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iemdc05\dne\Division de Demanda, Acceso y Eficiencia Energetica\DDAEE-Compartido\ESCOs y Proveedores\Categorización ESCOs\Categorización 2018 - Evaluación 2016-2017\"/>
    </mc:Choice>
  </mc:AlternateContent>
  <bookViews>
    <workbookView xWindow="480" yWindow="1560" windowWidth="19440" windowHeight="6510" tabRatio="856" firstSheet="1" activeTab="1"/>
  </bookViews>
  <sheets>
    <sheet name="Datos Generales" sheetId="41" state="hidden" r:id="rId1"/>
    <sheet name="Datos ESCO" sheetId="50" r:id="rId2"/>
    <sheet name="Datos clientes" sheetId="49" r:id="rId3"/>
    <sheet name="Instrucciones hojas Proyecto(P)" sheetId="47" r:id="rId4"/>
    <sheet name="Referencias_MMEE" sheetId="46" state="hidden" r:id="rId5"/>
    <sheet name="P1" sheetId="53" r:id="rId6"/>
    <sheet name="P2" sheetId="54" r:id="rId7"/>
    <sheet name="P3" sheetId="55" r:id="rId8"/>
    <sheet name="P4" sheetId="56" r:id="rId9"/>
    <sheet name="P5" sheetId="57" r:id="rId10"/>
    <sheet name="P6" sheetId="58" r:id="rId11"/>
    <sheet name="P7" sheetId="59" r:id="rId12"/>
    <sheet name="P8" sheetId="60" r:id="rId13"/>
    <sheet name="P9" sheetId="61" r:id="rId14"/>
    <sheet name="P10" sheetId="62" r:id="rId15"/>
    <sheet name="Otros proyectos" sheetId="52" r:id="rId16"/>
    <sheet name="Vidas útiles máx" sheetId="45" r:id="rId17"/>
    <sheet name="Precios de referencia" sheetId="42" r:id="rId18"/>
  </sheets>
  <externalReferences>
    <externalReference r:id="rId19"/>
  </externalReferences>
  <definedNames>
    <definedName name="_xlnm.Print_Area" localSheetId="2">'Datos clientes'!$A$1:$N$21</definedName>
    <definedName name="_xlnm.Print_Area" localSheetId="1">'Datos ESCO'!$A$1:$G$60</definedName>
    <definedName name="_xlnm.Print_Area" localSheetId="0">'Datos Generales'!$A$1:$G$48</definedName>
    <definedName name="_xlnm.Print_Area" localSheetId="15">'Otros proyectos'!$A$1:$R$21</definedName>
    <definedName name="Fuentes" localSheetId="2">[1]Hoja1!$B$3:$B$11</definedName>
    <definedName name="Fuentes" localSheetId="1">[1]Hoja1!$B$3:$B$11</definedName>
    <definedName name="Fuentes" localSheetId="0">[1]Hoja1!$B$3:$B$11</definedName>
    <definedName name="Fuentes" localSheetId="15">[1]Hoja1!$B$3:$B$11</definedName>
    <definedName name="Fuentes" localSheetId="16">[1]Hoja1!$B$3:$B$11</definedName>
    <definedName name="Seleccione" localSheetId="1">'Datos ESCO'!#REF!</definedName>
    <definedName name="Seleccione">'Datos Generales'!$C$33</definedName>
    <definedName name="Seleccione_la_opción_que_corresponda" localSheetId="1">'Datos ESCO'!#REF!</definedName>
    <definedName name="Seleccione_la_opción_que_corresponda">'Datos Generales'!$C$33</definedName>
  </definedNames>
  <calcPr calcId="152511"/>
</workbook>
</file>

<file path=xl/calcChain.xml><?xml version="1.0" encoding="utf-8"?>
<calcChain xmlns="http://schemas.openxmlformats.org/spreadsheetml/2006/main">
  <c r="B13" i="62" l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C13" i="62"/>
  <c r="D13" i="62"/>
  <c r="E13" i="62"/>
  <c r="F13" i="62"/>
  <c r="F14" i="62" s="1"/>
  <c r="F15" i="62" s="1"/>
  <c r="F16" i="62" s="1"/>
  <c r="F17" i="62" s="1"/>
  <c r="F18" i="62" s="1"/>
  <c r="F19" i="62" s="1"/>
  <c r="F20" i="62" s="1"/>
  <c r="F21" i="62" s="1"/>
  <c r="F22" i="62" s="1"/>
  <c r="F23" i="62" s="1"/>
  <c r="F24" i="62" s="1"/>
  <c r="F25" i="62" s="1"/>
  <c r="F26" i="62" s="1"/>
  <c r="F27" i="62" s="1"/>
  <c r="F28" i="62" s="1"/>
  <c r="F29" i="62" s="1"/>
  <c r="F30" i="62" s="1"/>
  <c r="C14" i="62"/>
  <c r="D14" i="62"/>
  <c r="E14" i="62"/>
  <c r="E15" i="62" s="1"/>
  <c r="E16" i="62" s="1"/>
  <c r="E17" i="62" s="1"/>
  <c r="E18" i="62" s="1"/>
  <c r="E19" i="62" s="1"/>
  <c r="E20" i="62" s="1"/>
  <c r="E21" i="62" s="1"/>
  <c r="E22" i="62" s="1"/>
  <c r="E23" i="62" s="1"/>
  <c r="E24" i="62" s="1"/>
  <c r="E25" i="62" s="1"/>
  <c r="E26" i="62" s="1"/>
  <c r="E27" i="62" s="1"/>
  <c r="E28" i="62" s="1"/>
  <c r="E29" i="62" s="1"/>
  <c r="E30" i="62" s="1"/>
  <c r="C15" i="62"/>
  <c r="D15" i="62"/>
  <c r="D16" i="62" s="1"/>
  <c r="D17" i="62" s="1"/>
  <c r="D18" i="62" s="1"/>
  <c r="D19" i="62" s="1"/>
  <c r="D20" i="62" s="1"/>
  <c r="D21" i="62" s="1"/>
  <c r="D22" i="62" s="1"/>
  <c r="D23" i="62" s="1"/>
  <c r="D24" i="62" s="1"/>
  <c r="D25" i="62" s="1"/>
  <c r="D26" i="62" s="1"/>
  <c r="D27" i="62" s="1"/>
  <c r="D28" i="62" s="1"/>
  <c r="D29" i="62" s="1"/>
  <c r="D30" i="62" s="1"/>
  <c r="C16" i="62"/>
  <c r="C17" i="62" s="1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12" i="62"/>
  <c r="D12" i="62"/>
  <c r="E12" i="62"/>
  <c r="F12" i="62"/>
  <c r="B12" i="62"/>
  <c r="C11" i="62"/>
  <c r="D11" i="62"/>
  <c r="E11" i="62"/>
  <c r="F11" i="62"/>
  <c r="B11" i="62"/>
  <c r="B13" i="61"/>
  <c r="C13" i="61"/>
  <c r="D13" i="61"/>
  <c r="E13" i="61"/>
  <c r="E14" i="61" s="1"/>
  <c r="E15" i="61" s="1"/>
  <c r="E16" i="61" s="1"/>
  <c r="E17" i="61" s="1"/>
  <c r="E18" i="61" s="1"/>
  <c r="E19" i="61" s="1"/>
  <c r="E20" i="61" s="1"/>
  <c r="E21" i="61" s="1"/>
  <c r="E22" i="61" s="1"/>
  <c r="E23" i="61" s="1"/>
  <c r="E24" i="61" s="1"/>
  <c r="E25" i="61" s="1"/>
  <c r="E26" i="61" s="1"/>
  <c r="E27" i="61" s="1"/>
  <c r="E28" i="61" s="1"/>
  <c r="E29" i="61" s="1"/>
  <c r="E30" i="61" s="1"/>
  <c r="F13" i="61"/>
  <c r="B14" i="61"/>
  <c r="C14" i="61"/>
  <c r="D14" i="61"/>
  <c r="D15" i="61" s="1"/>
  <c r="D16" i="61" s="1"/>
  <c r="D17" i="61" s="1"/>
  <c r="D18" i="61" s="1"/>
  <c r="D19" i="61" s="1"/>
  <c r="D20" i="61" s="1"/>
  <c r="D21" i="61" s="1"/>
  <c r="D22" i="61" s="1"/>
  <c r="D23" i="61" s="1"/>
  <c r="D24" i="61" s="1"/>
  <c r="D25" i="61" s="1"/>
  <c r="D26" i="61" s="1"/>
  <c r="D27" i="61" s="1"/>
  <c r="D28" i="61" s="1"/>
  <c r="D29" i="61" s="1"/>
  <c r="D30" i="61" s="1"/>
  <c r="F14" i="61"/>
  <c r="B15" i="61"/>
  <c r="C15" i="61"/>
  <c r="C16" i="61" s="1"/>
  <c r="C17" i="61" s="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F15" i="61"/>
  <c r="B16" i="6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F16" i="61"/>
  <c r="F17" i="61" s="1"/>
  <c r="F18" i="61" s="1"/>
  <c r="F19" i="61" s="1"/>
  <c r="F20" i="61" s="1"/>
  <c r="F21" i="61" s="1"/>
  <c r="F22" i="61" s="1"/>
  <c r="F23" i="61" s="1"/>
  <c r="F24" i="61" s="1"/>
  <c r="F25" i="61" s="1"/>
  <c r="F26" i="61" s="1"/>
  <c r="F27" i="61" s="1"/>
  <c r="F28" i="61" s="1"/>
  <c r="F29" i="61" s="1"/>
  <c r="F30" i="61" s="1"/>
  <c r="C12" i="61"/>
  <c r="D12" i="61"/>
  <c r="E12" i="61"/>
  <c r="F12" i="61"/>
  <c r="B12" i="61"/>
  <c r="C11" i="61"/>
  <c r="D11" i="61"/>
  <c r="E11" i="61"/>
  <c r="F11" i="61"/>
  <c r="B11" i="61"/>
  <c r="B13" i="60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C13" i="60"/>
  <c r="D13" i="60"/>
  <c r="E13" i="60"/>
  <c r="F13" i="60"/>
  <c r="F14" i="60" s="1"/>
  <c r="F15" i="60" s="1"/>
  <c r="F16" i="60" s="1"/>
  <c r="F17" i="60" s="1"/>
  <c r="F18" i="60" s="1"/>
  <c r="F19" i="60" s="1"/>
  <c r="F20" i="60" s="1"/>
  <c r="F21" i="60" s="1"/>
  <c r="F22" i="60" s="1"/>
  <c r="F23" i="60" s="1"/>
  <c r="F24" i="60" s="1"/>
  <c r="F25" i="60" s="1"/>
  <c r="F26" i="60" s="1"/>
  <c r="F27" i="60" s="1"/>
  <c r="F28" i="60" s="1"/>
  <c r="F29" i="60" s="1"/>
  <c r="F30" i="60" s="1"/>
  <c r="C14" i="60"/>
  <c r="D14" i="60"/>
  <c r="E14" i="60"/>
  <c r="E15" i="60" s="1"/>
  <c r="E16" i="60" s="1"/>
  <c r="E17" i="60" s="1"/>
  <c r="E18" i="60" s="1"/>
  <c r="E19" i="60" s="1"/>
  <c r="E20" i="60" s="1"/>
  <c r="E21" i="60" s="1"/>
  <c r="E22" i="60" s="1"/>
  <c r="E23" i="60" s="1"/>
  <c r="E24" i="60" s="1"/>
  <c r="E25" i="60" s="1"/>
  <c r="E26" i="60" s="1"/>
  <c r="E27" i="60" s="1"/>
  <c r="E28" i="60" s="1"/>
  <c r="E29" i="60" s="1"/>
  <c r="E30" i="60" s="1"/>
  <c r="C15" i="60"/>
  <c r="D15" i="60"/>
  <c r="D16" i="60" s="1"/>
  <c r="D17" i="60" s="1"/>
  <c r="D18" i="60" s="1"/>
  <c r="D19" i="60" s="1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C16" i="60"/>
  <c r="C17" i="60" s="1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12" i="60"/>
  <c r="D12" i="60"/>
  <c r="E12" i="60"/>
  <c r="F12" i="60"/>
  <c r="B12" i="60"/>
  <c r="C11" i="60"/>
  <c r="D11" i="60"/>
  <c r="E11" i="60"/>
  <c r="F11" i="60"/>
  <c r="B11" i="60"/>
  <c r="B13" i="59"/>
  <c r="C13" i="59"/>
  <c r="D13" i="59"/>
  <c r="E13" i="59"/>
  <c r="E14" i="59" s="1"/>
  <c r="E15" i="59" s="1"/>
  <c r="E16" i="59" s="1"/>
  <c r="E17" i="59" s="1"/>
  <c r="E18" i="59" s="1"/>
  <c r="E19" i="59" s="1"/>
  <c r="E20" i="59" s="1"/>
  <c r="E21" i="59" s="1"/>
  <c r="E22" i="59" s="1"/>
  <c r="E23" i="59" s="1"/>
  <c r="E24" i="59" s="1"/>
  <c r="E25" i="59" s="1"/>
  <c r="E26" i="59" s="1"/>
  <c r="E27" i="59" s="1"/>
  <c r="E28" i="59" s="1"/>
  <c r="E29" i="59" s="1"/>
  <c r="E30" i="59" s="1"/>
  <c r="F13" i="59"/>
  <c r="B14" i="59"/>
  <c r="C14" i="59"/>
  <c r="D14" i="59"/>
  <c r="D15" i="59" s="1"/>
  <c r="D16" i="59" s="1"/>
  <c r="D17" i="59" s="1"/>
  <c r="D18" i="59" s="1"/>
  <c r="D19" i="59" s="1"/>
  <c r="D20" i="59" s="1"/>
  <c r="D21" i="59" s="1"/>
  <c r="D22" i="59" s="1"/>
  <c r="D23" i="59" s="1"/>
  <c r="D24" i="59" s="1"/>
  <c r="D25" i="59" s="1"/>
  <c r="D26" i="59" s="1"/>
  <c r="D27" i="59" s="1"/>
  <c r="D28" i="59" s="1"/>
  <c r="D29" i="59" s="1"/>
  <c r="D30" i="59" s="1"/>
  <c r="F14" i="59"/>
  <c r="B15" i="59"/>
  <c r="C15" i="59"/>
  <c r="C16" i="59" s="1"/>
  <c r="C17" i="59" s="1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F15" i="59"/>
  <c r="B16" i="59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F16" i="59"/>
  <c r="F17" i="59" s="1"/>
  <c r="F18" i="59" s="1"/>
  <c r="F19" i="59" s="1"/>
  <c r="F20" i="59" s="1"/>
  <c r="F21" i="59" s="1"/>
  <c r="F22" i="59" s="1"/>
  <c r="F23" i="59" s="1"/>
  <c r="F24" i="59" s="1"/>
  <c r="F25" i="59" s="1"/>
  <c r="F26" i="59" s="1"/>
  <c r="F27" i="59" s="1"/>
  <c r="F28" i="59" s="1"/>
  <c r="F29" i="59" s="1"/>
  <c r="F30" i="59" s="1"/>
  <c r="C12" i="59"/>
  <c r="D12" i="59"/>
  <c r="E12" i="59"/>
  <c r="F12" i="59"/>
  <c r="B12" i="59"/>
  <c r="C11" i="59"/>
  <c r="D11" i="59"/>
  <c r="E11" i="59"/>
  <c r="F11" i="59"/>
  <c r="B11" i="59"/>
  <c r="B13" i="58"/>
  <c r="C13" i="58"/>
  <c r="D13" i="58"/>
  <c r="E13" i="58"/>
  <c r="E14" i="58" s="1"/>
  <c r="E15" i="58" s="1"/>
  <c r="E16" i="58" s="1"/>
  <c r="E17" i="58" s="1"/>
  <c r="E18" i="58" s="1"/>
  <c r="E19" i="58" s="1"/>
  <c r="E20" i="58" s="1"/>
  <c r="E21" i="58" s="1"/>
  <c r="E22" i="58" s="1"/>
  <c r="E23" i="58" s="1"/>
  <c r="E24" i="58" s="1"/>
  <c r="E25" i="58" s="1"/>
  <c r="E26" i="58" s="1"/>
  <c r="E27" i="58" s="1"/>
  <c r="E28" i="58" s="1"/>
  <c r="E29" i="58" s="1"/>
  <c r="E30" i="58" s="1"/>
  <c r="F13" i="58"/>
  <c r="B14" i="58"/>
  <c r="C14" i="58"/>
  <c r="D14" i="58"/>
  <c r="D15" i="58" s="1"/>
  <c r="D16" i="58" s="1"/>
  <c r="D17" i="58" s="1"/>
  <c r="D18" i="58" s="1"/>
  <c r="D19" i="58" s="1"/>
  <c r="D20" i="58" s="1"/>
  <c r="D21" i="58" s="1"/>
  <c r="D22" i="58" s="1"/>
  <c r="D23" i="58" s="1"/>
  <c r="D24" i="58" s="1"/>
  <c r="D25" i="58" s="1"/>
  <c r="D26" i="58" s="1"/>
  <c r="D27" i="58" s="1"/>
  <c r="D28" i="58" s="1"/>
  <c r="D29" i="58" s="1"/>
  <c r="D30" i="58" s="1"/>
  <c r="F14" i="58"/>
  <c r="B15" i="58"/>
  <c r="C15" i="58"/>
  <c r="C16" i="58" s="1"/>
  <c r="C17" i="58" s="1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F15" i="58"/>
  <c r="B16" i="58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F16" i="58"/>
  <c r="F17" i="58" s="1"/>
  <c r="F18" i="58" s="1"/>
  <c r="F19" i="58" s="1"/>
  <c r="F20" i="58" s="1"/>
  <c r="F21" i="58" s="1"/>
  <c r="F22" i="58" s="1"/>
  <c r="F23" i="58" s="1"/>
  <c r="F24" i="58" s="1"/>
  <c r="F25" i="58" s="1"/>
  <c r="F26" i="58" s="1"/>
  <c r="F27" i="58" s="1"/>
  <c r="F28" i="58" s="1"/>
  <c r="F29" i="58" s="1"/>
  <c r="F30" i="58" s="1"/>
  <c r="C12" i="58"/>
  <c r="D12" i="58"/>
  <c r="E12" i="58"/>
  <c r="F12" i="58"/>
  <c r="B12" i="58"/>
  <c r="C11" i="58"/>
  <c r="D11" i="58"/>
  <c r="E11" i="58"/>
  <c r="F11" i="58"/>
  <c r="B11" i="58"/>
  <c r="B13" i="57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C13" i="57"/>
  <c r="D13" i="57"/>
  <c r="E13" i="57"/>
  <c r="F13" i="57"/>
  <c r="F14" i="57" s="1"/>
  <c r="F15" i="57" s="1"/>
  <c r="F16" i="57" s="1"/>
  <c r="F17" i="57" s="1"/>
  <c r="F18" i="57" s="1"/>
  <c r="F19" i="57" s="1"/>
  <c r="F20" i="57" s="1"/>
  <c r="F21" i="57" s="1"/>
  <c r="F22" i="57" s="1"/>
  <c r="F23" i="57" s="1"/>
  <c r="F24" i="57" s="1"/>
  <c r="F25" i="57" s="1"/>
  <c r="F26" i="57" s="1"/>
  <c r="F27" i="57" s="1"/>
  <c r="F28" i="57" s="1"/>
  <c r="F29" i="57" s="1"/>
  <c r="F30" i="57" s="1"/>
  <c r="C14" i="57"/>
  <c r="D14" i="57"/>
  <c r="E14" i="57"/>
  <c r="E15" i="57" s="1"/>
  <c r="E16" i="57" s="1"/>
  <c r="E17" i="57" s="1"/>
  <c r="E18" i="57" s="1"/>
  <c r="E19" i="57" s="1"/>
  <c r="E20" i="57" s="1"/>
  <c r="E21" i="57" s="1"/>
  <c r="E22" i="57" s="1"/>
  <c r="E23" i="57" s="1"/>
  <c r="E24" i="57" s="1"/>
  <c r="E25" i="57" s="1"/>
  <c r="E26" i="57" s="1"/>
  <c r="E27" i="57" s="1"/>
  <c r="E28" i="57" s="1"/>
  <c r="E29" i="57" s="1"/>
  <c r="E30" i="57" s="1"/>
  <c r="C15" i="57"/>
  <c r="D15" i="57"/>
  <c r="D16" i="57" s="1"/>
  <c r="D17" i="57" s="1"/>
  <c r="D18" i="57" s="1"/>
  <c r="D19" i="57" s="1"/>
  <c r="D20" i="57" s="1"/>
  <c r="D21" i="57" s="1"/>
  <c r="D22" i="57" s="1"/>
  <c r="D23" i="57" s="1"/>
  <c r="D24" i="57" s="1"/>
  <c r="D25" i="57" s="1"/>
  <c r="D26" i="57" s="1"/>
  <c r="D27" i="57" s="1"/>
  <c r="D28" i="57" s="1"/>
  <c r="D29" i="57" s="1"/>
  <c r="D30" i="57" s="1"/>
  <c r="C16" i="57"/>
  <c r="C17" i="57" s="1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12" i="57"/>
  <c r="D12" i="57"/>
  <c r="E12" i="57"/>
  <c r="F12" i="57"/>
  <c r="B12" i="57"/>
  <c r="C11" i="57"/>
  <c r="D11" i="57"/>
  <c r="E11" i="57"/>
  <c r="F11" i="57"/>
  <c r="B11" i="57"/>
  <c r="B13" i="56"/>
  <c r="C13" i="56"/>
  <c r="D13" i="56"/>
  <c r="E13" i="56"/>
  <c r="E14" i="56" s="1"/>
  <c r="E15" i="56" s="1"/>
  <c r="E16" i="56" s="1"/>
  <c r="E17" i="56" s="1"/>
  <c r="E18" i="56" s="1"/>
  <c r="E19" i="56" s="1"/>
  <c r="E20" i="56" s="1"/>
  <c r="E21" i="56" s="1"/>
  <c r="E22" i="56" s="1"/>
  <c r="E23" i="56" s="1"/>
  <c r="E24" i="56" s="1"/>
  <c r="E25" i="56" s="1"/>
  <c r="E26" i="56" s="1"/>
  <c r="E27" i="56" s="1"/>
  <c r="E28" i="56" s="1"/>
  <c r="E29" i="56" s="1"/>
  <c r="E30" i="56" s="1"/>
  <c r="F13" i="56"/>
  <c r="B14" i="56"/>
  <c r="C14" i="56"/>
  <c r="D14" i="56"/>
  <c r="D15" i="56" s="1"/>
  <c r="D16" i="56" s="1"/>
  <c r="D17" i="56" s="1"/>
  <c r="D18" i="56" s="1"/>
  <c r="D19" i="56" s="1"/>
  <c r="D20" i="56" s="1"/>
  <c r="D21" i="56" s="1"/>
  <c r="D22" i="56" s="1"/>
  <c r="D23" i="56" s="1"/>
  <c r="D24" i="56" s="1"/>
  <c r="D25" i="56" s="1"/>
  <c r="D26" i="56" s="1"/>
  <c r="D27" i="56" s="1"/>
  <c r="D28" i="56" s="1"/>
  <c r="D29" i="56" s="1"/>
  <c r="D30" i="56" s="1"/>
  <c r="F14" i="56"/>
  <c r="B15" i="56"/>
  <c r="C15" i="56"/>
  <c r="C16" i="56" s="1"/>
  <c r="C17" i="56" s="1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F15" i="56"/>
  <c r="B16" i="56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F16" i="56"/>
  <c r="F17" i="56" s="1"/>
  <c r="F18" i="56" s="1"/>
  <c r="F19" i="56" s="1"/>
  <c r="F20" i="56" s="1"/>
  <c r="F21" i="56" s="1"/>
  <c r="F22" i="56" s="1"/>
  <c r="F23" i="56" s="1"/>
  <c r="F24" i="56" s="1"/>
  <c r="F25" i="56" s="1"/>
  <c r="F26" i="56" s="1"/>
  <c r="F27" i="56" s="1"/>
  <c r="F28" i="56" s="1"/>
  <c r="F29" i="56" s="1"/>
  <c r="F30" i="56" s="1"/>
  <c r="C12" i="56"/>
  <c r="D12" i="56"/>
  <c r="E12" i="56"/>
  <c r="F12" i="56"/>
  <c r="B12" i="56"/>
  <c r="C11" i="56"/>
  <c r="D11" i="56"/>
  <c r="E11" i="56"/>
  <c r="F11" i="56"/>
  <c r="B11" i="56"/>
  <c r="B13" i="55"/>
  <c r="C13" i="55"/>
  <c r="D13" i="55"/>
  <c r="E13" i="55"/>
  <c r="E14" i="55" s="1"/>
  <c r="E15" i="55" s="1"/>
  <c r="E16" i="55" s="1"/>
  <c r="E17" i="55" s="1"/>
  <c r="E18" i="55" s="1"/>
  <c r="E19" i="55" s="1"/>
  <c r="E20" i="55" s="1"/>
  <c r="E21" i="55" s="1"/>
  <c r="E22" i="55" s="1"/>
  <c r="E23" i="55" s="1"/>
  <c r="E24" i="55" s="1"/>
  <c r="E25" i="55" s="1"/>
  <c r="E26" i="55" s="1"/>
  <c r="E27" i="55" s="1"/>
  <c r="E28" i="55" s="1"/>
  <c r="E29" i="55" s="1"/>
  <c r="E30" i="55" s="1"/>
  <c r="F13" i="55"/>
  <c r="B14" i="55"/>
  <c r="C14" i="55"/>
  <c r="D14" i="55"/>
  <c r="D15" i="55" s="1"/>
  <c r="D16" i="55" s="1"/>
  <c r="D17" i="55" s="1"/>
  <c r="D18" i="55" s="1"/>
  <c r="D19" i="55" s="1"/>
  <c r="D20" i="55" s="1"/>
  <c r="D21" i="55" s="1"/>
  <c r="D22" i="55" s="1"/>
  <c r="D23" i="55" s="1"/>
  <c r="D24" i="55" s="1"/>
  <c r="D25" i="55" s="1"/>
  <c r="D26" i="55" s="1"/>
  <c r="D27" i="55" s="1"/>
  <c r="D28" i="55" s="1"/>
  <c r="D29" i="55" s="1"/>
  <c r="D30" i="55" s="1"/>
  <c r="F14" i="55"/>
  <c r="B15" i="55"/>
  <c r="C15" i="55"/>
  <c r="C16" i="55" s="1"/>
  <c r="C17" i="55" s="1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F15" i="55"/>
  <c r="B16" i="55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F16" i="55"/>
  <c r="F17" i="55" s="1"/>
  <c r="F18" i="55" s="1"/>
  <c r="F19" i="55" s="1"/>
  <c r="F20" i="55" s="1"/>
  <c r="F21" i="55" s="1"/>
  <c r="F22" i="55" s="1"/>
  <c r="F23" i="55" s="1"/>
  <c r="F24" i="55" s="1"/>
  <c r="F25" i="55" s="1"/>
  <c r="F26" i="55" s="1"/>
  <c r="F27" i="55" s="1"/>
  <c r="F28" i="55" s="1"/>
  <c r="F29" i="55" s="1"/>
  <c r="F30" i="55" s="1"/>
  <c r="C12" i="55"/>
  <c r="D12" i="55"/>
  <c r="E12" i="55"/>
  <c r="F12" i="55"/>
  <c r="B12" i="55"/>
  <c r="C11" i="55"/>
  <c r="D11" i="55"/>
  <c r="E11" i="55"/>
  <c r="F11" i="55"/>
  <c r="B11" i="55"/>
  <c r="F11" i="54" l="1"/>
  <c r="B13" i="54"/>
  <c r="C13" i="54"/>
  <c r="D13" i="54"/>
  <c r="E13" i="54"/>
  <c r="E14" i="54" s="1"/>
  <c r="E15" i="54" s="1"/>
  <c r="E16" i="54" s="1"/>
  <c r="E17" i="54" s="1"/>
  <c r="E18" i="54" s="1"/>
  <c r="E19" i="54" s="1"/>
  <c r="E20" i="54" s="1"/>
  <c r="E21" i="54" s="1"/>
  <c r="E22" i="54" s="1"/>
  <c r="E23" i="54" s="1"/>
  <c r="E24" i="54" s="1"/>
  <c r="E25" i="54" s="1"/>
  <c r="E26" i="54" s="1"/>
  <c r="E27" i="54" s="1"/>
  <c r="E28" i="54" s="1"/>
  <c r="E29" i="54" s="1"/>
  <c r="E30" i="54" s="1"/>
  <c r="B14" i="54"/>
  <c r="C14" i="54"/>
  <c r="D14" i="54"/>
  <c r="D15" i="54" s="1"/>
  <c r="D16" i="54" s="1"/>
  <c r="D17" i="54" s="1"/>
  <c r="D18" i="54" s="1"/>
  <c r="D19" i="54" s="1"/>
  <c r="D20" i="54" s="1"/>
  <c r="D21" i="54" s="1"/>
  <c r="D22" i="54" s="1"/>
  <c r="D23" i="54" s="1"/>
  <c r="D24" i="54" s="1"/>
  <c r="D25" i="54" s="1"/>
  <c r="D26" i="54" s="1"/>
  <c r="D27" i="54" s="1"/>
  <c r="D28" i="54" s="1"/>
  <c r="D29" i="54" s="1"/>
  <c r="D30" i="54" s="1"/>
  <c r="B15" i="54"/>
  <c r="C15" i="54"/>
  <c r="C16" i="54" s="1"/>
  <c r="C17" i="54" s="1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B16" i="54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C12" i="54"/>
  <c r="D12" i="54"/>
  <c r="E12" i="54"/>
  <c r="F12" i="54"/>
  <c r="F13" i="54" s="1"/>
  <c r="F14" i="54" s="1"/>
  <c r="F15" i="54" s="1"/>
  <c r="F16" i="54" s="1"/>
  <c r="F17" i="54" s="1"/>
  <c r="F18" i="54" s="1"/>
  <c r="F19" i="54" s="1"/>
  <c r="F20" i="54" s="1"/>
  <c r="F21" i="54" s="1"/>
  <c r="F22" i="54" s="1"/>
  <c r="F23" i="54" s="1"/>
  <c r="F24" i="54" s="1"/>
  <c r="F25" i="54" s="1"/>
  <c r="F26" i="54" s="1"/>
  <c r="F27" i="54" s="1"/>
  <c r="F28" i="54" s="1"/>
  <c r="F29" i="54" s="1"/>
  <c r="F30" i="54" s="1"/>
  <c r="B12" i="54"/>
  <c r="C11" i="54"/>
  <c r="D11" i="54"/>
  <c r="E11" i="54"/>
  <c r="B11" i="54"/>
  <c r="V66" i="62"/>
  <c r="V65" i="62"/>
  <c r="V57" i="62"/>
  <c r="V56" i="62"/>
  <c r="V55" i="62"/>
  <c r="V54" i="62"/>
  <c r="V53" i="62"/>
  <c r="V52" i="62"/>
  <c r="V51" i="62"/>
  <c r="V41" i="62"/>
  <c r="V40" i="62"/>
  <c r="AW30" i="62"/>
  <c r="AV30" i="62"/>
  <c r="AX30" i="62" s="1"/>
  <c r="AU30" i="62"/>
  <c r="AS30" i="62"/>
  <c r="AO30" i="62"/>
  <c r="AN30" i="62"/>
  <c r="AP30" i="62" s="1"/>
  <c r="AM30" i="62"/>
  <c r="AK30" i="62"/>
  <c r="AG30" i="62"/>
  <c r="AF30" i="62"/>
  <c r="AH30" i="62" s="1"/>
  <c r="BD30" i="62" s="1"/>
  <c r="AE30" i="62"/>
  <c r="AC30" i="62"/>
  <c r="Z30" i="62"/>
  <c r="Y30" i="62"/>
  <c r="X30" i="62"/>
  <c r="AZ30" i="62" s="1"/>
  <c r="BA30" i="62" s="1"/>
  <c r="W30" i="62"/>
  <c r="U30" i="62"/>
  <c r="AW29" i="62"/>
  <c r="AV29" i="62"/>
  <c r="AX29" i="62" s="1"/>
  <c r="AU29" i="62"/>
  <c r="AS29" i="62"/>
  <c r="AO29" i="62"/>
  <c r="AN29" i="62"/>
  <c r="AP29" i="62" s="1"/>
  <c r="AM29" i="62"/>
  <c r="AK29" i="62"/>
  <c r="AH29" i="62"/>
  <c r="AG29" i="62"/>
  <c r="BB29" i="62" s="1"/>
  <c r="BC29" i="62" s="1"/>
  <c r="AF29" i="62"/>
  <c r="AE29" i="62"/>
  <c r="AC29" i="62"/>
  <c r="Y29" i="62"/>
  <c r="X29" i="62"/>
  <c r="Z29" i="62" s="1"/>
  <c r="BD29" i="62" s="1"/>
  <c r="W29" i="62"/>
  <c r="U29" i="62"/>
  <c r="AW28" i="62"/>
  <c r="BB28" i="62" s="1"/>
  <c r="BC28" i="62" s="1"/>
  <c r="AV28" i="62"/>
  <c r="AX28" i="62" s="1"/>
  <c r="AU28" i="62"/>
  <c r="AS28" i="62"/>
  <c r="AO28" i="62"/>
  <c r="AN28" i="62"/>
  <c r="AP28" i="62" s="1"/>
  <c r="AM28" i="62"/>
  <c r="AK28" i="62"/>
  <c r="AH28" i="62"/>
  <c r="AG28" i="62"/>
  <c r="AF28" i="62"/>
  <c r="AE28" i="62"/>
  <c r="AC28" i="62"/>
  <c r="Y28" i="62"/>
  <c r="X28" i="62"/>
  <c r="W28" i="62"/>
  <c r="U28" i="62"/>
  <c r="BC27" i="62"/>
  <c r="AW27" i="62"/>
  <c r="AV27" i="62"/>
  <c r="AX27" i="62" s="1"/>
  <c r="AU27" i="62"/>
  <c r="AS27" i="62"/>
  <c r="AO27" i="62"/>
  <c r="AN27" i="62"/>
  <c r="AP27" i="62" s="1"/>
  <c r="AM27" i="62"/>
  <c r="AK27" i="62"/>
  <c r="AG27" i="62"/>
  <c r="AF27" i="62"/>
  <c r="AH27" i="62" s="1"/>
  <c r="AE27" i="62"/>
  <c r="AC27" i="62"/>
  <c r="Y27" i="62"/>
  <c r="BB27" i="62" s="1"/>
  <c r="X27" i="62"/>
  <c r="W27" i="62"/>
  <c r="U27" i="62"/>
  <c r="AX26" i="62"/>
  <c r="AW26" i="62"/>
  <c r="AV26" i="62"/>
  <c r="AU26" i="62"/>
  <c r="AS26" i="62"/>
  <c r="AO26" i="62"/>
  <c r="AN26" i="62"/>
  <c r="AP26" i="62" s="1"/>
  <c r="AM26" i="62"/>
  <c r="AK26" i="62"/>
  <c r="AG26" i="62"/>
  <c r="AF26" i="62"/>
  <c r="AH26" i="62" s="1"/>
  <c r="AE26" i="62"/>
  <c r="AC26" i="62"/>
  <c r="Y26" i="62"/>
  <c r="BB26" i="62" s="1"/>
  <c r="BC26" i="62" s="1"/>
  <c r="X26" i="62"/>
  <c r="Z26" i="62" s="1"/>
  <c r="BD26" i="62" s="1"/>
  <c r="W26" i="62"/>
  <c r="U26" i="62"/>
  <c r="AW25" i="62"/>
  <c r="AV25" i="62"/>
  <c r="AX25" i="62" s="1"/>
  <c r="AU25" i="62"/>
  <c r="AS25" i="62"/>
  <c r="AO25" i="62"/>
  <c r="AN25" i="62"/>
  <c r="AP25" i="62" s="1"/>
  <c r="AM25" i="62"/>
  <c r="AK25" i="62"/>
  <c r="AH25" i="62"/>
  <c r="AG25" i="62"/>
  <c r="AF25" i="62"/>
  <c r="AE25" i="62"/>
  <c r="AC25" i="62"/>
  <c r="Z25" i="62"/>
  <c r="BD25" i="62" s="1"/>
  <c r="Y25" i="62"/>
  <c r="X25" i="62"/>
  <c r="AZ25" i="62" s="1"/>
  <c r="BA25" i="62" s="1"/>
  <c r="W25" i="62"/>
  <c r="U25" i="62"/>
  <c r="AW24" i="62"/>
  <c r="AV24" i="62"/>
  <c r="AX24" i="62" s="1"/>
  <c r="AU24" i="62"/>
  <c r="AS24" i="62"/>
  <c r="AO24" i="62"/>
  <c r="AN24" i="62"/>
  <c r="AP24" i="62" s="1"/>
  <c r="AM24" i="62"/>
  <c r="AK24" i="62"/>
  <c r="AG24" i="62"/>
  <c r="AF24" i="62"/>
  <c r="AH24" i="62" s="1"/>
  <c r="AE24" i="62"/>
  <c r="AC24" i="62"/>
  <c r="Y24" i="62"/>
  <c r="BB24" i="62" s="1"/>
  <c r="BC24" i="62" s="1"/>
  <c r="X24" i="62"/>
  <c r="W24" i="62"/>
  <c r="U24" i="62"/>
  <c r="AX23" i="62"/>
  <c r="AW23" i="62"/>
  <c r="AV23" i="62"/>
  <c r="AU23" i="62"/>
  <c r="AS23" i="62"/>
  <c r="AP23" i="62"/>
  <c r="AO23" i="62"/>
  <c r="AN23" i="62"/>
  <c r="AM23" i="62"/>
  <c r="AK23" i="62"/>
  <c r="AG23" i="62"/>
  <c r="AF23" i="62"/>
  <c r="AH23" i="62" s="1"/>
  <c r="AE23" i="62"/>
  <c r="AC23" i="62"/>
  <c r="Y23" i="62"/>
  <c r="BB23" i="62" s="1"/>
  <c r="BC23" i="62" s="1"/>
  <c r="X23" i="62"/>
  <c r="Z23" i="62" s="1"/>
  <c r="W23" i="62"/>
  <c r="U23" i="62"/>
  <c r="AW22" i="62"/>
  <c r="AV22" i="62"/>
  <c r="AX22" i="62" s="1"/>
  <c r="AU22" i="62"/>
  <c r="AS22" i="62"/>
  <c r="AO22" i="62"/>
  <c r="AN22" i="62"/>
  <c r="AP22" i="62" s="1"/>
  <c r="AM22" i="62"/>
  <c r="AK22" i="62"/>
  <c r="AG22" i="62"/>
  <c r="AF22" i="62"/>
  <c r="AH22" i="62" s="1"/>
  <c r="AE22" i="62"/>
  <c r="AC22" i="62"/>
  <c r="Y22" i="62"/>
  <c r="BB22" i="62" s="1"/>
  <c r="BC22" i="62" s="1"/>
  <c r="X22" i="62"/>
  <c r="Z22" i="62" s="1"/>
  <c r="W22" i="62"/>
  <c r="U22" i="62"/>
  <c r="AW21" i="62"/>
  <c r="AV21" i="62"/>
  <c r="AX21" i="62" s="1"/>
  <c r="AU21" i="62"/>
  <c r="AS21" i="62"/>
  <c r="AO21" i="62"/>
  <c r="BB21" i="62" s="1"/>
  <c r="BC21" i="62" s="1"/>
  <c r="AN21" i="62"/>
  <c r="AP21" i="62" s="1"/>
  <c r="AM21" i="62"/>
  <c r="AK21" i="62"/>
  <c r="AH21" i="62"/>
  <c r="AG21" i="62"/>
  <c r="AF21" i="62"/>
  <c r="AE21" i="62"/>
  <c r="AC21" i="62"/>
  <c r="Y21" i="62"/>
  <c r="X21" i="62"/>
  <c r="W21" i="62"/>
  <c r="U21" i="62"/>
  <c r="AX20" i="62"/>
  <c r="AW20" i="62"/>
  <c r="AV20" i="62"/>
  <c r="AU20" i="62"/>
  <c r="AS20" i="62"/>
  <c r="AO20" i="62"/>
  <c r="AN20" i="62"/>
  <c r="AP20" i="62" s="1"/>
  <c r="AM20" i="62"/>
  <c r="AK20" i="62"/>
  <c r="AG20" i="62"/>
  <c r="AF20" i="62"/>
  <c r="AH20" i="62" s="1"/>
  <c r="AE20" i="62"/>
  <c r="AC20" i="62"/>
  <c r="Y20" i="62"/>
  <c r="BB20" i="62" s="1"/>
  <c r="BC20" i="62" s="1"/>
  <c r="X20" i="62"/>
  <c r="W20" i="62"/>
  <c r="U20" i="62"/>
  <c r="BB19" i="62"/>
  <c r="BC19" i="62" s="1"/>
  <c r="AX19" i="62"/>
  <c r="AW19" i="62"/>
  <c r="AV19" i="62"/>
  <c r="AU19" i="62"/>
  <c r="AS19" i="62"/>
  <c r="AP19" i="62"/>
  <c r="AO19" i="62"/>
  <c r="AN19" i="62"/>
  <c r="AM19" i="62"/>
  <c r="AK19" i="62"/>
  <c r="AG19" i="62"/>
  <c r="AF19" i="62"/>
  <c r="AH19" i="62" s="1"/>
  <c r="AE19" i="62"/>
  <c r="AC19" i="62"/>
  <c r="Y19" i="62"/>
  <c r="X19" i="62"/>
  <c r="AZ19" i="62" s="1"/>
  <c r="BA19" i="62" s="1"/>
  <c r="W19" i="62"/>
  <c r="U19" i="62"/>
  <c r="AX18" i="62"/>
  <c r="AW18" i="62"/>
  <c r="AV18" i="62"/>
  <c r="AU18" i="62"/>
  <c r="AS18" i="62"/>
  <c r="AO18" i="62"/>
  <c r="AN18" i="62"/>
  <c r="AP18" i="62" s="1"/>
  <c r="AM18" i="62"/>
  <c r="AK18" i="62"/>
  <c r="AG18" i="62"/>
  <c r="AF18" i="62"/>
  <c r="AH18" i="62" s="1"/>
  <c r="AE18" i="62"/>
  <c r="AC18" i="62"/>
  <c r="Z18" i="62"/>
  <c r="Y18" i="62"/>
  <c r="BB18" i="62" s="1"/>
  <c r="BC18" i="62" s="1"/>
  <c r="X18" i="62"/>
  <c r="AZ18" i="62" s="1"/>
  <c r="BA18" i="62" s="1"/>
  <c r="W18" i="62"/>
  <c r="U18" i="62"/>
  <c r="BB17" i="62"/>
  <c r="BC17" i="62" s="1"/>
  <c r="AW17" i="62"/>
  <c r="AV17" i="62"/>
  <c r="AX17" i="62" s="1"/>
  <c r="AU17" i="62"/>
  <c r="AS17" i="62"/>
  <c r="AO17" i="62"/>
  <c r="AN17" i="62"/>
  <c r="AP17" i="62" s="1"/>
  <c r="AM17" i="62"/>
  <c r="AK17" i="62"/>
  <c r="AG17" i="62"/>
  <c r="AF17" i="62"/>
  <c r="AH17" i="62" s="1"/>
  <c r="AE17" i="62"/>
  <c r="AC17" i="62"/>
  <c r="Z17" i="62"/>
  <c r="Y17" i="62"/>
  <c r="X17" i="62"/>
  <c r="W17" i="62"/>
  <c r="U17" i="62"/>
  <c r="BC16" i="62"/>
  <c r="AW16" i="62"/>
  <c r="AV16" i="62"/>
  <c r="AX16" i="62" s="1"/>
  <c r="AU16" i="62"/>
  <c r="AS16" i="62"/>
  <c r="AO16" i="62"/>
  <c r="AN16" i="62"/>
  <c r="AP16" i="62" s="1"/>
  <c r="AM16" i="62"/>
  <c r="AK16" i="62"/>
  <c r="AG16" i="62"/>
  <c r="AF16" i="62"/>
  <c r="AH16" i="62" s="1"/>
  <c r="AE16" i="62"/>
  <c r="AC16" i="62"/>
  <c r="Y16" i="62"/>
  <c r="BB16" i="62" s="1"/>
  <c r="X16" i="62"/>
  <c r="W16" i="62"/>
  <c r="U16" i="62"/>
  <c r="AX15" i="62"/>
  <c r="AW15" i="62"/>
  <c r="AV15" i="62"/>
  <c r="AU15" i="62"/>
  <c r="AS15" i="62"/>
  <c r="AO15" i="62"/>
  <c r="AN15" i="62"/>
  <c r="AP15" i="62" s="1"/>
  <c r="AM15" i="62"/>
  <c r="AK15" i="62"/>
  <c r="AG15" i="62"/>
  <c r="AF15" i="62"/>
  <c r="AH15" i="62" s="1"/>
  <c r="AE15" i="62"/>
  <c r="AC15" i="62"/>
  <c r="Y15" i="62"/>
  <c r="BB15" i="62" s="1"/>
  <c r="BC15" i="62" s="1"/>
  <c r="X15" i="62"/>
  <c r="Z15" i="62" s="1"/>
  <c r="BD15" i="62" s="1"/>
  <c r="W15" i="62"/>
  <c r="U15" i="62"/>
  <c r="AW14" i="62"/>
  <c r="AV14" i="62"/>
  <c r="AX14" i="62" s="1"/>
  <c r="BD14" i="62" s="1"/>
  <c r="AU14" i="62"/>
  <c r="AS14" i="62"/>
  <c r="AO14" i="62"/>
  <c r="AN14" i="62"/>
  <c r="AP14" i="62" s="1"/>
  <c r="AM14" i="62"/>
  <c r="AK14" i="62"/>
  <c r="AH14" i="62"/>
  <c r="AG14" i="62"/>
  <c r="AF14" i="62"/>
  <c r="AE14" i="62"/>
  <c r="AC14" i="62"/>
  <c r="Z14" i="62"/>
  <c r="Y14" i="62"/>
  <c r="X14" i="62"/>
  <c r="W14" i="62"/>
  <c r="U14" i="62"/>
  <c r="AW13" i="62"/>
  <c r="AV13" i="62"/>
  <c r="AX13" i="62" s="1"/>
  <c r="AU13" i="62"/>
  <c r="AS13" i="62"/>
  <c r="AO13" i="62"/>
  <c r="AN13" i="62"/>
  <c r="AP13" i="62" s="1"/>
  <c r="AM13" i="62"/>
  <c r="AK13" i="62"/>
  <c r="AG13" i="62"/>
  <c r="BB13" i="62" s="1"/>
  <c r="BC13" i="62" s="1"/>
  <c r="AF13" i="62"/>
  <c r="AH13" i="62" s="1"/>
  <c r="AE13" i="62"/>
  <c r="AC13" i="62"/>
  <c r="Y13" i="62"/>
  <c r="X13" i="62"/>
  <c r="Z13" i="62" s="1"/>
  <c r="W13" i="62"/>
  <c r="U13" i="62"/>
  <c r="AW12" i="62"/>
  <c r="BB12" i="62" s="1"/>
  <c r="BC12" i="62" s="1"/>
  <c r="AV12" i="62"/>
  <c r="AX12" i="62" s="1"/>
  <c r="AU12" i="62"/>
  <c r="AS12" i="62"/>
  <c r="AP12" i="62"/>
  <c r="AO12" i="62"/>
  <c r="AN12" i="62"/>
  <c r="AM12" i="62"/>
  <c r="AK12" i="62"/>
  <c r="AH12" i="62"/>
  <c r="AG12" i="62"/>
  <c r="AF12" i="62"/>
  <c r="AE12" i="62"/>
  <c r="AC12" i="62"/>
  <c r="Y12" i="62"/>
  <c r="X12" i="62"/>
  <c r="W12" i="62"/>
  <c r="U12" i="62"/>
  <c r="AW11" i="62"/>
  <c r="AV11" i="62"/>
  <c r="AX11" i="62" s="1"/>
  <c r="AU11" i="62"/>
  <c r="AS11" i="62"/>
  <c r="AO11" i="62"/>
  <c r="AN11" i="62"/>
  <c r="AP11" i="62" s="1"/>
  <c r="AM11" i="62"/>
  <c r="AK11" i="62"/>
  <c r="AG11" i="62"/>
  <c r="AF11" i="62"/>
  <c r="AH11" i="62" s="1"/>
  <c r="AE11" i="62"/>
  <c r="AC11" i="62"/>
  <c r="Y11" i="62"/>
  <c r="BB11" i="62" s="1"/>
  <c r="BC11" i="62" s="1"/>
  <c r="X11" i="62"/>
  <c r="Z11" i="62" s="1"/>
  <c r="W11" i="62"/>
  <c r="U11" i="62"/>
  <c r="V66" i="61"/>
  <c r="V65" i="61"/>
  <c r="V57" i="61"/>
  <c r="V56" i="61"/>
  <c r="V55" i="61"/>
  <c r="V54" i="61"/>
  <c r="V53" i="61"/>
  <c r="V52" i="61"/>
  <c r="V51" i="61"/>
  <c r="V41" i="61"/>
  <c r="V40" i="61"/>
  <c r="AW30" i="61"/>
  <c r="AV30" i="61"/>
  <c r="AX30" i="61" s="1"/>
  <c r="AU30" i="61"/>
  <c r="AS30" i="61"/>
  <c r="AO30" i="61"/>
  <c r="AN30" i="61"/>
  <c r="AP30" i="61" s="1"/>
  <c r="AM30" i="61"/>
  <c r="AK30" i="61"/>
  <c r="AH30" i="61"/>
  <c r="AG30" i="61"/>
  <c r="BB30" i="61" s="1"/>
  <c r="BC30" i="61" s="1"/>
  <c r="AF30" i="61"/>
  <c r="AE30" i="61"/>
  <c r="AC30" i="61"/>
  <c r="Z30" i="61"/>
  <c r="BD30" i="61" s="1"/>
  <c r="Y30" i="61"/>
  <c r="X30" i="61"/>
  <c r="W30" i="61"/>
  <c r="U30" i="61"/>
  <c r="BB29" i="61"/>
  <c r="BC29" i="61" s="1"/>
  <c r="AW29" i="61"/>
  <c r="AV29" i="61"/>
  <c r="AX29" i="61" s="1"/>
  <c r="AU29" i="61"/>
  <c r="AS29" i="61"/>
  <c r="AO29" i="61"/>
  <c r="AN29" i="61"/>
  <c r="AP29" i="61" s="1"/>
  <c r="AM29" i="61"/>
  <c r="AK29" i="61"/>
  <c r="AH29" i="61"/>
  <c r="AG29" i="61"/>
  <c r="AF29" i="61"/>
  <c r="AE29" i="61"/>
  <c r="AC29" i="61"/>
  <c r="Y29" i="61"/>
  <c r="X29" i="61"/>
  <c r="W29" i="61"/>
  <c r="U29" i="61"/>
  <c r="AX28" i="61"/>
  <c r="AW28" i="61"/>
  <c r="BB28" i="61" s="1"/>
  <c r="BC28" i="61" s="1"/>
  <c r="AV28" i="61"/>
  <c r="AU28" i="61"/>
  <c r="AS28" i="61"/>
  <c r="AO28" i="61"/>
  <c r="AN28" i="61"/>
  <c r="AP28" i="61" s="1"/>
  <c r="AM28" i="61"/>
  <c r="AK28" i="61"/>
  <c r="AG28" i="61"/>
  <c r="AF28" i="61"/>
  <c r="AH28" i="61" s="1"/>
  <c r="AE28" i="61"/>
  <c r="AC28" i="61"/>
  <c r="Y28" i="61"/>
  <c r="X28" i="61"/>
  <c r="W28" i="61"/>
  <c r="U28" i="61"/>
  <c r="AW27" i="61"/>
  <c r="AV27" i="61"/>
  <c r="AX27" i="61" s="1"/>
  <c r="AU27" i="61"/>
  <c r="AS27" i="61"/>
  <c r="AO27" i="61"/>
  <c r="AN27" i="61"/>
  <c r="AP27" i="61" s="1"/>
  <c r="AM27" i="61"/>
  <c r="AK27" i="61"/>
  <c r="AG27" i="61"/>
  <c r="AF27" i="61"/>
  <c r="AH27" i="61" s="1"/>
  <c r="AE27" i="61"/>
  <c r="AC27" i="61"/>
  <c r="Z27" i="61"/>
  <c r="Y27" i="61"/>
  <c r="BB27" i="61" s="1"/>
  <c r="BC27" i="61" s="1"/>
  <c r="X27" i="61"/>
  <c r="W27" i="61"/>
  <c r="U27" i="61"/>
  <c r="AW26" i="61"/>
  <c r="AV26" i="61"/>
  <c r="AX26" i="61" s="1"/>
  <c r="AU26" i="61"/>
  <c r="AS26" i="61"/>
  <c r="AO26" i="61"/>
  <c r="AN26" i="61"/>
  <c r="AP26" i="61" s="1"/>
  <c r="AM26" i="61"/>
  <c r="AK26" i="61"/>
  <c r="AG26" i="61"/>
  <c r="BB26" i="61" s="1"/>
  <c r="BC26" i="61" s="1"/>
  <c r="AF26" i="61"/>
  <c r="AH26" i="61" s="1"/>
  <c r="AE26" i="61"/>
  <c r="AC26" i="61"/>
  <c r="Y26" i="61"/>
  <c r="X26" i="61"/>
  <c r="Z26" i="61" s="1"/>
  <c r="BD26" i="61" s="1"/>
  <c r="W26" i="61"/>
  <c r="U26" i="61"/>
  <c r="AW25" i="61"/>
  <c r="AV25" i="61"/>
  <c r="AX25" i="61" s="1"/>
  <c r="AU25" i="61"/>
  <c r="AS25" i="61"/>
  <c r="AP25" i="61"/>
  <c r="AO25" i="61"/>
  <c r="BB25" i="61" s="1"/>
  <c r="BC25" i="61" s="1"/>
  <c r="AN25" i="61"/>
  <c r="AM25" i="61"/>
  <c r="AK25" i="61"/>
  <c r="AH25" i="61"/>
  <c r="AG25" i="61"/>
  <c r="AF25" i="61"/>
  <c r="AE25" i="61"/>
  <c r="AC25" i="61"/>
  <c r="Y25" i="61"/>
  <c r="X25" i="61"/>
  <c r="W25" i="61"/>
  <c r="U25" i="61"/>
  <c r="AW24" i="61"/>
  <c r="AV24" i="61"/>
  <c r="AX24" i="61" s="1"/>
  <c r="AU24" i="61"/>
  <c r="AS24" i="61"/>
  <c r="AO24" i="61"/>
  <c r="AN24" i="61"/>
  <c r="AP24" i="61" s="1"/>
  <c r="AM24" i="61"/>
  <c r="AK24" i="61"/>
  <c r="AG24" i="61"/>
  <c r="AF24" i="61"/>
  <c r="AH24" i="61" s="1"/>
  <c r="AE24" i="61"/>
  <c r="AC24" i="61"/>
  <c r="Y24" i="61"/>
  <c r="BB24" i="61" s="1"/>
  <c r="BC24" i="61" s="1"/>
  <c r="X24" i="61"/>
  <c r="Z24" i="61" s="1"/>
  <c r="W24" i="61"/>
  <c r="U24" i="61"/>
  <c r="AX23" i="61"/>
  <c r="AW23" i="61"/>
  <c r="AV23" i="61"/>
  <c r="AU23" i="61"/>
  <c r="AS23" i="61"/>
  <c r="AO23" i="61"/>
  <c r="AN23" i="61"/>
  <c r="AP23" i="61" s="1"/>
  <c r="AM23" i="61"/>
  <c r="AK23" i="61"/>
  <c r="AH23" i="61"/>
  <c r="AG23" i="61"/>
  <c r="AF23" i="61"/>
  <c r="AE23" i="61"/>
  <c r="AC23" i="61"/>
  <c r="Y23" i="61"/>
  <c r="X23" i="61"/>
  <c r="Z23" i="61" s="1"/>
  <c r="W23" i="61"/>
  <c r="U23" i="61"/>
  <c r="AW22" i="61"/>
  <c r="AV22" i="61"/>
  <c r="AX22" i="61" s="1"/>
  <c r="AU22" i="61"/>
  <c r="AS22" i="61"/>
  <c r="AO22" i="61"/>
  <c r="AN22" i="61"/>
  <c r="AP22" i="61" s="1"/>
  <c r="AM22" i="61"/>
  <c r="AK22" i="61"/>
  <c r="AH22" i="61"/>
  <c r="AG22" i="61"/>
  <c r="BB22" i="61" s="1"/>
  <c r="BC22" i="61" s="1"/>
  <c r="AF22" i="61"/>
  <c r="AE22" i="61"/>
  <c r="AC22" i="61"/>
  <c r="Z22" i="61"/>
  <c r="BD22" i="61" s="1"/>
  <c r="Y22" i="61"/>
  <c r="X22" i="61"/>
  <c r="AZ22" i="61" s="1"/>
  <c r="BA22" i="61" s="1"/>
  <c r="W22" i="61"/>
  <c r="U22" i="61"/>
  <c r="AW21" i="61"/>
  <c r="AV21" i="61"/>
  <c r="AX21" i="61" s="1"/>
  <c r="AU21" i="61"/>
  <c r="AS21" i="61"/>
  <c r="AO21" i="61"/>
  <c r="BB21" i="61" s="1"/>
  <c r="BC21" i="61" s="1"/>
  <c r="AN21" i="61"/>
  <c r="AP21" i="61" s="1"/>
  <c r="AM21" i="61"/>
  <c r="AK21" i="61"/>
  <c r="AG21" i="61"/>
  <c r="AF21" i="61"/>
  <c r="AH21" i="61" s="1"/>
  <c r="AE21" i="61"/>
  <c r="AC21" i="61"/>
  <c r="Y21" i="61"/>
  <c r="X21" i="61"/>
  <c r="W21" i="61"/>
  <c r="U21" i="61"/>
  <c r="AX20" i="61"/>
  <c r="AW20" i="61"/>
  <c r="AV20" i="61"/>
  <c r="AU20" i="61"/>
  <c r="AS20" i="61"/>
  <c r="AO20" i="61"/>
  <c r="AN20" i="61"/>
  <c r="AP20" i="61" s="1"/>
  <c r="AM20" i="61"/>
  <c r="AK20" i="61"/>
  <c r="AG20" i="61"/>
  <c r="AF20" i="61"/>
  <c r="AH20" i="61" s="1"/>
  <c r="AE20" i="61"/>
  <c r="AC20" i="61"/>
  <c r="Y20" i="61"/>
  <c r="BB20" i="61" s="1"/>
  <c r="BC20" i="61" s="1"/>
  <c r="X20" i="61"/>
  <c r="Z20" i="61" s="1"/>
  <c r="W20" i="61"/>
  <c r="U20" i="61"/>
  <c r="AW19" i="61"/>
  <c r="AV19" i="61"/>
  <c r="AX19" i="61" s="1"/>
  <c r="AU19" i="61"/>
  <c r="AS19" i="61"/>
  <c r="AO19" i="61"/>
  <c r="AN19" i="61"/>
  <c r="AP19" i="61" s="1"/>
  <c r="AM19" i="61"/>
  <c r="AK19" i="61"/>
  <c r="AH19" i="61"/>
  <c r="AG19" i="61"/>
  <c r="AF19" i="61"/>
  <c r="AE19" i="61"/>
  <c r="AC19" i="61"/>
  <c r="Y19" i="61"/>
  <c r="X19" i="61"/>
  <c r="Z19" i="61" s="1"/>
  <c r="BD19" i="61" s="1"/>
  <c r="W19" i="61"/>
  <c r="U19" i="61"/>
  <c r="AW18" i="61"/>
  <c r="AV18" i="61"/>
  <c r="AX18" i="61" s="1"/>
  <c r="AU18" i="61"/>
  <c r="AS18" i="61"/>
  <c r="AO18" i="61"/>
  <c r="AN18" i="61"/>
  <c r="AP18" i="61" s="1"/>
  <c r="AM18" i="61"/>
  <c r="AK18" i="61"/>
  <c r="AH18" i="61"/>
  <c r="AG18" i="61"/>
  <c r="BB18" i="61" s="1"/>
  <c r="BC18" i="61" s="1"/>
  <c r="AF18" i="61"/>
  <c r="AE18" i="61"/>
  <c r="AC18" i="61"/>
  <c r="Y18" i="61"/>
  <c r="X18" i="61"/>
  <c r="Z18" i="61" s="1"/>
  <c r="W18" i="61"/>
  <c r="U18" i="61"/>
  <c r="AW17" i="61"/>
  <c r="AV17" i="61"/>
  <c r="AX17" i="61" s="1"/>
  <c r="AU17" i="61"/>
  <c r="AS17" i="61"/>
  <c r="AP17" i="61"/>
  <c r="AO17" i="61"/>
  <c r="AN17" i="61"/>
  <c r="AM17" i="61"/>
  <c r="AK17" i="61"/>
  <c r="AG17" i="61"/>
  <c r="AF17" i="61"/>
  <c r="AH17" i="61" s="1"/>
  <c r="AE17" i="61"/>
  <c r="AC17" i="61"/>
  <c r="Y17" i="61"/>
  <c r="BB17" i="61" s="1"/>
  <c r="BC17" i="61" s="1"/>
  <c r="X17" i="61"/>
  <c r="W17" i="61"/>
  <c r="U17" i="61"/>
  <c r="AW16" i="61"/>
  <c r="AV16" i="61"/>
  <c r="AX16" i="61" s="1"/>
  <c r="AU16" i="61"/>
  <c r="AS16" i="61"/>
  <c r="AP16" i="61"/>
  <c r="AO16" i="61"/>
  <c r="AN16" i="61"/>
  <c r="AM16" i="61"/>
  <c r="AK16" i="61"/>
  <c r="AG16" i="61"/>
  <c r="AF16" i="61"/>
  <c r="AH16" i="61" s="1"/>
  <c r="AE16" i="61"/>
  <c r="AC16" i="61"/>
  <c r="Y16" i="61"/>
  <c r="BB16" i="61" s="1"/>
  <c r="BC16" i="61" s="1"/>
  <c r="X16" i="61"/>
  <c r="Z16" i="61" s="1"/>
  <c r="W16" i="61"/>
  <c r="U16" i="61"/>
  <c r="AW15" i="61"/>
  <c r="AV15" i="61"/>
  <c r="AX15" i="61" s="1"/>
  <c r="AU15" i="61"/>
  <c r="AS15" i="61"/>
  <c r="AO15" i="61"/>
  <c r="AN15" i="61"/>
  <c r="AP15" i="61" s="1"/>
  <c r="AM15" i="61"/>
  <c r="AK15" i="61"/>
  <c r="AG15" i="61"/>
  <c r="AF15" i="61"/>
  <c r="AH15" i="61" s="1"/>
  <c r="AE15" i="61"/>
  <c r="AC15" i="61"/>
  <c r="Z15" i="61"/>
  <c r="Y15" i="61"/>
  <c r="BB15" i="61" s="1"/>
  <c r="BC15" i="61" s="1"/>
  <c r="X15" i="61"/>
  <c r="W15" i="61"/>
  <c r="U15" i="61"/>
  <c r="AW14" i="61"/>
  <c r="AV14" i="61"/>
  <c r="AX14" i="61" s="1"/>
  <c r="AU14" i="61"/>
  <c r="AS14" i="61"/>
  <c r="AO14" i="61"/>
  <c r="BB14" i="61" s="1"/>
  <c r="BC14" i="61" s="1"/>
  <c r="AN14" i="61"/>
  <c r="AP14" i="61" s="1"/>
  <c r="AM14" i="61"/>
  <c r="AK14" i="61"/>
  <c r="AG14" i="61"/>
  <c r="AF14" i="61"/>
  <c r="AH14" i="61" s="1"/>
  <c r="AE14" i="61"/>
  <c r="AC14" i="61"/>
  <c r="Y14" i="61"/>
  <c r="X14" i="61"/>
  <c r="Z14" i="61" s="1"/>
  <c r="W14" i="61"/>
  <c r="U14" i="61"/>
  <c r="AX13" i="61"/>
  <c r="AW13" i="61"/>
  <c r="AV13" i="61"/>
  <c r="AU13" i="61"/>
  <c r="AS13" i="61"/>
  <c r="AP13" i="61"/>
  <c r="AO13" i="61"/>
  <c r="AN13" i="61"/>
  <c r="AM13" i="61"/>
  <c r="AK13" i="61"/>
  <c r="AG13" i="61"/>
  <c r="AF13" i="61"/>
  <c r="AH13" i="61" s="1"/>
  <c r="AE13" i="61"/>
  <c r="AC13" i="61"/>
  <c r="Y13" i="61"/>
  <c r="BB13" i="61" s="1"/>
  <c r="BC13" i="61" s="1"/>
  <c r="X13" i="61"/>
  <c r="W13" i="61"/>
  <c r="U13" i="61"/>
  <c r="AW12" i="61"/>
  <c r="AV12" i="61"/>
  <c r="AX12" i="61" s="1"/>
  <c r="AU12" i="61"/>
  <c r="AS12" i="61"/>
  <c r="AO12" i="61"/>
  <c r="AN12" i="61"/>
  <c r="AP12" i="61" s="1"/>
  <c r="AM12" i="61"/>
  <c r="AK12" i="61"/>
  <c r="AG12" i="61"/>
  <c r="BB12" i="61" s="1"/>
  <c r="BC12" i="61" s="1"/>
  <c r="AF12" i="61"/>
  <c r="AH12" i="61" s="1"/>
  <c r="AE12" i="61"/>
  <c r="AC12" i="61"/>
  <c r="Z12" i="61"/>
  <c r="Y12" i="61"/>
  <c r="X12" i="61"/>
  <c r="W12" i="61"/>
  <c r="U12" i="61"/>
  <c r="AX11" i="61"/>
  <c r="AW11" i="61"/>
  <c r="AV11" i="61"/>
  <c r="AU11" i="61"/>
  <c r="AS11" i="61"/>
  <c r="AO11" i="61"/>
  <c r="AN11" i="61"/>
  <c r="AP11" i="61" s="1"/>
  <c r="AM11" i="61"/>
  <c r="AK11" i="61"/>
  <c r="AG11" i="61"/>
  <c r="AF11" i="61"/>
  <c r="AH11" i="61" s="1"/>
  <c r="AE11" i="61"/>
  <c r="AC11" i="61"/>
  <c r="Y11" i="61"/>
  <c r="BB11" i="61" s="1"/>
  <c r="BC11" i="61" s="1"/>
  <c r="X11" i="61"/>
  <c r="Z11" i="61" s="1"/>
  <c r="W11" i="61"/>
  <c r="U11" i="61"/>
  <c r="V66" i="60"/>
  <c r="V65" i="60"/>
  <c r="V57" i="60"/>
  <c r="V56" i="60"/>
  <c r="V55" i="60"/>
  <c r="V54" i="60"/>
  <c r="V53" i="60"/>
  <c r="V52" i="60"/>
  <c r="V51" i="60"/>
  <c r="V41" i="60"/>
  <c r="V40" i="60"/>
  <c r="AW30" i="60"/>
  <c r="AV30" i="60"/>
  <c r="AX30" i="60" s="1"/>
  <c r="AU30" i="60"/>
  <c r="AS30" i="60"/>
  <c r="AO30" i="60"/>
  <c r="AN30" i="60"/>
  <c r="AP30" i="60" s="1"/>
  <c r="AM30" i="60"/>
  <c r="AK30" i="60"/>
  <c r="AH30" i="60"/>
  <c r="AG30" i="60"/>
  <c r="BB30" i="60" s="1"/>
  <c r="BC30" i="60" s="1"/>
  <c r="AF30" i="60"/>
  <c r="AE30" i="60"/>
  <c r="AC30" i="60"/>
  <c r="Y30" i="60"/>
  <c r="X30" i="60"/>
  <c r="Z30" i="60" s="1"/>
  <c r="BD30" i="60" s="1"/>
  <c r="W30" i="60"/>
  <c r="U30" i="60"/>
  <c r="BB29" i="60"/>
  <c r="BC29" i="60" s="1"/>
  <c r="AW29" i="60"/>
  <c r="AV29" i="60"/>
  <c r="AX29" i="60" s="1"/>
  <c r="AU29" i="60"/>
  <c r="AS29" i="60"/>
  <c r="AP29" i="60"/>
  <c r="AO29" i="60"/>
  <c r="AN29" i="60"/>
  <c r="AM29" i="60"/>
  <c r="AK29" i="60"/>
  <c r="AH29" i="60"/>
  <c r="AG29" i="60"/>
  <c r="AF29" i="60"/>
  <c r="AE29" i="60"/>
  <c r="AC29" i="60"/>
  <c r="Y29" i="60"/>
  <c r="X29" i="60"/>
  <c r="W29" i="60"/>
  <c r="U29" i="60"/>
  <c r="AW28" i="60"/>
  <c r="BB28" i="60" s="1"/>
  <c r="BC28" i="60" s="1"/>
  <c r="AV28" i="60"/>
  <c r="AX28" i="60" s="1"/>
  <c r="AU28" i="60"/>
  <c r="AS28" i="60"/>
  <c r="AO28" i="60"/>
  <c r="AN28" i="60"/>
  <c r="AP28" i="60" s="1"/>
  <c r="AM28" i="60"/>
  <c r="AK28" i="60"/>
  <c r="AG28" i="60"/>
  <c r="AF28" i="60"/>
  <c r="AH28" i="60" s="1"/>
  <c r="AE28" i="60"/>
  <c r="AC28" i="60"/>
  <c r="Y28" i="60"/>
  <c r="X28" i="60"/>
  <c r="W28" i="60"/>
  <c r="U28" i="60"/>
  <c r="AX27" i="60"/>
  <c r="AW27" i="60"/>
  <c r="AV27" i="60"/>
  <c r="AU27" i="60"/>
  <c r="AS27" i="60"/>
  <c r="AO27" i="60"/>
  <c r="AN27" i="60"/>
  <c r="AP27" i="60" s="1"/>
  <c r="AM27" i="60"/>
  <c r="AK27" i="60"/>
  <c r="AG27" i="60"/>
  <c r="AF27" i="60"/>
  <c r="AH27" i="60" s="1"/>
  <c r="AE27" i="60"/>
  <c r="AC27" i="60"/>
  <c r="Z27" i="60"/>
  <c r="BD27" i="60" s="1"/>
  <c r="Y27" i="60"/>
  <c r="BB27" i="60" s="1"/>
  <c r="BC27" i="60" s="1"/>
  <c r="X27" i="60"/>
  <c r="W27" i="60"/>
  <c r="U27" i="60"/>
  <c r="AW26" i="60"/>
  <c r="AV26" i="60"/>
  <c r="AX26" i="60" s="1"/>
  <c r="AU26" i="60"/>
  <c r="AS26" i="60"/>
  <c r="AO26" i="60"/>
  <c r="AN26" i="60"/>
  <c r="AP26" i="60" s="1"/>
  <c r="AM26" i="60"/>
  <c r="AK26" i="60"/>
  <c r="AG26" i="60"/>
  <c r="BB26" i="60" s="1"/>
  <c r="BC26" i="60" s="1"/>
  <c r="AF26" i="60"/>
  <c r="AH26" i="60" s="1"/>
  <c r="AE26" i="60"/>
  <c r="AC26" i="60"/>
  <c r="Z26" i="60"/>
  <c r="Y26" i="60"/>
  <c r="X26" i="60"/>
  <c r="AZ26" i="60" s="1"/>
  <c r="BA26" i="60" s="1"/>
  <c r="W26" i="60"/>
  <c r="U26" i="60"/>
  <c r="AW25" i="60"/>
  <c r="AV25" i="60"/>
  <c r="AX25" i="60" s="1"/>
  <c r="AU25" i="60"/>
  <c r="AS25" i="60"/>
  <c r="AP25" i="60"/>
  <c r="AO25" i="60"/>
  <c r="BB25" i="60" s="1"/>
  <c r="BC25" i="60" s="1"/>
  <c r="AN25" i="60"/>
  <c r="AM25" i="60"/>
  <c r="AK25" i="60"/>
  <c r="AG25" i="60"/>
  <c r="AF25" i="60"/>
  <c r="AH25" i="60" s="1"/>
  <c r="AE25" i="60"/>
  <c r="AC25" i="60"/>
  <c r="Y25" i="60"/>
  <c r="X25" i="60"/>
  <c r="W25" i="60"/>
  <c r="U25" i="60"/>
  <c r="AW24" i="60"/>
  <c r="AV24" i="60"/>
  <c r="AX24" i="60" s="1"/>
  <c r="AU24" i="60"/>
  <c r="AS24" i="60"/>
  <c r="AO24" i="60"/>
  <c r="AN24" i="60"/>
  <c r="AP24" i="60" s="1"/>
  <c r="AM24" i="60"/>
  <c r="AK24" i="60"/>
  <c r="AG24" i="60"/>
  <c r="AF24" i="60"/>
  <c r="AH24" i="60" s="1"/>
  <c r="AE24" i="60"/>
  <c r="AC24" i="60"/>
  <c r="Z24" i="60"/>
  <c r="Y24" i="60"/>
  <c r="BB24" i="60" s="1"/>
  <c r="BC24" i="60" s="1"/>
  <c r="X24" i="60"/>
  <c r="W24" i="60"/>
  <c r="U24" i="60"/>
  <c r="AX23" i="60"/>
  <c r="AW23" i="60"/>
  <c r="AV23" i="60"/>
  <c r="AU23" i="60"/>
  <c r="AS23" i="60"/>
  <c r="AO23" i="60"/>
  <c r="AN23" i="60"/>
  <c r="AP23" i="60" s="1"/>
  <c r="AM23" i="60"/>
  <c r="AK23" i="60"/>
  <c r="AG23" i="60"/>
  <c r="AF23" i="60"/>
  <c r="AE23" i="60"/>
  <c r="AC23" i="60"/>
  <c r="Y23" i="60"/>
  <c r="X23" i="60"/>
  <c r="Z23" i="60" s="1"/>
  <c r="W23" i="60"/>
  <c r="U23" i="60"/>
  <c r="AW22" i="60"/>
  <c r="AV22" i="60"/>
  <c r="AX22" i="60" s="1"/>
  <c r="AU22" i="60"/>
  <c r="AS22" i="60"/>
  <c r="AO22" i="60"/>
  <c r="AN22" i="60"/>
  <c r="AP22" i="60" s="1"/>
  <c r="AM22" i="60"/>
  <c r="AK22" i="60"/>
  <c r="AH22" i="60"/>
  <c r="AG22" i="60"/>
  <c r="BB22" i="60" s="1"/>
  <c r="BC22" i="60" s="1"/>
  <c r="AF22" i="60"/>
  <c r="AE22" i="60"/>
  <c r="AC22" i="60"/>
  <c r="Y22" i="60"/>
  <c r="X22" i="60"/>
  <c r="Z22" i="60" s="1"/>
  <c r="BD22" i="60" s="1"/>
  <c r="W22" i="60"/>
  <c r="U22" i="60"/>
  <c r="AW21" i="60"/>
  <c r="AV21" i="60"/>
  <c r="AX21" i="60" s="1"/>
  <c r="AU21" i="60"/>
  <c r="AS21" i="60"/>
  <c r="AO21" i="60"/>
  <c r="BB21" i="60" s="1"/>
  <c r="BC21" i="60" s="1"/>
  <c r="AN21" i="60"/>
  <c r="AP21" i="60" s="1"/>
  <c r="AM21" i="60"/>
  <c r="AK21" i="60"/>
  <c r="AH21" i="60"/>
  <c r="AG21" i="60"/>
  <c r="AF21" i="60"/>
  <c r="AE21" i="60"/>
  <c r="AC21" i="60"/>
  <c r="Y21" i="60"/>
  <c r="X21" i="60"/>
  <c r="W21" i="60"/>
  <c r="U21" i="60"/>
  <c r="AX20" i="60"/>
  <c r="AW20" i="60"/>
  <c r="AV20" i="60"/>
  <c r="AU20" i="60"/>
  <c r="AS20" i="60"/>
  <c r="AO20" i="60"/>
  <c r="AN20" i="60"/>
  <c r="AP20" i="60" s="1"/>
  <c r="AM20" i="60"/>
  <c r="AK20" i="60"/>
  <c r="AG20" i="60"/>
  <c r="AF20" i="60"/>
  <c r="AH20" i="60" s="1"/>
  <c r="AE20" i="60"/>
  <c r="AC20" i="60"/>
  <c r="Y20" i="60"/>
  <c r="BB20" i="60" s="1"/>
  <c r="BC20" i="60" s="1"/>
  <c r="X20" i="60"/>
  <c r="Z20" i="60" s="1"/>
  <c r="W20" i="60"/>
  <c r="U20" i="60"/>
  <c r="AW19" i="60"/>
  <c r="AV19" i="60"/>
  <c r="AX19" i="60" s="1"/>
  <c r="AU19" i="60"/>
  <c r="AS19" i="60"/>
  <c r="AO19" i="60"/>
  <c r="AN19" i="60"/>
  <c r="AP19" i="60" s="1"/>
  <c r="AM19" i="60"/>
  <c r="AK19" i="60"/>
  <c r="AG19" i="60"/>
  <c r="AF19" i="60"/>
  <c r="AE19" i="60"/>
  <c r="AC19" i="60"/>
  <c r="Y19" i="60"/>
  <c r="X19" i="60"/>
  <c r="Z19" i="60" s="1"/>
  <c r="W19" i="60"/>
  <c r="U19" i="60"/>
  <c r="AW18" i="60"/>
  <c r="AV18" i="60"/>
  <c r="AX18" i="60" s="1"/>
  <c r="AU18" i="60"/>
  <c r="AS18" i="60"/>
  <c r="AP18" i="60"/>
  <c r="AO18" i="60"/>
  <c r="AN18" i="60"/>
  <c r="AM18" i="60"/>
  <c r="AK18" i="60"/>
  <c r="AH18" i="60"/>
  <c r="AG18" i="60"/>
  <c r="BB18" i="60" s="1"/>
  <c r="BC18" i="60" s="1"/>
  <c r="AF18" i="60"/>
  <c r="AE18" i="60"/>
  <c r="AC18" i="60"/>
  <c r="Y18" i="60"/>
  <c r="X18" i="60"/>
  <c r="Z18" i="60" s="1"/>
  <c r="W18" i="60"/>
  <c r="U18" i="60"/>
  <c r="AW17" i="60"/>
  <c r="AV17" i="60"/>
  <c r="AX17" i="60" s="1"/>
  <c r="AU17" i="60"/>
  <c r="AS17" i="60"/>
  <c r="AO17" i="60"/>
  <c r="AN17" i="60"/>
  <c r="AP17" i="60" s="1"/>
  <c r="AM17" i="60"/>
  <c r="AK17" i="60"/>
  <c r="AG17" i="60"/>
  <c r="AF17" i="60"/>
  <c r="AH17" i="60" s="1"/>
  <c r="AE17" i="60"/>
  <c r="AC17" i="60"/>
  <c r="Y17" i="60"/>
  <c r="BB17" i="60" s="1"/>
  <c r="BC17" i="60" s="1"/>
  <c r="X17" i="60"/>
  <c r="W17" i="60"/>
  <c r="U17" i="60"/>
  <c r="AX16" i="60"/>
  <c r="AW16" i="60"/>
  <c r="AV16" i="60"/>
  <c r="AU16" i="60"/>
  <c r="AS16" i="60"/>
  <c r="AP16" i="60"/>
  <c r="AO16" i="60"/>
  <c r="AN16" i="60"/>
  <c r="AM16" i="60"/>
  <c r="AK16" i="60"/>
  <c r="AG16" i="60"/>
  <c r="AF16" i="60"/>
  <c r="AH16" i="60" s="1"/>
  <c r="AE16" i="60"/>
  <c r="AC16" i="60"/>
  <c r="Y16" i="60"/>
  <c r="BB16" i="60" s="1"/>
  <c r="BC16" i="60" s="1"/>
  <c r="X16" i="60"/>
  <c r="Z16" i="60" s="1"/>
  <c r="W16" i="60"/>
  <c r="U16" i="60"/>
  <c r="AW15" i="60"/>
  <c r="AV15" i="60"/>
  <c r="AX15" i="60" s="1"/>
  <c r="AU15" i="60"/>
  <c r="AS15" i="60"/>
  <c r="AO15" i="60"/>
  <c r="AN15" i="60"/>
  <c r="AP15" i="60" s="1"/>
  <c r="AM15" i="60"/>
  <c r="AK15" i="60"/>
  <c r="AG15" i="60"/>
  <c r="AF15" i="60"/>
  <c r="AH15" i="60" s="1"/>
  <c r="AE15" i="60"/>
  <c r="AC15" i="60"/>
  <c r="Y15" i="60"/>
  <c r="BB15" i="60" s="1"/>
  <c r="BC15" i="60" s="1"/>
  <c r="X15" i="60"/>
  <c r="Z15" i="60" s="1"/>
  <c r="W15" i="60"/>
  <c r="U15" i="60"/>
  <c r="AW14" i="60"/>
  <c r="AV14" i="60"/>
  <c r="AX14" i="60" s="1"/>
  <c r="AU14" i="60"/>
  <c r="AS14" i="60"/>
  <c r="AO14" i="60"/>
  <c r="BB14" i="60" s="1"/>
  <c r="BC14" i="60" s="1"/>
  <c r="AN14" i="60"/>
  <c r="AP14" i="60" s="1"/>
  <c r="AM14" i="60"/>
  <c r="AK14" i="60"/>
  <c r="AH14" i="60"/>
  <c r="AG14" i="60"/>
  <c r="AF14" i="60"/>
  <c r="AE14" i="60"/>
  <c r="AC14" i="60"/>
  <c r="Y14" i="60"/>
  <c r="X14" i="60"/>
  <c r="Z14" i="60" s="1"/>
  <c r="W14" i="60"/>
  <c r="U14" i="60"/>
  <c r="AX13" i="60"/>
  <c r="AW13" i="60"/>
  <c r="AV13" i="60"/>
  <c r="AU13" i="60"/>
  <c r="AS13" i="60"/>
  <c r="AO13" i="60"/>
  <c r="AN13" i="60"/>
  <c r="AP13" i="60" s="1"/>
  <c r="AM13" i="60"/>
  <c r="AK13" i="60"/>
  <c r="AG13" i="60"/>
  <c r="AF13" i="60"/>
  <c r="AH13" i="60" s="1"/>
  <c r="AE13" i="60"/>
  <c r="AC13" i="60"/>
  <c r="Y13" i="60"/>
  <c r="BB13" i="60" s="1"/>
  <c r="BC13" i="60" s="1"/>
  <c r="X13" i="60"/>
  <c r="W13" i="60"/>
  <c r="U13" i="60"/>
  <c r="AW12" i="60"/>
  <c r="AV12" i="60"/>
  <c r="AX12" i="60" s="1"/>
  <c r="AU12" i="60"/>
  <c r="AS12" i="60"/>
  <c r="AO12" i="60"/>
  <c r="AN12" i="60"/>
  <c r="AP12" i="60" s="1"/>
  <c r="AM12" i="60"/>
  <c r="AK12" i="60"/>
  <c r="AG12" i="60"/>
  <c r="BB12" i="60" s="1"/>
  <c r="BC12" i="60" s="1"/>
  <c r="AF12" i="60"/>
  <c r="AH12" i="60" s="1"/>
  <c r="AE12" i="60"/>
  <c r="AC12" i="60"/>
  <c r="Z12" i="60"/>
  <c r="Y12" i="60"/>
  <c r="X12" i="60"/>
  <c r="W12" i="60"/>
  <c r="U12" i="60"/>
  <c r="AX11" i="60"/>
  <c r="AW11" i="60"/>
  <c r="AV11" i="60"/>
  <c r="AU11" i="60"/>
  <c r="AS11" i="60"/>
  <c r="AO11" i="60"/>
  <c r="AN11" i="60"/>
  <c r="AP11" i="60" s="1"/>
  <c r="AM11" i="60"/>
  <c r="AK11" i="60"/>
  <c r="AG11" i="60"/>
  <c r="AF11" i="60"/>
  <c r="AH11" i="60" s="1"/>
  <c r="AE11" i="60"/>
  <c r="AC11" i="60"/>
  <c r="Y11" i="60"/>
  <c r="BB11" i="60" s="1"/>
  <c r="BC11" i="60" s="1"/>
  <c r="X11" i="60"/>
  <c r="Z11" i="60" s="1"/>
  <c r="W11" i="60"/>
  <c r="U11" i="60"/>
  <c r="V66" i="59"/>
  <c r="V65" i="59"/>
  <c r="V57" i="59"/>
  <c r="V56" i="59"/>
  <c r="V55" i="59"/>
  <c r="V54" i="59"/>
  <c r="V53" i="59"/>
  <c r="V52" i="59"/>
  <c r="V51" i="59"/>
  <c r="V41" i="59"/>
  <c r="V40" i="59"/>
  <c r="AW30" i="59"/>
  <c r="AV30" i="59"/>
  <c r="AX30" i="59" s="1"/>
  <c r="AU30" i="59"/>
  <c r="AS30" i="59"/>
  <c r="AO30" i="59"/>
  <c r="AN30" i="59"/>
  <c r="AP30" i="59" s="1"/>
  <c r="AM30" i="59"/>
  <c r="AK30" i="59"/>
  <c r="AG30" i="59"/>
  <c r="BB30" i="59" s="1"/>
  <c r="BC30" i="59" s="1"/>
  <c r="AF30" i="59"/>
  <c r="AH30" i="59" s="1"/>
  <c r="AE30" i="59"/>
  <c r="AC30" i="59"/>
  <c r="Y30" i="59"/>
  <c r="X30" i="59"/>
  <c r="Z30" i="59" s="1"/>
  <c r="BD30" i="59" s="1"/>
  <c r="W30" i="59"/>
  <c r="U30" i="59"/>
  <c r="BB29" i="59"/>
  <c r="BC29" i="59" s="1"/>
  <c r="AW29" i="59"/>
  <c r="AV29" i="59"/>
  <c r="AX29" i="59" s="1"/>
  <c r="AU29" i="59"/>
  <c r="AS29" i="59"/>
  <c r="AP29" i="59"/>
  <c r="AO29" i="59"/>
  <c r="AN29" i="59"/>
  <c r="AM29" i="59"/>
  <c r="AK29" i="59"/>
  <c r="AG29" i="59"/>
  <c r="AF29" i="59"/>
  <c r="AH29" i="59" s="1"/>
  <c r="AE29" i="59"/>
  <c r="AC29" i="59"/>
  <c r="Y29" i="59"/>
  <c r="X29" i="59"/>
  <c r="W29" i="59"/>
  <c r="U29" i="59"/>
  <c r="AW28" i="59"/>
  <c r="BB28" i="59" s="1"/>
  <c r="BC28" i="59" s="1"/>
  <c r="AV28" i="59"/>
  <c r="AX28" i="59" s="1"/>
  <c r="AU28" i="59"/>
  <c r="AS28" i="59"/>
  <c r="AP28" i="59"/>
  <c r="AO28" i="59"/>
  <c r="AN28" i="59"/>
  <c r="AM28" i="59"/>
  <c r="AK28" i="59"/>
  <c r="AG28" i="59"/>
  <c r="AF28" i="59"/>
  <c r="AH28" i="59" s="1"/>
  <c r="AE28" i="59"/>
  <c r="AC28" i="59"/>
  <c r="Y28" i="59"/>
  <c r="X28" i="59"/>
  <c r="W28" i="59"/>
  <c r="U28" i="59"/>
  <c r="AX27" i="59"/>
  <c r="AW27" i="59"/>
  <c r="AV27" i="59"/>
  <c r="AU27" i="59"/>
  <c r="AS27" i="59"/>
  <c r="AO27" i="59"/>
  <c r="AN27" i="59"/>
  <c r="AP27" i="59" s="1"/>
  <c r="AM27" i="59"/>
  <c r="AK27" i="59"/>
  <c r="AG27" i="59"/>
  <c r="AF27" i="59"/>
  <c r="AH27" i="59" s="1"/>
  <c r="AE27" i="59"/>
  <c r="AC27" i="59"/>
  <c r="Y27" i="59"/>
  <c r="BB27" i="59" s="1"/>
  <c r="BC27" i="59" s="1"/>
  <c r="X27" i="59"/>
  <c r="Z27" i="59" s="1"/>
  <c r="BD27" i="59" s="1"/>
  <c r="W27" i="59"/>
  <c r="U27" i="59"/>
  <c r="AW26" i="59"/>
  <c r="AV26" i="59"/>
  <c r="AX26" i="59" s="1"/>
  <c r="AU26" i="59"/>
  <c r="AS26" i="59"/>
  <c r="AO26" i="59"/>
  <c r="AN26" i="59"/>
  <c r="AP26" i="59" s="1"/>
  <c r="AM26" i="59"/>
  <c r="AK26" i="59"/>
  <c r="AH26" i="59"/>
  <c r="AG26" i="59"/>
  <c r="BB26" i="59" s="1"/>
  <c r="BC26" i="59" s="1"/>
  <c r="AF26" i="59"/>
  <c r="AE26" i="59"/>
  <c r="AC26" i="59"/>
  <c r="Z26" i="59"/>
  <c r="BD26" i="59" s="1"/>
  <c r="Y26" i="59"/>
  <c r="X26" i="59"/>
  <c r="AZ26" i="59" s="1"/>
  <c r="BA26" i="59" s="1"/>
  <c r="W26" i="59"/>
  <c r="U26" i="59"/>
  <c r="AW25" i="59"/>
  <c r="AV25" i="59"/>
  <c r="AX25" i="59" s="1"/>
  <c r="AU25" i="59"/>
  <c r="AS25" i="59"/>
  <c r="AO25" i="59"/>
  <c r="BB25" i="59" s="1"/>
  <c r="BC25" i="59" s="1"/>
  <c r="AN25" i="59"/>
  <c r="AP25" i="59" s="1"/>
  <c r="AM25" i="59"/>
  <c r="AK25" i="59"/>
  <c r="AG25" i="59"/>
  <c r="AF25" i="59"/>
  <c r="AH25" i="59" s="1"/>
  <c r="AE25" i="59"/>
  <c r="AC25" i="59"/>
  <c r="Y25" i="59"/>
  <c r="X25" i="59"/>
  <c r="W25" i="59"/>
  <c r="U25" i="59"/>
  <c r="AX24" i="59"/>
  <c r="AW24" i="59"/>
  <c r="AV24" i="59"/>
  <c r="AU24" i="59"/>
  <c r="AS24" i="59"/>
  <c r="AO24" i="59"/>
  <c r="AN24" i="59"/>
  <c r="AP24" i="59" s="1"/>
  <c r="AM24" i="59"/>
  <c r="AK24" i="59"/>
  <c r="AG24" i="59"/>
  <c r="AF24" i="59"/>
  <c r="AH24" i="59" s="1"/>
  <c r="AE24" i="59"/>
  <c r="AC24" i="59"/>
  <c r="Z24" i="59"/>
  <c r="Y24" i="59"/>
  <c r="BB24" i="59" s="1"/>
  <c r="BC24" i="59" s="1"/>
  <c r="X24" i="59"/>
  <c r="W24" i="59"/>
  <c r="U24" i="59"/>
  <c r="AW23" i="59"/>
  <c r="AV23" i="59"/>
  <c r="AX23" i="59" s="1"/>
  <c r="AU23" i="59"/>
  <c r="AS23" i="59"/>
  <c r="AO23" i="59"/>
  <c r="AN23" i="59"/>
  <c r="AP23" i="59" s="1"/>
  <c r="AM23" i="59"/>
  <c r="AK23" i="59"/>
  <c r="AG23" i="59"/>
  <c r="AF23" i="59"/>
  <c r="AZ23" i="59" s="1"/>
  <c r="BA23" i="59" s="1"/>
  <c r="AE23" i="59"/>
  <c r="AC23" i="59"/>
  <c r="Z23" i="59"/>
  <c r="Y23" i="59"/>
  <c r="X23" i="59"/>
  <c r="W23" i="59"/>
  <c r="U23" i="59"/>
  <c r="AW22" i="59"/>
  <c r="AV22" i="59"/>
  <c r="AX22" i="59" s="1"/>
  <c r="AU22" i="59"/>
  <c r="AS22" i="59"/>
  <c r="AO22" i="59"/>
  <c r="AN22" i="59"/>
  <c r="AP22" i="59" s="1"/>
  <c r="AM22" i="59"/>
  <c r="AK22" i="59"/>
  <c r="AG22" i="59"/>
  <c r="BB22" i="59" s="1"/>
  <c r="BC22" i="59" s="1"/>
  <c r="AF22" i="59"/>
  <c r="AH22" i="59" s="1"/>
  <c r="AE22" i="59"/>
  <c r="AC22" i="59"/>
  <c r="Y22" i="59"/>
  <c r="X22" i="59"/>
  <c r="AZ22" i="59" s="1"/>
  <c r="BA22" i="59" s="1"/>
  <c r="W22" i="59"/>
  <c r="U22" i="59"/>
  <c r="AW21" i="59"/>
  <c r="AV21" i="59"/>
  <c r="AX21" i="59" s="1"/>
  <c r="AU21" i="59"/>
  <c r="AS21" i="59"/>
  <c r="AP21" i="59"/>
  <c r="AO21" i="59"/>
  <c r="BB21" i="59" s="1"/>
  <c r="BC21" i="59" s="1"/>
  <c r="AN21" i="59"/>
  <c r="AM21" i="59"/>
  <c r="AK21" i="59"/>
  <c r="AH21" i="59"/>
  <c r="AG21" i="59"/>
  <c r="AF21" i="59"/>
  <c r="AE21" i="59"/>
  <c r="AC21" i="59"/>
  <c r="Y21" i="59"/>
  <c r="X21" i="59"/>
  <c r="W21" i="59"/>
  <c r="U21" i="59"/>
  <c r="AW20" i="59"/>
  <c r="AV20" i="59"/>
  <c r="AX20" i="59" s="1"/>
  <c r="AU20" i="59"/>
  <c r="AS20" i="59"/>
  <c r="AO20" i="59"/>
  <c r="AN20" i="59"/>
  <c r="AP20" i="59" s="1"/>
  <c r="AM20" i="59"/>
  <c r="AK20" i="59"/>
  <c r="AG20" i="59"/>
  <c r="AF20" i="59"/>
  <c r="AH20" i="59" s="1"/>
  <c r="AE20" i="59"/>
  <c r="AC20" i="59"/>
  <c r="Y20" i="59"/>
  <c r="BB20" i="59" s="1"/>
  <c r="BC20" i="59" s="1"/>
  <c r="X20" i="59"/>
  <c r="Z20" i="59" s="1"/>
  <c r="W20" i="59"/>
  <c r="U20" i="59"/>
  <c r="AW19" i="59"/>
  <c r="AV19" i="59"/>
  <c r="AX19" i="59" s="1"/>
  <c r="AU19" i="59"/>
  <c r="AS19" i="59"/>
  <c r="AO19" i="59"/>
  <c r="AN19" i="59"/>
  <c r="AP19" i="59" s="1"/>
  <c r="AM19" i="59"/>
  <c r="AK19" i="59"/>
  <c r="AG19" i="59"/>
  <c r="AF19" i="59"/>
  <c r="AZ19" i="59" s="1"/>
  <c r="BA19" i="59" s="1"/>
  <c r="AE19" i="59"/>
  <c r="AC19" i="59"/>
  <c r="Z19" i="59"/>
  <c r="Y19" i="59"/>
  <c r="X19" i="59"/>
  <c r="W19" i="59"/>
  <c r="U19" i="59"/>
  <c r="AW18" i="59"/>
  <c r="AV18" i="59"/>
  <c r="AX18" i="59" s="1"/>
  <c r="AU18" i="59"/>
  <c r="AS18" i="59"/>
  <c r="AP18" i="59"/>
  <c r="AO18" i="59"/>
  <c r="AN18" i="59"/>
  <c r="AM18" i="59"/>
  <c r="AK18" i="59"/>
  <c r="AG18" i="59"/>
  <c r="BB18" i="59" s="1"/>
  <c r="BC18" i="59" s="1"/>
  <c r="AF18" i="59"/>
  <c r="AH18" i="59" s="1"/>
  <c r="AE18" i="59"/>
  <c r="AC18" i="59"/>
  <c r="Y18" i="59"/>
  <c r="X18" i="59"/>
  <c r="Z18" i="59" s="1"/>
  <c r="W18" i="59"/>
  <c r="U18" i="59"/>
  <c r="AW17" i="59"/>
  <c r="AV17" i="59"/>
  <c r="AX17" i="59" s="1"/>
  <c r="AU17" i="59"/>
  <c r="AS17" i="59"/>
  <c r="AO17" i="59"/>
  <c r="AN17" i="59"/>
  <c r="AP17" i="59" s="1"/>
  <c r="AM17" i="59"/>
  <c r="AK17" i="59"/>
  <c r="AH17" i="59"/>
  <c r="AG17" i="59"/>
  <c r="AF17" i="59"/>
  <c r="AE17" i="59"/>
  <c r="AC17" i="59"/>
  <c r="Y17" i="59"/>
  <c r="BB17" i="59" s="1"/>
  <c r="BC17" i="59" s="1"/>
  <c r="X17" i="59"/>
  <c r="W17" i="59"/>
  <c r="U17" i="59"/>
  <c r="AX16" i="59"/>
  <c r="AW16" i="59"/>
  <c r="AV16" i="59"/>
  <c r="AU16" i="59"/>
  <c r="AS16" i="59"/>
  <c r="AO16" i="59"/>
  <c r="AN16" i="59"/>
  <c r="AP16" i="59" s="1"/>
  <c r="AM16" i="59"/>
  <c r="AK16" i="59"/>
  <c r="AG16" i="59"/>
  <c r="AF16" i="59"/>
  <c r="AH16" i="59" s="1"/>
  <c r="AE16" i="59"/>
  <c r="AC16" i="59"/>
  <c r="Y16" i="59"/>
  <c r="BB16" i="59" s="1"/>
  <c r="BC16" i="59" s="1"/>
  <c r="X16" i="59"/>
  <c r="Z16" i="59" s="1"/>
  <c r="W16" i="59"/>
  <c r="U16" i="59"/>
  <c r="AW15" i="59"/>
  <c r="AV15" i="59"/>
  <c r="AX15" i="59" s="1"/>
  <c r="AU15" i="59"/>
  <c r="AS15" i="59"/>
  <c r="AO15" i="59"/>
  <c r="AN15" i="59"/>
  <c r="AP15" i="59" s="1"/>
  <c r="AM15" i="59"/>
  <c r="AK15" i="59"/>
  <c r="AG15" i="59"/>
  <c r="AF15" i="59"/>
  <c r="AH15" i="59" s="1"/>
  <c r="AE15" i="59"/>
  <c r="AC15" i="59"/>
  <c r="Y15" i="59"/>
  <c r="BB15" i="59" s="1"/>
  <c r="BC15" i="59" s="1"/>
  <c r="X15" i="59"/>
  <c r="Z15" i="59" s="1"/>
  <c r="W15" i="59"/>
  <c r="U15" i="59"/>
  <c r="AW14" i="59"/>
  <c r="AV14" i="59"/>
  <c r="AX14" i="59" s="1"/>
  <c r="AU14" i="59"/>
  <c r="AS14" i="59"/>
  <c r="AP14" i="59"/>
  <c r="AO14" i="59"/>
  <c r="BB14" i="59" s="1"/>
  <c r="BC14" i="59" s="1"/>
  <c r="AN14" i="59"/>
  <c r="AM14" i="59"/>
  <c r="AK14" i="59"/>
  <c r="AH14" i="59"/>
  <c r="AG14" i="59"/>
  <c r="AF14" i="59"/>
  <c r="AE14" i="59"/>
  <c r="AC14" i="59"/>
  <c r="Y14" i="59"/>
  <c r="X14" i="59"/>
  <c r="Z14" i="59" s="1"/>
  <c r="W14" i="59"/>
  <c r="U14" i="59"/>
  <c r="AW13" i="59"/>
  <c r="AV13" i="59"/>
  <c r="AX13" i="59" s="1"/>
  <c r="AU13" i="59"/>
  <c r="AS13" i="59"/>
  <c r="AO13" i="59"/>
  <c r="AN13" i="59"/>
  <c r="AP13" i="59" s="1"/>
  <c r="AM13" i="59"/>
  <c r="AK13" i="59"/>
  <c r="AG13" i="59"/>
  <c r="AF13" i="59"/>
  <c r="AH13" i="59" s="1"/>
  <c r="AE13" i="59"/>
  <c r="AC13" i="59"/>
  <c r="Y13" i="59"/>
  <c r="BB13" i="59" s="1"/>
  <c r="BC13" i="59" s="1"/>
  <c r="X13" i="59"/>
  <c r="W13" i="59"/>
  <c r="U13" i="59"/>
  <c r="AX12" i="59"/>
  <c r="AW12" i="59"/>
  <c r="AV12" i="59"/>
  <c r="AU12" i="59"/>
  <c r="AS12" i="59"/>
  <c r="AP12" i="59"/>
  <c r="AO12" i="59"/>
  <c r="AN12" i="59"/>
  <c r="AM12" i="59"/>
  <c r="AK12" i="59"/>
  <c r="AG12" i="59"/>
  <c r="BB12" i="59" s="1"/>
  <c r="BC12" i="59" s="1"/>
  <c r="AF12" i="59"/>
  <c r="AH12" i="59" s="1"/>
  <c r="AE12" i="59"/>
  <c r="AC12" i="59"/>
  <c r="Y12" i="59"/>
  <c r="X12" i="59"/>
  <c r="AZ12" i="59" s="1"/>
  <c r="BA12" i="59" s="1"/>
  <c r="W12" i="59"/>
  <c r="U12" i="59"/>
  <c r="AW11" i="59"/>
  <c r="AV11" i="59"/>
  <c r="AX11" i="59" s="1"/>
  <c r="AU11" i="59"/>
  <c r="AS11" i="59"/>
  <c r="AO11" i="59"/>
  <c r="AN11" i="59"/>
  <c r="AP11" i="59" s="1"/>
  <c r="AM11" i="59"/>
  <c r="AK11" i="59"/>
  <c r="AG11" i="59"/>
  <c r="AF11" i="59"/>
  <c r="AH11" i="59" s="1"/>
  <c r="AE11" i="59"/>
  <c r="AC11" i="59"/>
  <c r="Z11" i="59"/>
  <c r="Y11" i="59"/>
  <c r="BB11" i="59" s="1"/>
  <c r="BC11" i="59" s="1"/>
  <c r="X11" i="59"/>
  <c r="W11" i="59"/>
  <c r="U11" i="59"/>
  <c r="V66" i="58"/>
  <c r="V65" i="58"/>
  <c r="V57" i="58"/>
  <c r="V56" i="58"/>
  <c r="V55" i="58"/>
  <c r="V54" i="58"/>
  <c r="V53" i="58"/>
  <c r="V52" i="58"/>
  <c r="V51" i="58"/>
  <c r="V41" i="58"/>
  <c r="V40" i="58"/>
  <c r="AW30" i="58"/>
  <c r="AV30" i="58"/>
  <c r="AX30" i="58" s="1"/>
  <c r="AU30" i="58"/>
  <c r="AS30" i="58"/>
  <c r="AO30" i="58"/>
  <c r="AN30" i="58"/>
  <c r="AP30" i="58" s="1"/>
  <c r="AM30" i="58"/>
  <c r="AK30" i="58"/>
  <c r="AG30" i="58"/>
  <c r="BB30" i="58" s="1"/>
  <c r="BC30" i="58" s="1"/>
  <c r="AF30" i="58"/>
  <c r="AH30" i="58" s="1"/>
  <c r="AE30" i="58"/>
  <c r="AC30" i="58"/>
  <c r="Z30" i="58"/>
  <c r="Y30" i="58"/>
  <c r="X30" i="58"/>
  <c r="W30" i="58"/>
  <c r="U30" i="58"/>
  <c r="BB29" i="58"/>
  <c r="BC29" i="58" s="1"/>
  <c r="AW29" i="58"/>
  <c r="AV29" i="58"/>
  <c r="AX29" i="58" s="1"/>
  <c r="AU29" i="58"/>
  <c r="AS29" i="58"/>
  <c r="AO29" i="58"/>
  <c r="AN29" i="58"/>
  <c r="AP29" i="58" s="1"/>
  <c r="AM29" i="58"/>
  <c r="AK29" i="58"/>
  <c r="AG29" i="58"/>
  <c r="AF29" i="58"/>
  <c r="AH29" i="58" s="1"/>
  <c r="AE29" i="58"/>
  <c r="AC29" i="58"/>
  <c r="Y29" i="58"/>
  <c r="X29" i="58"/>
  <c r="W29" i="58"/>
  <c r="U29" i="58"/>
  <c r="AX28" i="58"/>
  <c r="AW28" i="58"/>
  <c r="BB28" i="58" s="1"/>
  <c r="BC28" i="58" s="1"/>
  <c r="AV28" i="58"/>
  <c r="AU28" i="58"/>
  <c r="AS28" i="58"/>
  <c r="AP28" i="58"/>
  <c r="AO28" i="58"/>
  <c r="AN28" i="58"/>
  <c r="AM28" i="58"/>
  <c r="AK28" i="58"/>
  <c r="AG28" i="58"/>
  <c r="AF28" i="58"/>
  <c r="AH28" i="58" s="1"/>
  <c r="AE28" i="58"/>
  <c r="AC28" i="58"/>
  <c r="Y28" i="58"/>
  <c r="X28" i="58"/>
  <c r="W28" i="58"/>
  <c r="U28" i="58"/>
  <c r="AW27" i="58"/>
  <c r="AV27" i="58"/>
  <c r="AX27" i="58" s="1"/>
  <c r="AU27" i="58"/>
  <c r="AS27" i="58"/>
  <c r="AO27" i="58"/>
  <c r="AN27" i="58"/>
  <c r="AP27" i="58" s="1"/>
  <c r="AM27" i="58"/>
  <c r="AK27" i="58"/>
  <c r="AG27" i="58"/>
  <c r="AF27" i="58"/>
  <c r="AH27" i="58" s="1"/>
  <c r="AE27" i="58"/>
  <c r="AC27" i="58"/>
  <c r="Y27" i="58"/>
  <c r="BB27" i="58" s="1"/>
  <c r="BC27" i="58" s="1"/>
  <c r="X27" i="58"/>
  <c r="Z27" i="58" s="1"/>
  <c r="BD27" i="58" s="1"/>
  <c r="W27" i="58"/>
  <c r="U27" i="58"/>
  <c r="AW26" i="58"/>
  <c r="AV26" i="58"/>
  <c r="AX26" i="58" s="1"/>
  <c r="AU26" i="58"/>
  <c r="AS26" i="58"/>
  <c r="AO26" i="58"/>
  <c r="AN26" i="58"/>
  <c r="AP26" i="58" s="1"/>
  <c r="AM26" i="58"/>
  <c r="AK26" i="58"/>
  <c r="AH26" i="58"/>
  <c r="AG26" i="58"/>
  <c r="BB26" i="58" s="1"/>
  <c r="BC26" i="58" s="1"/>
  <c r="AF26" i="58"/>
  <c r="AE26" i="58"/>
  <c r="AC26" i="58"/>
  <c r="Y26" i="58"/>
  <c r="X26" i="58"/>
  <c r="Z26" i="58" s="1"/>
  <c r="BD26" i="58" s="1"/>
  <c r="W26" i="58"/>
  <c r="U26" i="58"/>
  <c r="AW25" i="58"/>
  <c r="AV25" i="58"/>
  <c r="AX25" i="58" s="1"/>
  <c r="AU25" i="58"/>
  <c r="AS25" i="58"/>
  <c r="AO25" i="58"/>
  <c r="BB25" i="58" s="1"/>
  <c r="BC25" i="58" s="1"/>
  <c r="AN25" i="58"/>
  <c r="AP25" i="58" s="1"/>
  <c r="AM25" i="58"/>
  <c r="AK25" i="58"/>
  <c r="AH25" i="58"/>
  <c r="AG25" i="58"/>
  <c r="AF25" i="58"/>
  <c r="AE25" i="58"/>
  <c r="AC25" i="58"/>
  <c r="Y25" i="58"/>
  <c r="X25" i="58"/>
  <c r="W25" i="58"/>
  <c r="U25" i="58"/>
  <c r="AX24" i="58"/>
  <c r="AW24" i="58"/>
  <c r="AV24" i="58"/>
  <c r="AU24" i="58"/>
  <c r="AS24" i="58"/>
  <c r="AO24" i="58"/>
  <c r="AN24" i="58"/>
  <c r="AP24" i="58" s="1"/>
  <c r="AM24" i="58"/>
  <c r="AK24" i="58"/>
  <c r="AG24" i="58"/>
  <c r="AF24" i="58"/>
  <c r="AH24" i="58" s="1"/>
  <c r="AE24" i="58"/>
  <c r="AC24" i="58"/>
  <c r="Y24" i="58"/>
  <c r="BB24" i="58" s="1"/>
  <c r="BC24" i="58" s="1"/>
  <c r="X24" i="58"/>
  <c r="Z24" i="58" s="1"/>
  <c r="W24" i="58"/>
  <c r="U24" i="58"/>
  <c r="AW23" i="58"/>
  <c r="AV23" i="58"/>
  <c r="AX23" i="58" s="1"/>
  <c r="AU23" i="58"/>
  <c r="AS23" i="58"/>
  <c r="AO23" i="58"/>
  <c r="AN23" i="58"/>
  <c r="AP23" i="58" s="1"/>
  <c r="AM23" i="58"/>
  <c r="AK23" i="58"/>
  <c r="AH23" i="58"/>
  <c r="AG23" i="58"/>
  <c r="AF23" i="58"/>
  <c r="AE23" i="58"/>
  <c r="AC23" i="58"/>
  <c r="Z23" i="58"/>
  <c r="Y23" i="58"/>
  <c r="X23" i="58"/>
  <c r="W23" i="58"/>
  <c r="U23" i="58"/>
  <c r="AW22" i="58"/>
  <c r="AV22" i="58"/>
  <c r="AX22" i="58" s="1"/>
  <c r="AU22" i="58"/>
  <c r="AS22" i="58"/>
  <c r="AO22" i="58"/>
  <c r="AN22" i="58"/>
  <c r="AP22" i="58" s="1"/>
  <c r="AM22" i="58"/>
  <c r="AK22" i="58"/>
  <c r="AG22" i="58"/>
  <c r="BB22" i="58" s="1"/>
  <c r="BC22" i="58" s="1"/>
  <c r="AF22" i="58"/>
  <c r="AH22" i="58" s="1"/>
  <c r="AE22" i="58"/>
  <c r="AC22" i="58"/>
  <c r="Z22" i="58"/>
  <c r="Y22" i="58"/>
  <c r="X22" i="58"/>
  <c r="AZ22" i="58" s="1"/>
  <c r="BA22" i="58" s="1"/>
  <c r="W22" i="58"/>
  <c r="U22" i="58"/>
  <c r="AW21" i="58"/>
  <c r="AV21" i="58"/>
  <c r="AX21" i="58" s="1"/>
  <c r="AU21" i="58"/>
  <c r="AS21" i="58"/>
  <c r="AP21" i="58"/>
  <c r="AO21" i="58"/>
  <c r="BB21" i="58" s="1"/>
  <c r="BC21" i="58" s="1"/>
  <c r="AN21" i="58"/>
  <c r="AM21" i="58"/>
  <c r="AK21" i="58"/>
  <c r="AG21" i="58"/>
  <c r="AF21" i="58"/>
  <c r="AH21" i="58" s="1"/>
  <c r="AE21" i="58"/>
  <c r="AC21" i="58"/>
  <c r="Y21" i="58"/>
  <c r="X21" i="58"/>
  <c r="W21" i="58"/>
  <c r="U21" i="58"/>
  <c r="AW20" i="58"/>
  <c r="AV20" i="58"/>
  <c r="AX20" i="58" s="1"/>
  <c r="AU20" i="58"/>
  <c r="AS20" i="58"/>
  <c r="AO20" i="58"/>
  <c r="AN20" i="58"/>
  <c r="AP20" i="58" s="1"/>
  <c r="AM20" i="58"/>
  <c r="AK20" i="58"/>
  <c r="AG20" i="58"/>
  <c r="AF20" i="58"/>
  <c r="AH20" i="58" s="1"/>
  <c r="AE20" i="58"/>
  <c r="AC20" i="58"/>
  <c r="Y20" i="58"/>
  <c r="BB20" i="58" s="1"/>
  <c r="BC20" i="58" s="1"/>
  <c r="X20" i="58"/>
  <c r="Z20" i="58" s="1"/>
  <c r="W20" i="58"/>
  <c r="U20" i="58"/>
  <c r="AW19" i="58"/>
  <c r="AV19" i="58"/>
  <c r="AX19" i="58" s="1"/>
  <c r="AU19" i="58"/>
  <c r="AS19" i="58"/>
  <c r="AO19" i="58"/>
  <c r="AN19" i="58"/>
  <c r="AP19" i="58" s="1"/>
  <c r="AM19" i="58"/>
  <c r="AK19" i="58"/>
  <c r="AH19" i="58"/>
  <c r="AG19" i="58"/>
  <c r="AF19" i="58"/>
  <c r="AE19" i="58"/>
  <c r="AC19" i="58"/>
  <c r="Z19" i="58"/>
  <c r="BD19" i="58" s="1"/>
  <c r="Y19" i="58"/>
  <c r="X19" i="58"/>
  <c r="W19" i="58"/>
  <c r="U19" i="58"/>
  <c r="AW18" i="58"/>
  <c r="AV18" i="58"/>
  <c r="AX18" i="58" s="1"/>
  <c r="AU18" i="58"/>
  <c r="AS18" i="58"/>
  <c r="AO18" i="58"/>
  <c r="AN18" i="58"/>
  <c r="AP18" i="58" s="1"/>
  <c r="AM18" i="58"/>
  <c r="AK18" i="58"/>
  <c r="AG18" i="58"/>
  <c r="BB18" i="58" s="1"/>
  <c r="BC18" i="58" s="1"/>
  <c r="AF18" i="58"/>
  <c r="AH18" i="58" s="1"/>
  <c r="AE18" i="58"/>
  <c r="AC18" i="58"/>
  <c r="Y18" i="58"/>
  <c r="X18" i="58"/>
  <c r="Z18" i="58" s="1"/>
  <c r="W18" i="58"/>
  <c r="U18" i="58"/>
  <c r="AW17" i="58"/>
  <c r="AV17" i="58"/>
  <c r="AX17" i="58" s="1"/>
  <c r="AU17" i="58"/>
  <c r="AS17" i="58"/>
  <c r="AP17" i="58"/>
  <c r="AO17" i="58"/>
  <c r="AN17" i="58"/>
  <c r="AM17" i="58"/>
  <c r="AK17" i="58"/>
  <c r="AH17" i="58"/>
  <c r="AG17" i="58"/>
  <c r="AF17" i="58"/>
  <c r="AE17" i="58"/>
  <c r="AC17" i="58"/>
  <c r="Y17" i="58"/>
  <c r="BB17" i="58" s="1"/>
  <c r="BC17" i="58" s="1"/>
  <c r="X17" i="58"/>
  <c r="W17" i="58"/>
  <c r="U17" i="58"/>
  <c r="AW16" i="58"/>
  <c r="AV16" i="58"/>
  <c r="AX16" i="58" s="1"/>
  <c r="AU16" i="58"/>
  <c r="AS16" i="58"/>
  <c r="AO16" i="58"/>
  <c r="AN16" i="58"/>
  <c r="AP16" i="58" s="1"/>
  <c r="AM16" i="58"/>
  <c r="AK16" i="58"/>
  <c r="AG16" i="58"/>
  <c r="AF16" i="58"/>
  <c r="AH16" i="58" s="1"/>
  <c r="AE16" i="58"/>
  <c r="AC16" i="58"/>
  <c r="Y16" i="58"/>
  <c r="BB16" i="58" s="1"/>
  <c r="BC16" i="58" s="1"/>
  <c r="X16" i="58"/>
  <c r="Z16" i="58" s="1"/>
  <c r="W16" i="58"/>
  <c r="U16" i="58"/>
  <c r="AW15" i="58"/>
  <c r="AV15" i="58"/>
  <c r="AX15" i="58" s="1"/>
  <c r="AU15" i="58"/>
  <c r="AS15" i="58"/>
  <c r="AO15" i="58"/>
  <c r="AN15" i="58"/>
  <c r="AP15" i="58" s="1"/>
  <c r="AM15" i="58"/>
  <c r="AK15" i="58"/>
  <c r="AG15" i="58"/>
  <c r="AF15" i="58"/>
  <c r="AH15" i="58" s="1"/>
  <c r="AE15" i="58"/>
  <c r="AC15" i="58"/>
  <c r="Z15" i="58"/>
  <c r="Y15" i="58"/>
  <c r="BB15" i="58" s="1"/>
  <c r="BC15" i="58" s="1"/>
  <c r="X15" i="58"/>
  <c r="W15" i="58"/>
  <c r="U15" i="58"/>
  <c r="AW14" i="58"/>
  <c r="AV14" i="58"/>
  <c r="AX14" i="58" s="1"/>
  <c r="AU14" i="58"/>
  <c r="AS14" i="58"/>
  <c r="AP14" i="58"/>
  <c r="AO14" i="58"/>
  <c r="BB14" i="58" s="1"/>
  <c r="BC14" i="58" s="1"/>
  <c r="AN14" i="58"/>
  <c r="AM14" i="58"/>
  <c r="AK14" i="58"/>
  <c r="AG14" i="58"/>
  <c r="AF14" i="58"/>
  <c r="AH14" i="58" s="1"/>
  <c r="AE14" i="58"/>
  <c r="AC14" i="58"/>
  <c r="Y14" i="58"/>
  <c r="X14" i="58"/>
  <c r="Z14" i="58" s="1"/>
  <c r="W14" i="58"/>
  <c r="U14" i="58"/>
  <c r="AW13" i="58"/>
  <c r="AV13" i="58"/>
  <c r="AX13" i="58" s="1"/>
  <c r="AU13" i="58"/>
  <c r="AS13" i="58"/>
  <c r="AP13" i="58"/>
  <c r="AO13" i="58"/>
  <c r="AN13" i="58"/>
  <c r="AM13" i="58"/>
  <c r="AK13" i="58"/>
  <c r="AG13" i="58"/>
  <c r="AF13" i="58"/>
  <c r="AH13" i="58" s="1"/>
  <c r="AE13" i="58"/>
  <c r="AC13" i="58"/>
  <c r="Y13" i="58"/>
  <c r="BB13" i="58" s="1"/>
  <c r="BC13" i="58" s="1"/>
  <c r="X13" i="58"/>
  <c r="W13" i="58"/>
  <c r="U13" i="58"/>
  <c r="AX12" i="58"/>
  <c r="AW12" i="58"/>
  <c r="AV12" i="58"/>
  <c r="AU12" i="58"/>
  <c r="AS12" i="58"/>
  <c r="AO12" i="58"/>
  <c r="AN12" i="58"/>
  <c r="AP12" i="58" s="1"/>
  <c r="AM12" i="58"/>
  <c r="AK12" i="58"/>
  <c r="AG12" i="58"/>
  <c r="BB12" i="58" s="1"/>
  <c r="BC12" i="58" s="1"/>
  <c r="AF12" i="58"/>
  <c r="AH12" i="58" s="1"/>
  <c r="AE12" i="58"/>
  <c r="AC12" i="58"/>
  <c r="Y12" i="58"/>
  <c r="X12" i="58"/>
  <c r="AZ12" i="58" s="1"/>
  <c r="BA12" i="58" s="1"/>
  <c r="W12" i="58"/>
  <c r="U12" i="58"/>
  <c r="AX11" i="58"/>
  <c r="AW11" i="58"/>
  <c r="AV11" i="58"/>
  <c r="AU11" i="58"/>
  <c r="AS11" i="58"/>
  <c r="AO11" i="58"/>
  <c r="AN11" i="58"/>
  <c r="AP11" i="58" s="1"/>
  <c r="AM11" i="58"/>
  <c r="AK11" i="58"/>
  <c r="AG11" i="58"/>
  <c r="AF11" i="58"/>
  <c r="AH11" i="58" s="1"/>
  <c r="AE11" i="58"/>
  <c r="AC11" i="58"/>
  <c r="Z11" i="58"/>
  <c r="Y11" i="58"/>
  <c r="BB11" i="58" s="1"/>
  <c r="BC11" i="58" s="1"/>
  <c r="X11" i="58"/>
  <c r="W11" i="58"/>
  <c r="U11" i="58"/>
  <c r="V66" i="57"/>
  <c r="V65" i="57"/>
  <c r="V57" i="57"/>
  <c r="V56" i="57"/>
  <c r="V55" i="57"/>
  <c r="V54" i="57"/>
  <c r="V53" i="57"/>
  <c r="V52" i="57"/>
  <c r="V51" i="57"/>
  <c r="V41" i="57"/>
  <c r="V40" i="57"/>
  <c r="AW30" i="57"/>
  <c r="AV30" i="57"/>
  <c r="AX30" i="57" s="1"/>
  <c r="AU30" i="57"/>
  <c r="AS30" i="57"/>
  <c r="AO30" i="57"/>
  <c r="AN30" i="57"/>
  <c r="AP30" i="57" s="1"/>
  <c r="AM30" i="57"/>
  <c r="AK30" i="57"/>
  <c r="AG30" i="57"/>
  <c r="BB30" i="57" s="1"/>
  <c r="BC30" i="57" s="1"/>
  <c r="AF30" i="57"/>
  <c r="AH30" i="57" s="1"/>
  <c r="AE30" i="57"/>
  <c r="AC30" i="57"/>
  <c r="Y30" i="57"/>
  <c r="X30" i="57"/>
  <c r="Z30" i="57" s="1"/>
  <c r="BD30" i="57" s="1"/>
  <c r="W30" i="57"/>
  <c r="U30" i="57"/>
  <c r="BB29" i="57"/>
  <c r="BC29" i="57" s="1"/>
  <c r="AW29" i="57"/>
  <c r="AV29" i="57"/>
  <c r="AX29" i="57" s="1"/>
  <c r="AU29" i="57"/>
  <c r="AS29" i="57"/>
  <c r="AP29" i="57"/>
  <c r="AO29" i="57"/>
  <c r="AN29" i="57"/>
  <c r="AM29" i="57"/>
  <c r="AK29" i="57"/>
  <c r="AG29" i="57"/>
  <c r="AF29" i="57"/>
  <c r="AH29" i="57" s="1"/>
  <c r="AE29" i="57"/>
  <c r="AC29" i="57"/>
  <c r="Y29" i="57"/>
  <c r="X29" i="57"/>
  <c r="W29" i="57"/>
  <c r="U29" i="57"/>
  <c r="AW28" i="57"/>
  <c r="BB28" i="57" s="1"/>
  <c r="BC28" i="57" s="1"/>
  <c r="AV28" i="57"/>
  <c r="AX28" i="57" s="1"/>
  <c r="AU28" i="57"/>
  <c r="AS28" i="57"/>
  <c r="AP28" i="57"/>
  <c r="AO28" i="57"/>
  <c r="AN28" i="57"/>
  <c r="AM28" i="57"/>
  <c r="AK28" i="57"/>
  <c r="AG28" i="57"/>
  <c r="AF28" i="57"/>
  <c r="AH28" i="57" s="1"/>
  <c r="AE28" i="57"/>
  <c r="AC28" i="57"/>
  <c r="Y28" i="57"/>
  <c r="X28" i="57"/>
  <c r="W28" i="57"/>
  <c r="U28" i="57"/>
  <c r="AX27" i="57"/>
  <c r="AW27" i="57"/>
  <c r="AV27" i="57"/>
  <c r="AU27" i="57"/>
  <c r="AS27" i="57"/>
  <c r="AO27" i="57"/>
  <c r="AN27" i="57"/>
  <c r="AP27" i="57" s="1"/>
  <c r="AM27" i="57"/>
  <c r="AK27" i="57"/>
  <c r="AG27" i="57"/>
  <c r="AF27" i="57"/>
  <c r="AH27" i="57" s="1"/>
  <c r="AE27" i="57"/>
  <c r="AC27" i="57"/>
  <c r="Y27" i="57"/>
  <c r="BB27" i="57" s="1"/>
  <c r="BC27" i="57" s="1"/>
  <c r="X27" i="57"/>
  <c r="Z27" i="57" s="1"/>
  <c r="BD27" i="57" s="1"/>
  <c r="W27" i="57"/>
  <c r="U27" i="57"/>
  <c r="AW26" i="57"/>
  <c r="AV26" i="57"/>
  <c r="AX26" i="57" s="1"/>
  <c r="AU26" i="57"/>
  <c r="AS26" i="57"/>
  <c r="AO26" i="57"/>
  <c r="AN26" i="57"/>
  <c r="AP26" i="57" s="1"/>
  <c r="AM26" i="57"/>
  <c r="AK26" i="57"/>
  <c r="AH26" i="57"/>
  <c r="AG26" i="57"/>
  <c r="BB26" i="57" s="1"/>
  <c r="BC26" i="57" s="1"/>
  <c r="AF26" i="57"/>
  <c r="AE26" i="57"/>
  <c r="AC26" i="57"/>
  <c r="Z26" i="57"/>
  <c r="BD26" i="57" s="1"/>
  <c r="Y26" i="57"/>
  <c r="X26" i="57"/>
  <c r="AZ26" i="57" s="1"/>
  <c r="BA26" i="57" s="1"/>
  <c r="W26" i="57"/>
  <c r="U26" i="57"/>
  <c r="AW25" i="57"/>
  <c r="AV25" i="57"/>
  <c r="AX25" i="57" s="1"/>
  <c r="AU25" i="57"/>
  <c r="AS25" i="57"/>
  <c r="AO25" i="57"/>
  <c r="BB25" i="57" s="1"/>
  <c r="BC25" i="57" s="1"/>
  <c r="AN25" i="57"/>
  <c r="AP25" i="57" s="1"/>
  <c r="AM25" i="57"/>
  <c r="AK25" i="57"/>
  <c r="AG25" i="57"/>
  <c r="AF25" i="57"/>
  <c r="AH25" i="57" s="1"/>
  <c r="AE25" i="57"/>
  <c r="AC25" i="57"/>
  <c r="Y25" i="57"/>
  <c r="X25" i="57"/>
  <c r="W25" i="57"/>
  <c r="U25" i="57"/>
  <c r="AX24" i="57"/>
  <c r="AW24" i="57"/>
  <c r="AV24" i="57"/>
  <c r="AU24" i="57"/>
  <c r="AS24" i="57"/>
  <c r="AO24" i="57"/>
  <c r="AN24" i="57"/>
  <c r="AP24" i="57" s="1"/>
  <c r="AM24" i="57"/>
  <c r="AK24" i="57"/>
  <c r="AG24" i="57"/>
  <c r="AF24" i="57"/>
  <c r="AH24" i="57" s="1"/>
  <c r="AE24" i="57"/>
  <c r="AC24" i="57"/>
  <c r="Z24" i="57"/>
  <c r="Y24" i="57"/>
  <c r="BB24" i="57" s="1"/>
  <c r="BC24" i="57" s="1"/>
  <c r="X24" i="57"/>
  <c r="W24" i="57"/>
  <c r="U24" i="57"/>
  <c r="AW23" i="57"/>
  <c r="AV23" i="57"/>
  <c r="AX23" i="57" s="1"/>
  <c r="AU23" i="57"/>
  <c r="AS23" i="57"/>
  <c r="AO23" i="57"/>
  <c r="AN23" i="57"/>
  <c r="AP23" i="57" s="1"/>
  <c r="AM23" i="57"/>
  <c r="AK23" i="57"/>
  <c r="AG23" i="57"/>
  <c r="AF23" i="57"/>
  <c r="AZ23" i="57" s="1"/>
  <c r="BA23" i="57" s="1"/>
  <c r="AE23" i="57"/>
  <c r="AC23" i="57"/>
  <c r="Z23" i="57"/>
  <c r="Y23" i="57"/>
  <c r="X23" i="57"/>
  <c r="W23" i="57"/>
  <c r="U23" i="57"/>
  <c r="AW22" i="57"/>
  <c r="AV22" i="57"/>
  <c r="AX22" i="57" s="1"/>
  <c r="AU22" i="57"/>
  <c r="AS22" i="57"/>
  <c r="AO22" i="57"/>
  <c r="AN22" i="57"/>
  <c r="AP22" i="57" s="1"/>
  <c r="AM22" i="57"/>
  <c r="AK22" i="57"/>
  <c r="AG22" i="57"/>
  <c r="BB22" i="57" s="1"/>
  <c r="BC22" i="57" s="1"/>
  <c r="AF22" i="57"/>
  <c r="AH22" i="57" s="1"/>
  <c r="AE22" i="57"/>
  <c r="AC22" i="57"/>
  <c r="Y22" i="57"/>
  <c r="X22" i="57"/>
  <c r="Z22" i="57" s="1"/>
  <c r="BD22" i="57" s="1"/>
  <c r="W22" i="57"/>
  <c r="U22" i="57"/>
  <c r="AW21" i="57"/>
  <c r="AV21" i="57"/>
  <c r="AX21" i="57" s="1"/>
  <c r="AU21" i="57"/>
  <c r="AS21" i="57"/>
  <c r="AP21" i="57"/>
  <c r="AO21" i="57"/>
  <c r="BB21" i="57" s="1"/>
  <c r="BC21" i="57" s="1"/>
  <c r="AN21" i="57"/>
  <c r="AM21" i="57"/>
  <c r="AK21" i="57"/>
  <c r="AH21" i="57"/>
  <c r="AG21" i="57"/>
  <c r="AF21" i="57"/>
  <c r="AE21" i="57"/>
  <c r="AC21" i="57"/>
  <c r="Y21" i="57"/>
  <c r="X21" i="57"/>
  <c r="W21" i="57"/>
  <c r="U21" i="57"/>
  <c r="AW20" i="57"/>
  <c r="AV20" i="57"/>
  <c r="AX20" i="57" s="1"/>
  <c r="AU20" i="57"/>
  <c r="AS20" i="57"/>
  <c r="AO20" i="57"/>
  <c r="AN20" i="57"/>
  <c r="AP20" i="57" s="1"/>
  <c r="AM20" i="57"/>
  <c r="AK20" i="57"/>
  <c r="AG20" i="57"/>
  <c r="AF20" i="57"/>
  <c r="AH20" i="57" s="1"/>
  <c r="AE20" i="57"/>
  <c r="AC20" i="57"/>
  <c r="Y20" i="57"/>
  <c r="BB20" i="57" s="1"/>
  <c r="BC20" i="57" s="1"/>
  <c r="X20" i="57"/>
  <c r="Z20" i="57" s="1"/>
  <c r="W20" i="57"/>
  <c r="U20" i="57"/>
  <c r="AW19" i="57"/>
  <c r="AV19" i="57"/>
  <c r="AX19" i="57" s="1"/>
  <c r="AU19" i="57"/>
  <c r="AS19" i="57"/>
  <c r="AO19" i="57"/>
  <c r="AN19" i="57"/>
  <c r="AP19" i="57" s="1"/>
  <c r="AM19" i="57"/>
  <c r="AK19" i="57"/>
  <c r="AG19" i="57"/>
  <c r="AF19" i="57"/>
  <c r="AZ19" i="57" s="1"/>
  <c r="BA19" i="57" s="1"/>
  <c r="AE19" i="57"/>
  <c r="AC19" i="57"/>
  <c r="Z19" i="57"/>
  <c r="Y19" i="57"/>
  <c r="X19" i="57"/>
  <c r="W19" i="57"/>
  <c r="U19" i="57"/>
  <c r="AW18" i="57"/>
  <c r="AV18" i="57"/>
  <c r="AX18" i="57" s="1"/>
  <c r="AU18" i="57"/>
  <c r="AS18" i="57"/>
  <c r="AP18" i="57"/>
  <c r="AO18" i="57"/>
  <c r="AN18" i="57"/>
  <c r="AM18" i="57"/>
  <c r="AK18" i="57"/>
  <c r="AG18" i="57"/>
  <c r="BB18" i="57" s="1"/>
  <c r="BC18" i="57" s="1"/>
  <c r="AF18" i="57"/>
  <c r="AH18" i="57" s="1"/>
  <c r="AE18" i="57"/>
  <c r="AC18" i="57"/>
  <c r="Y18" i="57"/>
  <c r="X18" i="57"/>
  <c r="Z18" i="57" s="1"/>
  <c r="W18" i="57"/>
  <c r="U18" i="57"/>
  <c r="AW17" i="57"/>
  <c r="AV17" i="57"/>
  <c r="AX17" i="57" s="1"/>
  <c r="AU17" i="57"/>
  <c r="AS17" i="57"/>
  <c r="AO17" i="57"/>
  <c r="AN17" i="57"/>
  <c r="AP17" i="57" s="1"/>
  <c r="AM17" i="57"/>
  <c r="AK17" i="57"/>
  <c r="AH17" i="57"/>
  <c r="AG17" i="57"/>
  <c r="AF17" i="57"/>
  <c r="AE17" i="57"/>
  <c r="AC17" i="57"/>
  <c r="Y17" i="57"/>
  <c r="BB17" i="57" s="1"/>
  <c r="BC17" i="57" s="1"/>
  <c r="X17" i="57"/>
  <c r="W17" i="57"/>
  <c r="U17" i="57"/>
  <c r="AX16" i="57"/>
  <c r="AW16" i="57"/>
  <c r="AV16" i="57"/>
  <c r="AU16" i="57"/>
  <c r="AS16" i="57"/>
  <c r="AO16" i="57"/>
  <c r="AN16" i="57"/>
  <c r="AP16" i="57" s="1"/>
  <c r="AM16" i="57"/>
  <c r="AK16" i="57"/>
  <c r="AG16" i="57"/>
  <c r="AF16" i="57"/>
  <c r="AH16" i="57" s="1"/>
  <c r="AE16" i="57"/>
  <c r="AC16" i="57"/>
  <c r="Y16" i="57"/>
  <c r="BB16" i="57" s="1"/>
  <c r="BC16" i="57" s="1"/>
  <c r="X16" i="57"/>
  <c r="Z16" i="57" s="1"/>
  <c r="W16" i="57"/>
  <c r="U16" i="57"/>
  <c r="AW15" i="57"/>
  <c r="AV15" i="57"/>
  <c r="AX15" i="57" s="1"/>
  <c r="AU15" i="57"/>
  <c r="AS15" i="57"/>
  <c r="AO15" i="57"/>
  <c r="AN15" i="57"/>
  <c r="AP15" i="57" s="1"/>
  <c r="AM15" i="57"/>
  <c r="AK15" i="57"/>
  <c r="AG15" i="57"/>
  <c r="AF15" i="57"/>
  <c r="AH15" i="57" s="1"/>
  <c r="AE15" i="57"/>
  <c r="AC15" i="57"/>
  <c r="Y15" i="57"/>
  <c r="BB15" i="57" s="1"/>
  <c r="BC15" i="57" s="1"/>
  <c r="X15" i="57"/>
  <c r="Z15" i="57" s="1"/>
  <c r="W15" i="57"/>
  <c r="U15" i="57"/>
  <c r="AW14" i="57"/>
  <c r="AV14" i="57"/>
  <c r="AX14" i="57" s="1"/>
  <c r="AU14" i="57"/>
  <c r="AS14" i="57"/>
  <c r="AP14" i="57"/>
  <c r="AO14" i="57"/>
  <c r="BB14" i="57" s="1"/>
  <c r="BC14" i="57" s="1"/>
  <c r="AN14" i="57"/>
  <c r="AM14" i="57"/>
  <c r="AK14" i="57"/>
  <c r="AH14" i="57"/>
  <c r="AG14" i="57"/>
  <c r="AF14" i="57"/>
  <c r="AE14" i="57"/>
  <c r="AC14" i="57"/>
  <c r="Y14" i="57"/>
  <c r="X14" i="57"/>
  <c r="Z14" i="57" s="1"/>
  <c r="W14" i="57"/>
  <c r="U14" i="57"/>
  <c r="AW13" i="57"/>
  <c r="AV13" i="57"/>
  <c r="AX13" i="57" s="1"/>
  <c r="AU13" i="57"/>
  <c r="AS13" i="57"/>
  <c r="AO13" i="57"/>
  <c r="AN13" i="57"/>
  <c r="AP13" i="57" s="1"/>
  <c r="AM13" i="57"/>
  <c r="AK13" i="57"/>
  <c r="AG13" i="57"/>
  <c r="AF13" i="57"/>
  <c r="AH13" i="57" s="1"/>
  <c r="AE13" i="57"/>
  <c r="AC13" i="57"/>
  <c r="Y13" i="57"/>
  <c r="BB13" i="57" s="1"/>
  <c r="BC13" i="57" s="1"/>
  <c r="X13" i="57"/>
  <c r="W13" i="57"/>
  <c r="U13" i="57"/>
  <c r="AX12" i="57"/>
  <c r="AW12" i="57"/>
  <c r="AV12" i="57"/>
  <c r="AU12" i="57"/>
  <c r="AS12" i="57"/>
  <c r="AP12" i="57"/>
  <c r="AO12" i="57"/>
  <c r="AN12" i="57"/>
  <c r="AM12" i="57"/>
  <c r="AK12" i="57"/>
  <c r="AG12" i="57"/>
  <c r="BB12" i="57" s="1"/>
  <c r="BC12" i="57" s="1"/>
  <c r="AF12" i="57"/>
  <c r="AH12" i="57" s="1"/>
  <c r="AE12" i="57"/>
  <c r="AC12" i="57"/>
  <c r="Y12" i="57"/>
  <c r="X12" i="57"/>
  <c r="AZ12" i="57" s="1"/>
  <c r="BA12" i="57" s="1"/>
  <c r="W12" i="57"/>
  <c r="U12" i="57"/>
  <c r="AW11" i="57"/>
  <c r="AV11" i="57"/>
  <c r="AX11" i="57" s="1"/>
  <c r="AU11" i="57"/>
  <c r="AS11" i="57"/>
  <c r="AO11" i="57"/>
  <c r="AN11" i="57"/>
  <c r="AP11" i="57" s="1"/>
  <c r="AM11" i="57"/>
  <c r="AK11" i="57"/>
  <c r="AG11" i="57"/>
  <c r="AF11" i="57"/>
  <c r="AH11" i="57" s="1"/>
  <c r="AE11" i="57"/>
  <c r="AC11" i="57"/>
  <c r="Z11" i="57"/>
  <c r="Y11" i="57"/>
  <c r="BB11" i="57" s="1"/>
  <c r="BC11" i="57" s="1"/>
  <c r="X11" i="57"/>
  <c r="W11" i="57"/>
  <c r="U11" i="57"/>
  <c r="V66" i="56"/>
  <c r="V65" i="56"/>
  <c r="V57" i="56"/>
  <c r="V56" i="56"/>
  <c r="V55" i="56"/>
  <c r="V54" i="56"/>
  <c r="V53" i="56"/>
  <c r="V52" i="56"/>
  <c r="V51" i="56"/>
  <c r="V41" i="56"/>
  <c r="V40" i="56"/>
  <c r="AW30" i="56"/>
  <c r="AV30" i="56"/>
  <c r="AX30" i="56" s="1"/>
  <c r="AU30" i="56"/>
  <c r="AS30" i="56"/>
  <c r="AP30" i="56"/>
  <c r="AO30" i="56"/>
  <c r="BB30" i="56" s="1"/>
  <c r="BC30" i="56" s="1"/>
  <c r="AN30" i="56"/>
  <c r="AM30" i="56"/>
  <c r="AK30" i="56"/>
  <c r="AG30" i="56"/>
  <c r="AF30" i="56"/>
  <c r="AH30" i="56" s="1"/>
  <c r="AE30" i="56"/>
  <c r="AC30" i="56"/>
  <c r="Y30" i="56"/>
  <c r="X30" i="56"/>
  <c r="W30" i="56"/>
  <c r="U30" i="56"/>
  <c r="AW29" i="56"/>
  <c r="BB29" i="56" s="1"/>
  <c r="BC29" i="56" s="1"/>
  <c r="AV29" i="56"/>
  <c r="AX29" i="56" s="1"/>
  <c r="AU29" i="56"/>
  <c r="AS29" i="56"/>
  <c r="AP29" i="56"/>
  <c r="AO29" i="56"/>
  <c r="AN29" i="56"/>
  <c r="AM29" i="56"/>
  <c r="AK29" i="56"/>
  <c r="AG29" i="56"/>
  <c r="AF29" i="56"/>
  <c r="AH29" i="56" s="1"/>
  <c r="AE29" i="56"/>
  <c r="AC29" i="56"/>
  <c r="Y29" i="56"/>
  <c r="X29" i="56"/>
  <c r="W29" i="56"/>
  <c r="U29" i="56"/>
  <c r="AX28" i="56"/>
  <c r="AW28" i="56"/>
  <c r="AV28" i="56"/>
  <c r="AU28" i="56"/>
  <c r="AS28" i="56"/>
  <c r="AO28" i="56"/>
  <c r="AN28" i="56"/>
  <c r="AP28" i="56" s="1"/>
  <c r="AM28" i="56"/>
  <c r="AK28" i="56"/>
  <c r="AG28" i="56"/>
  <c r="AF28" i="56"/>
  <c r="AH28" i="56" s="1"/>
  <c r="AE28" i="56"/>
  <c r="AC28" i="56"/>
  <c r="Y28" i="56"/>
  <c r="X28" i="56"/>
  <c r="Z28" i="56" s="1"/>
  <c r="BD28" i="56" s="1"/>
  <c r="W28" i="56"/>
  <c r="U28" i="56"/>
  <c r="AW27" i="56"/>
  <c r="AV27" i="56"/>
  <c r="AX27" i="56" s="1"/>
  <c r="AU27" i="56"/>
  <c r="AS27" i="56"/>
  <c r="AO27" i="56"/>
  <c r="AN27" i="56"/>
  <c r="AP27" i="56" s="1"/>
  <c r="AM27" i="56"/>
  <c r="AK27" i="56"/>
  <c r="AG27" i="56"/>
  <c r="BB27" i="56" s="1"/>
  <c r="BC27" i="56" s="1"/>
  <c r="AF27" i="56"/>
  <c r="AH27" i="56" s="1"/>
  <c r="AE27" i="56"/>
  <c r="AC27" i="56"/>
  <c r="Z27" i="56"/>
  <c r="Y27" i="56"/>
  <c r="X27" i="56"/>
  <c r="W27" i="56"/>
  <c r="U27" i="56"/>
  <c r="AW26" i="56"/>
  <c r="BB26" i="56" s="1"/>
  <c r="BC26" i="56" s="1"/>
  <c r="AV26" i="56"/>
  <c r="AX26" i="56" s="1"/>
  <c r="AU26" i="56"/>
  <c r="AS26" i="56"/>
  <c r="AP26" i="56"/>
  <c r="AO26" i="56"/>
  <c r="AN26" i="56"/>
  <c r="AM26" i="56"/>
  <c r="AK26" i="56"/>
  <c r="AG26" i="56"/>
  <c r="AF26" i="56"/>
  <c r="AH26" i="56" s="1"/>
  <c r="AE26" i="56"/>
  <c r="AC26" i="56"/>
  <c r="Y26" i="56"/>
  <c r="X26" i="56"/>
  <c r="W26" i="56"/>
  <c r="U26" i="56"/>
  <c r="AW25" i="56"/>
  <c r="AV25" i="56"/>
  <c r="AX25" i="56" s="1"/>
  <c r="AU25" i="56"/>
  <c r="AS25" i="56"/>
  <c r="AP25" i="56"/>
  <c r="AO25" i="56"/>
  <c r="AN25" i="56"/>
  <c r="AM25" i="56"/>
  <c r="AK25" i="56"/>
  <c r="AG25" i="56"/>
  <c r="AF25" i="56"/>
  <c r="AH25" i="56" s="1"/>
  <c r="AE25" i="56"/>
  <c r="AC25" i="56"/>
  <c r="Y25" i="56"/>
  <c r="BB25" i="56" s="1"/>
  <c r="BC25" i="56" s="1"/>
  <c r="X25" i="56"/>
  <c r="W25" i="56"/>
  <c r="U25" i="56"/>
  <c r="AW24" i="56"/>
  <c r="AV24" i="56"/>
  <c r="AX24" i="56" s="1"/>
  <c r="AU24" i="56"/>
  <c r="AS24" i="56"/>
  <c r="AO24" i="56"/>
  <c r="AN24" i="56"/>
  <c r="AP24" i="56" s="1"/>
  <c r="AM24" i="56"/>
  <c r="AK24" i="56"/>
  <c r="AG24" i="56"/>
  <c r="AF24" i="56"/>
  <c r="AH24" i="56" s="1"/>
  <c r="AE24" i="56"/>
  <c r="AC24" i="56"/>
  <c r="Y24" i="56"/>
  <c r="BB24" i="56" s="1"/>
  <c r="BC24" i="56" s="1"/>
  <c r="X24" i="56"/>
  <c r="Z24" i="56" s="1"/>
  <c r="BD24" i="56" s="1"/>
  <c r="W24" i="56"/>
  <c r="U24" i="56"/>
  <c r="AW23" i="56"/>
  <c r="AV23" i="56"/>
  <c r="AX23" i="56" s="1"/>
  <c r="AU23" i="56"/>
  <c r="AS23" i="56"/>
  <c r="AO23" i="56"/>
  <c r="AN23" i="56"/>
  <c r="AP23" i="56" s="1"/>
  <c r="AM23" i="56"/>
  <c r="AK23" i="56"/>
  <c r="AH23" i="56"/>
  <c r="AG23" i="56"/>
  <c r="AF23" i="56"/>
  <c r="AE23" i="56"/>
  <c r="AC23" i="56"/>
  <c r="Y23" i="56"/>
  <c r="X23" i="56"/>
  <c r="Z23" i="56" s="1"/>
  <c r="BD23" i="56" s="1"/>
  <c r="W23" i="56"/>
  <c r="U23" i="56"/>
  <c r="BB22" i="56"/>
  <c r="BC22" i="56" s="1"/>
  <c r="AW22" i="56"/>
  <c r="AV22" i="56"/>
  <c r="AX22" i="56" s="1"/>
  <c r="AU22" i="56"/>
  <c r="AS22" i="56"/>
  <c r="AP22" i="56"/>
  <c r="AO22" i="56"/>
  <c r="AN22" i="56"/>
  <c r="AM22" i="56"/>
  <c r="AK22" i="56"/>
  <c r="AH22" i="56"/>
  <c r="AG22" i="56"/>
  <c r="AF22" i="56"/>
  <c r="AE22" i="56"/>
  <c r="AC22" i="56"/>
  <c r="Y22" i="56"/>
  <c r="X22" i="56"/>
  <c r="W22" i="56"/>
  <c r="U22" i="56"/>
  <c r="BB21" i="56"/>
  <c r="BC21" i="56" s="1"/>
  <c r="AW21" i="56"/>
  <c r="AV21" i="56"/>
  <c r="AX21" i="56" s="1"/>
  <c r="AU21" i="56"/>
  <c r="AS21" i="56"/>
  <c r="AP21" i="56"/>
  <c r="AO21" i="56"/>
  <c r="AN21" i="56"/>
  <c r="AM21" i="56"/>
  <c r="AK21" i="56"/>
  <c r="AG21" i="56"/>
  <c r="AF21" i="56"/>
  <c r="AH21" i="56" s="1"/>
  <c r="AE21" i="56"/>
  <c r="AC21" i="56"/>
  <c r="Y21" i="56"/>
  <c r="X21" i="56"/>
  <c r="W21" i="56"/>
  <c r="U21" i="56"/>
  <c r="AW20" i="56"/>
  <c r="AV20" i="56"/>
  <c r="AX20" i="56" s="1"/>
  <c r="AU20" i="56"/>
  <c r="AS20" i="56"/>
  <c r="AO20" i="56"/>
  <c r="AN20" i="56"/>
  <c r="AP20" i="56" s="1"/>
  <c r="AM20" i="56"/>
  <c r="AK20" i="56"/>
  <c r="AG20" i="56"/>
  <c r="AF20" i="56"/>
  <c r="AH20" i="56" s="1"/>
  <c r="AE20" i="56"/>
  <c r="AC20" i="56"/>
  <c r="Y20" i="56"/>
  <c r="X20" i="56"/>
  <c r="AZ20" i="56" s="1"/>
  <c r="BA20" i="56" s="1"/>
  <c r="W20" i="56"/>
  <c r="U20" i="56"/>
  <c r="AW19" i="56"/>
  <c r="AV19" i="56"/>
  <c r="AX19" i="56" s="1"/>
  <c r="AU19" i="56"/>
  <c r="AS19" i="56"/>
  <c r="AO19" i="56"/>
  <c r="AN19" i="56"/>
  <c r="AP19" i="56" s="1"/>
  <c r="AM19" i="56"/>
  <c r="AK19" i="56"/>
  <c r="AH19" i="56"/>
  <c r="AG19" i="56"/>
  <c r="BB19" i="56" s="1"/>
  <c r="BC19" i="56" s="1"/>
  <c r="AF19" i="56"/>
  <c r="AE19" i="56"/>
  <c r="AC19" i="56"/>
  <c r="Z19" i="56"/>
  <c r="BD19" i="56" s="1"/>
  <c r="Y19" i="56"/>
  <c r="X19" i="56"/>
  <c r="W19" i="56"/>
  <c r="U19" i="56"/>
  <c r="AW18" i="56"/>
  <c r="BB18" i="56" s="1"/>
  <c r="BC18" i="56" s="1"/>
  <c r="AV18" i="56"/>
  <c r="AX18" i="56" s="1"/>
  <c r="AU18" i="56"/>
  <c r="AS18" i="56"/>
  <c r="AO18" i="56"/>
  <c r="AN18" i="56"/>
  <c r="AP18" i="56" s="1"/>
  <c r="AM18" i="56"/>
  <c r="AK18" i="56"/>
  <c r="AG18" i="56"/>
  <c r="AF18" i="56"/>
  <c r="AH18" i="56" s="1"/>
  <c r="AE18" i="56"/>
  <c r="AC18" i="56"/>
  <c r="Y18" i="56"/>
  <c r="X18" i="56"/>
  <c r="W18" i="56"/>
  <c r="U18" i="56"/>
  <c r="AX17" i="56"/>
  <c r="AW17" i="56"/>
  <c r="AV17" i="56"/>
  <c r="AU17" i="56"/>
  <c r="AS17" i="56"/>
  <c r="AP17" i="56"/>
  <c r="AO17" i="56"/>
  <c r="AN17" i="56"/>
  <c r="AM17" i="56"/>
  <c r="AK17" i="56"/>
  <c r="AG17" i="56"/>
  <c r="AF17" i="56"/>
  <c r="AH17" i="56" s="1"/>
  <c r="AE17" i="56"/>
  <c r="AC17" i="56"/>
  <c r="Y17" i="56"/>
  <c r="BB17" i="56" s="1"/>
  <c r="BC17" i="56" s="1"/>
  <c r="X17" i="56"/>
  <c r="W17" i="56"/>
  <c r="U17" i="56"/>
  <c r="AW16" i="56"/>
  <c r="AV16" i="56"/>
  <c r="AX16" i="56" s="1"/>
  <c r="AU16" i="56"/>
  <c r="AS16" i="56"/>
  <c r="AO16" i="56"/>
  <c r="AN16" i="56"/>
  <c r="AP16" i="56" s="1"/>
  <c r="AM16" i="56"/>
  <c r="AK16" i="56"/>
  <c r="AG16" i="56"/>
  <c r="AF16" i="56"/>
  <c r="AH16" i="56" s="1"/>
  <c r="AE16" i="56"/>
  <c r="AC16" i="56"/>
  <c r="Z16" i="56"/>
  <c r="Y16" i="56"/>
  <c r="BB16" i="56" s="1"/>
  <c r="BC16" i="56" s="1"/>
  <c r="X16" i="56"/>
  <c r="AZ16" i="56" s="1"/>
  <c r="BA16" i="56" s="1"/>
  <c r="W16" i="56"/>
  <c r="U16" i="56"/>
  <c r="AW15" i="56"/>
  <c r="AV15" i="56"/>
  <c r="AX15" i="56" s="1"/>
  <c r="AU15" i="56"/>
  <c r="AS15" i="56"/>
  <c r="AO15" i="56"/>
  <c r="AN15" i="56"/>
  <c r="AP15" i="56" s="1"/>
  <c r="AM15" i="56"/>
  <c r="AK15" i="56"/>
  <c r="AG15" i="56"/>
  <c r="AF15" i="56"/>
  <c r="AH15" i="56" s="1"/>
  <c r="AE15" i="56"/>
  <c r="AC15" i="56"/>
  <c r="Y15" i="56"/>
  <c r="X15" i="56"/>
  <c r="Z15" i="56" s="1"/>
  <c r="BD15" i="56" s="1"/>
  <c r="W15" i="56"/>
  <c r="U15" i="56"/>
  <c r="BB14" i="56"/>
  <c r="BC14" i="56" s="1"/>
  <c r="AW14" i="56"/>
  <c r="AV14" i="56"/>
  <c r="AX14" i="56" s="1"/>
  <c r="AU14" i="56"/>
  <c r="AS14" i="56"/>
  <c r="AP14" i="56"/>
  <c r="AO14" i="56"/>
  <c r="AN14" i="56"/>
  <c r="AM14" i="56"/>
  <c r="AK14" i="56"/>
  <c r="AG14" i="56"/>
  <c r="AF14" i="56"/>
  <c r="AH14" i="56" s="1"/>
  <c r="AE14" i="56"/>
  <c r="AC14" i="56"/>
  <c r="Y14" i="56"/>
  <c r="X14" i="56"/>
  <c r="W14" i="56"/>
  <c r="U14" i="56"/>
  <c r="BB13" i="56"/>
  <c r="BC13" i="56" s="1"/>
  <c r="AX13" i="56"/>
  <c r="AW13" i="56"/>
  <c r="AV13" i="56"/>
  <c r="AU13" i="56"/>
  <c r="AS13" i="56"/>
  <c r="AP13" i="56"/>
  <c r="AO13" i="56"/>
  <c r="AN13" i="56"/>
  <c r="AM13" i="56"/>
  <c r="AK13" i="56"/>
  <c r="AG13" i="56"/>
  <c r="AF13" i="56"/>
  <c r="AH13" i="56" s="1"/>
  <c r="AE13" i="56"/>
  <c r="AC13" i="56"/>
  <c r="Y13" i="56"/>
  <c r="X13" i="56"/>
  <c r="W13" i="56"/>
  <c r="U13" i="56"/>
  <c r="AW12" i="56"/>
  <c r="AV12" i="56"/>
  <c r="AX12" i="56" s="1"/>
  <c r="AU12" i="56"/>
  <c r="AS12" i="56"/>
  <c r="AO12" i="56"/>
  <c r="AN12" i="56"/>
  <c r="AP12" i="56" s="1"/>
  <c r="AM12" i="56"/>
  <c r="AK12" i="56"/>
  <c r="AG12" i="56"/>
  <c r="AF12" i="56"/>
  <c r="AH12" i="56" s="1"/>
  <c r="AE12" i="56"/>
  <c r="AC12" i="56"/>
  <c r="Z12" i="56"/>
  <c r="Y12" i="56"/>
  <c r="X12" i="56"/>
  <c r="AZ12" i="56" s="1"/>
  <c r="BA12" i="56" s="1"/>
  <c r="W12" i="56"/>
  <c r="U12" i="56"/>
  <c r="AW11" i="56"/>
  <c r="AV11" i="56"/>
  <c r="AX11" i="56" s="1"/>
  <c r="AU11" i="56"/>
  <c r="AS11" i="56"/>
  <c r="AO11" i="56"/>
  <c r="AN11" i="56"/>
  <c r="AP11" i="56" s="1"/>
  <c r="AM11" i="56"/>
  <c r="AK11" i="56"/>
  <c r="AH11" i="56"/>
  <c r="AG11" i="56"/>
  <c r="BB11" i="56" s="1"/>
  <c r="BC11" i="56" s="1"/>
  <c r="AF11" i="56"/>
  <c r="AE11" i="56"/>
  <c r="AC11" i="56"/>
  <c r="Y11" i="56"/>
  <c r="X11" i="56"/>
  <c r="Z11" i="56" s="1"/>
  <c r="BD11" i="56" s="1"/>
  <c r="W11" i="56"/>
  <c r="U11" i="56"/>
  <c r="V66" i="55"/>
  <c r="V65" i="55"/>
  <c r="V57" i="55"/>
  <c r="V56" i="55"/>
  <c r="V55" i="55"/>
  <c r="V54" i="55"/>
  <c r="V53" i="55"/>
  <c r="V52" i="55"/>
  <c r="V51" i="55"/>
  <c r="V41" i="55"/>
  <c r="V40" i="55"/>
  <c r="AW30" i="55"/>
  <c r="AV30" i="55"/>
  <c r="AX30" i="55" s="1"/>
  <c r="AU30" i="55"/>
  <c r="AS30" i="55"/>
  <c r="AO30" i="55"/>
  <c r="AN30" i="55"/>
  <c r="AP30" i="55" s="1"/>
  <c r="AM30" i="55"/>
  <c r="AK30" i="55"/>
  <c r="AG30" i="55"/>
  <c r="BB30" i="55" s="1"/>
  <c r="BC30" i="55" s="1"/>
  <c r="AF30" i="55"/>
  <c r="AH30" i="55" s="1"/>
  <c r="AE30" i="55"/>
  <c r="AC30" i="55"/>
  <c r="Z30" i="55"/>
  <c r="Y30" i="55"/>
  <c r="X30" i="55"/>
  <c r="W30" i="55"/>
  <c r="U30" i="55"/>
  <c r="BB29" i="55"/>
  <c r="BC29" i="55" s="1"/>
  <c r="AW29" i="55"/>
  <c r="AV29" i="55"/>
  <c r="AX29" i="55" s="1"/>
  <c r="AU29" i="55"/>
  <c r="AS29" i="55"/>
  <c r="AO29" i="55"/>
  <c r="AN29" i="55"/>
  <c r="AP29" i="55" s="1"/>
  <c r="AM29" i="55"/>
  <c r="AK29" i="55"/>
  <c r="AG29" i="55"/>
  <c r="AF29" i="55"/>
  <c r="AH29" i="55" s="1"/>
  <c r="AE29" i="55"/>
  <c r="AC29" i="55"/>
  <c r="Y29" i="55"/>
  <c r="X29" i="55"/>
  <c r="W29" i="55"/>
  <c r="U29" i="55"/>
  <c r="AW28" i="55"/>
  <c r="BB28" i="55" s="1"/>
  <c r="BC28" i="55" s="1"/>
  <c r="AV28" i="55"/>
  <c r="AX28" i="55" s="1"/>
  <c r="AU28" i="55"/>
  <c r="AS28" i="55"/>
  <c r="AP28" i="55"/>
  <c r="AO28" i="55"/>
  <c r="AN28" i="55"/>
  <c r="AM28" i="55"/>
  <c r="AK28" i="55"/>
  <c r="AG28" i="55"/>
  <c r="AF28" i="55"/>
  <c r="AH28" i="55" s="1"/>
  <c r="AE28" i="55"/>
  <c r="AC28" i="55"/>
  <c r="Y28" i="55"/>
  <c r="X28" i="55"/>
  <c r="W28" i="55"/>
  <c r="U28" i="55"/>
  <c r="AW27" i="55"/>
  <c r="AV27" i="55"/>
  <c r="AX27" i="55" s="1"/>
  <c r="AU27" i="55"/>
  <c r="AS27" i="55"/>
  <c r="AO27" i="55"/>
  <c r="AN27" i="55"/>
  <c r="AP27" i="55" s="1"/>
  <c r="AM27" i="55"/>
  <c r="AK27" i="55"/>
  <c r="AG27" i="55"/>
  <c r="AF27" i="55"/>
  <c r="AH27" i="55" s="1"/>
  <c r="AE27" i="55"/>
  <c r="AC27" i="55"/>
  <c r="Y27" i="55"/>
  <c r="BB27" i="55" s="1"/>
  <c r="BC27" i="55" s="1"/>
  <c r="X27" i="55"/>
  <c r="Z27" i="55" s="1"/>
  <c r="BD27" i="55" s="1"/>
  <c r="W27" i="55"/>
  <c r="U27" i="55"/>
  <c r="AW26" i="55"/>
  <c r="AV26" i="55"/>
  <c r="AX26" i="55" s="1"/>
  <c r="AU26" i="55"/>
  <c r="AS26" i="55"/>
  <c r="AO26" i="55"/>
  <c r="AN26" i="55"/>
  <c r="AP26" i="55" s="1"/>
  <c r="AM26" i="55"/>
  <c r="AK26" i="55"/>
  <c r="AH26" i="55"/>
  <c r="AG26" i="55"/>
  <c r="BB26" i="55" s="1"/>
  <c r="BC26" i="55" s="1"/>
  <c r="AF26" i="55"/>
  <c r="AE26" i="55"/>
  <c r="AC26" i="55"/>
  <c r="Y26" i="55"/>
  <c r="X26" i="55"/>
  <c r="Z26" i="55" s="1"/>
  <c r="BD26" i="55" s="1"/>
  <c r="W26" i="55"/>
  <c r="U26" i="55"/>
  <c r="AW25" i="55"/>
  <c r="AV25" i="55"/>
  <c r="AX25" i="55" s="1"/>
  <c r="AU25" i="55"/>
  <c r="AS25" i="55"/>
  <c r="AO25" i="55"/>
  <c r="BB25" i="55" s="1"/>
  <c r="BC25" i="55" s="1"/>
  <c r="AN25" i="55"/>
  <c r="AP25" i="55" s="1"/>
  <c r="AM25" i="55"/>
  <c r="AK25" i="55"/>
  <c r="AH25" i="55"/>
  <c r="AG25" i="55"/>
  <c r="AF25" i="55"/>
  <c r="AE25" i="55"/>
  <c r="AC25" i="55"/>
  <c r="Y25" i="55"/>
  <c r="X25" i="55"/>
  <c r="W25" i="55"/>
  <c r="U25" i="55"/>
  <c r="AX24" i="55"/>
  <c r="AW24" i="55"/>
  <c r="AV24" i="55"/>
  <c r="AU24" i="55"/>
  <c r="AS24" i="55"/>
  <c r="AO24" i="55"/>
  <c r="AN24" i="55"/>
  <c r="AP24" i="55" s="1"/>
  <c r="AM24" i="55"/>
  <c r="AK24" i="55"/>
  <c r="AG24" i="55"/>
  <c r="AF24" i="55"/>
  <c r="AH24" i="55" s="1"/>
  <c r="AE24" i="55"/>
  <c r="AC24" i="55"/>
  <c r="Y24" i="55"/>
  <c r="BB24" i="55" s="1"/>
  <c r="BC24" i="55" s="1"/>
  <c r="X24" i="55"/>
  <c r="Z24" i="55" s="1"/>
  <c r="W24" i="55"/>
  <c r="U24" i="55"/>
  <c r="AW23" i="55"/>
  <c r="AV23" i="55"/>
  <c r="AX23" i="55" s="1"/>
  <c r="AU23" i="55"/>
  <c r="AS23" i="55"/>
  <c r="AO23" i="55"/>
  <c r="AN23" i="55"/>
  <c r="AP23" i="55" s="1"/>
  <c r="AM23" i="55"/>
  <c r="AK23" i="55"/>
  <c r="AH23" i="55"/>
  <c r="AG23" i="55"/>
  <c r="AF23" i="55"/>
  <c r="AE23" i="55"/>
  <c r="AC23" i="55"/>
  <c r="Z23" i="55"/>
  <c r="Y23" i="55"/>
  <c r="X23" i="55"/>
  <c r="W23" i="55"/>
  <c r="U23" i="55"/>
  <c r="AW22" i="55"/>
  <c r="AV22" i="55"/>
  <c r="AX22" i="55" s="1"/>
  <c r="AU22" i="55"/>
  <c r="AS22" i="55"/>
  <c r="AO22" i="55"/>
  <c r="AN22" i="55"/>
  <c r="AP22" i="55" s="1"/>
  <c r="AM22" i="55"/>
  <c r="AK22" i="55"/>
  <c r="AG22" i="55"/>
  <c r="BB22" i="55" s="1"/>
  <c r="BC22" i="55" s="1"/>
  <c r="AF22" i="55"/>
  <c r="AH22" i="55" s="1"/>
  <c r="AE22" i="55"/>
  <c r="AC22" i="55"/>
  <c r="Z22" i="55"/>
  <c r="Y22" i="55"/>
  <c r="X22" i="55"/>
  <c r="AZ22" i="55" s="1"/>
  <c r="BA22" i="55" s="1"/>
  <c r="W22" i="55"/>
  <c r="U22" i="55"/>
  <c r="AW21" i="55"/>
  <c r="AV21" i="55"/>
  <c r="AX21" i="55" s="1"/>
  <c r="AU21" i="55"/>
  <c r="AS21" i="55"/>
  <c r="AP21" i="55"/>
  <c r="AO21" i="55"/>
  <c r="BB21" i="55" s="1"/>
  <c r="BC21" i="55" s="1"/>
  <c r="AN21" i="55"/>
  <c r="AM21" i="55"/>
  <c r="AK21" i="55"/>
  <c r="AG21" i="55"/>
  <c r="AF21" i="55"/>
  <c r="AH21" i="55" s="1"/>
  <c r="AE21" i="55"/>
  <c r="AC21" i="55"/>
  <c r="Y21" i="55"/>
  <c r="X21" i="55"/>
  <c r="W21" i="55"/>
  <c r="U21" i="55"/>
  <c r="AW20" i="55"/>
  <c r="AV20" i="55"/>
  <c r="AX20" i="55" s="1"/>
  <c r="AU20" i="55"/>
  <c r="AS20" i="55"/>
  <c r="AO20" i="55"/>
  <c r="AN20" i="55"/>
  <c r="AP20" i="55" s="1"/>
  <c r="AM20" i="55"/>
  <c r="AK20" i="55"/>
  <c r="AG20" i="55"/>
  <c r="AF20" i="55"/>
  <c r="AH20" i="55" s="1"/>
  <c r="AE20" i="55"/>
  <c r="AC20" i="55"/>
  <c r="Y20" i="55"/>
  <c r="BB20" i="55" s="1"/>
  <c r="BC20" i="55" s="1"/>
  <c r="X20" i="55"/>
  <c r="Z20" i="55" s="1"/>
  <c r="W20" i="55"/>
  <c r="U20" i="55"/>
  <c r="AW19" i="55"/>
  <c r="AV19" i="55"/>
  <c r="AX19" i="55" s="1"/>
  <c r="AU19" i="55"/>
  <c r="AS19" i="55"/>
  <c r="AO19" i="55"/>
  <c r="AN19" i="55"/>
  <c r="AP19" i="55" s="1"/>
  <c r="AM19" i="55"/>
  <c r="AK19" i="55"/>
  <c r="AG19" i="55"/>
  <c r="AF19" i="55"/>
  <c r="AH19" i="55" s="1"/>
  <c r="AE19" i="55"/>
  <c r="AC19" i="55"/>
  <c r="Z19" i="55"/>
  <c r="Y19" i="55"/>
  <c r="X19" i="55"/>
  <c r="W19" i="55"/>
  <c r="U19" i="55"/>
  <c r="AW18" i="55"/>
  <c r="AV18" i="55"/>
  <c r="AX18" i="55" s="1"/>
  <c r="AU18" i="55"/>
  <c r="AS18" i="55"/>
  <c r="AO18" i="55"/>
  <c r="AN18" i="55"/>
  <c r="AP18" i="55" s="1"/>
  <c r="AM18" i="55"/>
  <c r="AK18" i="55"/>
  <c r="AG18" i="55"/>
  <c r="BB18" i="55" s="1"/>
  <c r="BC18" i="55" s="1"/>
  <c r="AF18" i="55"/>
  <c r="AH18" i="55" s="1"/>
  <c r="AE18" i="55"/>
  <c r="AC18" i="55"/>
  <c r="Y18" i="55"/>
  <c r="X18" i="55"/>
  <c r="Z18" i="55" s="1"/>
  <c r="W18" i="55"/>
  <c r="U18" i="55"/>
  <c r="AW17" i="55"/>
  <c r="AV17" i="55"/>
  <c r="AX17" i="55" s="1"/>
  <c r="AU17" i="55"/>
  <c r="AS17" i="55"/>
  <c r="AO17" i="55"/>
  <c r="AN17" i="55"/>
  <c r="AP17" i="55" s="1"/>
  <c r="AM17" i="55"/>
  <c r="AK17" i="55"/>
  <c r="AH17" i="55"/>
  <c r="AG17" i="55"/>
  <c r="AF17" i="55"/>
  <c r="AE17" i="55"/>
  <c r="AC17" i="55"/>
  <c r="Y17" i="55"/>
  <c r="BB17" i="55" s="1"/>
  <c r="BC17" i="55" s="1"/>
  <c r="X17" i="55"/>
  <c r="W17" i="55"/>
  <c r="U17" i="55"/>
  <c r="AW16" i="55"/>
  <c r="AV16" i="55"/>
  <c r="AX16" i="55" s="1"/>
  <c r="AU16" i="55"/>
  <c r="AS16" i="55"/>
  <c r="AO16" i="55"/>
  <c r="AN16" i="55"/>
  <c r="AP16" i="55" s="1"/>
  <c r="AM16" i="55"/>
  <c r="AK16" i="55"/>
  <c r="AG16" i="55"/>
  <c r="AF16" i="55"/>
  <c r="AH16" i="55" s="1"/>
  <c r="AE16" i="55"/>
  <c r="AC16" i="55"/>
  <c r="Y16" i="55"/>
  <c r="BB16" i="55" s="1"/>
  <c r="BC16" i="55" s="1"/>
  <c r="X16" i="55"/>
  <c r="Z16" i="55" s="1"/>
  <c r="W16" i="55"/>
  <c r="U16" i="55"/>
  <c r="AW15" i="55"/>
  <c r="AV15" i="55"/>
  <c r="AX15" i="55" s="1"/>
  <c r="AU15" i="55"/>
  <c r="AS15" i="55"/>
  <c r="AO15" i="55"/>
  <c r="AN15" i="55"/>
  <c r="AP15" i="55" s="1"/>
  <c r="AM15" i="55"/>
  <c r="AK15" i="55"/>
  <c r="AG15" i="55"/>
  <c r="AF15" i="55"/>
  <c r="AH15" i="55" s="1"/>
  <c r="AE15" i="55"/>
  <c r="AC15" i="55"/>
  <c r="Y15" i="55"/>
  <c r="BB15" i="55" s="1"/>
  <c r="BC15" i="55" s="1"/>
  <c r="X15" i="55"/>
  <c r="Z15" i="55" s="1"/>
  <c r="W15" i="55"/>
  <c r="U15" i="55"/>
  <c r="AW14" i="55"/>
  <c r="AV14" i="55"/>
  <c r="AX14" i="55" s="1"/>
  <c r="AU14" i="55"/>
  <c r="AS14" i="55"/>
  <c r="AP14" i="55"/>
  <c r="AO14" i="55"/>
  <c r="BB14" i="55" s="1"/>
  <c r="BC14" i="55" s="1"/>
  <c r="AN14" i="55"/>
  <c r="AM14" i="55"/>
  <c r="AK14" i="55"/>
  <c r="AH14" i="55"/>
  <c r="AG14" i="55"/>
  <c r="AF14" i="55"/>
  <c r="AE14" i="55"/>
  <c r="AC14" i="55"/>
  <c r="Y14" i="55"/>
  <c r="X14" i="55"/>
  <c r="Z14" i="55" s="1"/>
  <c r="W14" i="55"/>
  <c r="U14" i="55"/>
  <c r="AW13" i="55"/>
  <c r="AV13" i="55"/>
  <c r="AX13" i="55" s="1"/>
  <c r="AU13" i="55"/>
  <c r="AS13" i="55"/>
  <c r="AO13" i="55"/>
  <c r="AN13" i="55"/>
  <c r="AP13" i="55" s="1"/>
  <c r="AM13" i="55"/>
  <c r="AK13" i="55"/>
  <c r="AG13" i="55"/>
  <c r="AF13" i="55"/>
  <c r="AH13" i="55" s="1"/>
  <c r="AE13" i="55"/>
  <c r="AC13" i="55"/>
  <c r="Y13" i="55"/>
  <c r="BB13" i="55" s="1"/>
  <c r="BC13" i="55" s="1"/>
  <c r="X13" i="55"/>
  <c r="W13" i="55"/>
  <c r="U13" i="55"/>
  <c r="AX12" i="55"/>
  <c r="AW12" i="55"/>
  <c r="AV12" i="55"/>
  <c r="AU12" i="55"/>
  <c r="AS12" i="55"/>
  <c r="AP12" i="55"/>
  <c r="AO12" i="55"/>
  <c r="AN12" i="55"/>
  <c r="AM12" i="55"/>
  <c r="AK12" i="55"/>
  <c r="AG12" i="55"/>
  <c r="BB12" i="55" s="1"/>
  <c r="BC12" i="55" s="1"/>
  <c r="AF12" i="55"/>
  <c r="AH12" i="55" s="1"/>
  <c r="AE12" i="55"/>
  <c r="AC12" i="55"/>
  <c r="Y12" i="55"/>
  <c r="X12" i="55"/>
  <c r="AZ12" i="55" s="1"/>
  <c r="BA12" i="55" s="1"/>
  <c r="W12" i="55"/>
  <c r="U12" i="55"/>
  <c r="AW11" i="55"/>
  <c r="AV11" i="55"/>
  <c r="AX11" i="55" s="1"/>
  <c r="AU11" i="55"/>
  <c r="AS11" i="55"/>
  <c r="AO11" i="55"/>
  <c r="AN11" i="55"/>
  <c r="AP11" i="55" s="1"/>
  <c r="AM11" i="55"/>
  <c r="AK11" i="55"/>
  <c r="AG11" i="55"/>
  <c r="AF11" i="55"/>
  <c r="AH11" i="55" s="1"/>
  <c r="AE11" i="55"/>
  <c r="AC11" i="55"/>
  <c r="Z11" i="55"/>
  <c r="Y11" i="55"/>
  <c r="BB11" i="55" s="1"/>
  <c r="BC11" i="55" s="1"/>
  <c r="X11" i="55"/>
  <c r="W11" i="55"/>
  <c r="U11" i="55"/>
  <c r="V66" i="54"/>
  <c r="V65" i="54"/>
  <c r="V57" i="54"/>
  <c r="V56" i="54"/>
  <c r="V55" i="54"/>
  <c r="V54" i="54"/>
  <c r="V53" i="54"/>
  <c r="V52" i="54"/>
  <c r="V51" i="54"/>
  <c r="V41" i="54"/>
  <c r="V40" i="54"/>
  <c r="AW30" i="54"/>
  <c r="AV30" i="54"/>
  <c r="AX30" i="54" s="1"/>
  <c r="AU30" i="54"/>
  <c r="AS30" i="54"/>
  <c r="AO30" i="54"/>
  <c r="BB30" i="54" s="1"/>
  <c r="BC30" i="54" s="1"/>
  <c r="AN30" i="54"/>
  <c r="AP30" i="54" s="1"/>
  <c r="AM30" i="54"/>
  <c r="AK30" i="54"/>
  <c r="AG30" i="54"/>
  <c r="AF30" i="54"/>
  <c r="AH30" i="54" s="1"/>
  <c r="AE30" i="54"/>
  <c r="AC30" i="54"/>
  <c r="Y30" i="54"/>
  <c r="X30" i="54"/>
  <c r="W30" i="54"/>
  <c r="U30" i="54"/>
  <c r="BB29" i="54"/>
  <c r="BC29" i="54" s="1"/>
  <c r="AX29" i="54"/>
  <c r="AW29" i="54"/>
  <c r="AV29" i="54"/>
  <c r="AU29" i="54"/>
  <c r="AS29" i="54"/>
  <c r="AO29" i="54"/>
  <c r="AN29" i="54"/>
  <c r="AP29" i="54" s="1"/>
  <c r="AM29" i="54"/>
  <c r="AK29" i="54"/>
  <c r="AG29" i="54"/>
  <c r="AF29" i="54"/>
  <c r="AH29" i="54" s="1"/>
  <c r="AE29" i="54"/>
  <c r="AC29" i="54"/>
  <c r="Y29" i="54"/>
  <c r="X29" i="54"/>
  <c r="W29" i="54"/>
  <c r="U29" i="54"/>
  <c r="AX28" i="54"/>
  <c r="AW28" i="54"/>
  <c r="AV28" i="54"/>
  <c r="AU28" i="54"/>
  <c r="AS28" i="54"/>
  <c r="AO28" i="54"/>
  <c r="AN28" i="54"/>
  <c r="AP28" i="54" s="1"/>
  <c r="AM28" i="54"/>
  <c r="AK28" i="54"/>
  <c r="AG28" i="54"/>
  <c r="AF28" i="54"/>
  <c r="AH28" i="54" s="1"/>
  <c r="AE28" i="54"/>
  <c r="AC28" i="54"/>
  <c r="Z28" i="54"/>
  <c r="BD28" i="54" s="1"/>
  <c r="Y28" i="54"/>
  <c r="BB28" i="54" s="1"/>
  <c r="BC28" i="54" s="1"/>
  <c r="X28" i="54"/>
  <c r="AZ28" i="54" s="1"/>
  <c r="BA28" i="54" s="1"/>
  <c r="W28" i="54"/>
  <c r="U28" i="54"/>
  <c r="AW27" i="54"/>
  <c r="AV27" i="54"/>
  <c r="AX27" i="54" s="1"/>
  <c r="AU27" i="54"/>
  <c r="AS27" i="54"/>
  <c r="AO27" i="54"/>
  <c r="AN27" i="54"/>
  <c r="AP27" i="54" s="1"/>
  <c r="AM27" i="54"/>
  <c r="AK27" i="54"/>
  <c r="AG27" i="54"/>
  <c r="BB27" i="54" s="1"/>
  <c r="BC27" i="54" s="1"/>
  <c r="AF27" i="54"/>
  <c r="AH27" i="54" s="1"/>
  <c r="AE27" i="54"/>
  <c r="AC27" i="54"/>
  <c r="Y27" i="54"/>
  <c r="X27" i="54"/>
  <c r="Z27" i="54" s="1"/>
  <c r="BD27" i="54" s="1"/>
  <c r="W27" i="54"/>
  <c r="U27" i="54"/>
  <c r="BB26" i="54"/>
  <c r="BC26" i="54" s="1"/>
  <c r="AW26" i="54"/>
  <c r="AV26" i="54"/>
  <c r="AX26" i="54" s="1"/>
  <c r="AU26" i="54"/>
  <c r="AS26" i="54"/>
  <c r="AP26" i="54"/>
  <c r="AO26" i="54"/>
  <c r="AN26" i="54"/>
  <c r="AM26" i="54"/>
  <c r="AK26" i="54"/>
  <c r="AG26" i="54"/>
  <c r="AF26" i="54"/>
  <c r="AH26" i="54" s="1"/>
  <c r="AE26" i="54"/>
  <c r="AC26" i="54"/>
  <c r="Y26" i="54"/>
  <c r="X26" i="54"/>
  <c r="W26" i="54"/>
  <c r="U26" i="54"/>
  <c r="AW25" i="54"/>
  <c r="BB25" i="54" s="1"/>
  <c r="BC25" i="54" s="1"/>
  <c r="AV25" i="54"/>
  <c r="AX25" i="54" s="1"/>
  <c r="AU25" i="54"/>
  <c r="AS25" i="54"/>
  <c r="AP25" i="54"/>
  <c r="AO25" i="54"/>
  <c r="AN25" i="54"/>
  <c r="AM25" i="54"/>
  <c r="AK25" i="54"/>
  <c r="AG25" i="54"/>
  <c r="AF25" i="54"/>
  <c r="AH25" i="54" s="1"/>
  <c r="AE25" i="54"/>
  <c r="AC25" i="54"/>
  <c r="Y25" i="54"/>
  <c r="X25" i="54"/>
  <c r="W25" i="54"/>
  <c r="U25" i="54"/>
  <c r="AX24" i="54"/>
  <c r="AW24" i="54"/>
  <c r="AV24" i="54"/>
  <c r="AU24" i="54"/>
  <c r="AS24" i="54"/>
  <c r="AO24" i="54"/>
  <c r="AN24" i="54"/>
  <c r="AP24" i="54" s="1"/>
  <c r="AM24" i="54"/>
  <c r="AK24" i="54"/>
  <c r="AG24" i="54"/>
  <c r="AF24" i="54"/>
  <c r="AH24" i="54" s="1"/>
  <c r="AE24" i="54"/>
  <c r="AC24" i="54"/>
  <c r="Y24" i="54"/>
  <c r="BB24" i="54" s="1"/>
  <c r="BC24" i="54" s="1"/>
  <c r="X24" i="54"/>
  <c r="Z24" i="54" s="1"/>
  <c r="BD24" i="54" s="1"/>
  <c r="W24" i="54"/>
  <c r="U24" i="54"/>
  <c r="AW23" i="54"/>
  <c r="AV23" i="54"/>
  <c r="AX23" i="54" s="1"/>
  <c r="AU23" i="54"/>
  <c r="AS23" i="54"/>
  <c r="AO23" i="54"/>
  <c r="AN23" i="54"/>
  <c r="AP23" i="54" s="1"/>
  <c r="AM23" i="54"/>
  <c r="AK23" i="54"/>
  <c r="AH23" i="54"/>
  <c r="AG23" i="54"/>
  <c r="BB23" i="54" s="1"/>
  <c r="BC23" i="54" s="1"/>
  <c r="AF23" i="54"/>
  <c r="AE23" i="54"/>
  <c r="AC23" i="54"/>
  <c r="Z23" i="54"/>
  <c r="BD23" i="54" s="1"/>
  <c r="Y23" i="54"/>
  <c r="X23" i="54"/>
  <c r="AZ23" i="54" s="1"/>
  <c r="BA23" i="54" s="1"/>
  <c r="W23" i="54"/>
  <c r="U23" i="54"/>
  <c r="AW22" i="54"/>
  <c r="AV22" i="54"/>
  <c r="AX22" i="54" s="1"/>
  <c r="AU22" i="54"/>
  <c r="AS22" i="54"/>
  <c r="AO22" i="54"/>
  <c r="BB22" i="54" s="1"/>
  <c r="BC22" i="54" s="1"/>
  <c r="AN22" i="54"/>
  <c r="AP22" i="54" s="1"/>
  <c r="AM22" i="54"/>
  <c r="AK22" i="54"/>
  <c r="AG22" i="54"/>
  <c r="AF22" i="54"/>
  <c r="AH22" i="54" s="1"/>
  <c r="AE22" i="54"/>
  <c r="AC22" i="54"/>
  <c r="Y22" i="54"/>
  <c r="X22" i="54"/>
  <c r="W22" i="54"/>
  <c r="U22" i="54"/>
  <c r="BB21" i="54"/>
  <c r="BC21" i="54" s="1"/>
  <c r="AX21" i="54"/>
  <c r="AW21" i="54"/>
  <c r="AV21" i="54"/>
  <c r="AU21" i="54"/>
  <c r="AS21" i="54"/>
  <c r="AO21" i="54"/>
  <c r="AN21" i="54"/>
  <c r="AP21" i="54" s="1"/>
  <c r="AM21" i="54"/>
  <c r="AK21" i="54"/>
  <c r="AG21" i="54"/>
  <c r="AF21" i="54"/>
  <c r="AH21" i="54" s="1"/>
  <c r="AE21" i="54"/>
  <c r="AC21" i="54"/>
  <c r="Y21" i="54"/>
  <c r="X21" i="54"/>
  <c r="W21" i="54"/>
  <c r="U21" i="54"/>
  <c r="AX20" i="54"/>
  <c r="AW20" i="54"/>
  <c r="AV20" i="54"/>
  <c r="AU20" i="54"/>
  <c r="AS20" i="54"/>
  <c r="AO20" i="54"/>
  <c r="AN20" i="54"/>
  <c r="AP20" i="54" s="1"/>
  <c r="AM20" i="54"/>
  <c r="AK20" i="54"/>
  <c r="AG20" i="54"/>
  <c r="AF20" i="54"/>
  <c r="AH20" i="54" s="1"/>
  <c r="AE20" i="54"/>
  <c r="AC20" i="54"/>
  <c r="Z20" i="54"/>
  <c r="BD20" i="54" s="1"/>
  <c r="Y20" i="54"/>
  <c r="BB20" i="54" s="1"/>
  <c r="BC20" i="54" s="1"/>
  <c r="X20" i="54"/>
  <c r="AZ20" i="54" s="1"/>
  <c r="BA20" i="54" s="1"/>
  <c r="W20" i="54"/>
  <c r="U20" i="54"/>
  <c r="AW19" i="54"/>
  <c r="AV19" i="54"/>
  <c r="AX19" i="54" s="1"/>
  <c r="AU19" i="54"/>
  <c r="AS19" i="54"/>
  <c r="AO19" i="54"/>
  <c r="AN19" i="54"/>
  <c r="AP19" i="54" s="1"/>
  <c r="AM19" i="54"/>
  <c r="AK19" i="54"/>
  <c r="AG19" i="54"/>
  <c r="BB19" i="54" s="1"/>
  <c r="BC19" i="54" s="1"/>
  <c r="AF19" i="54"/>
  <c r="AH19" i="54" s="1"/>
  <c r="AE19" i="54"/>
  <c r="AC19" i="54"/>
  <c r="Y19" i="54"/>
  <c r="X19" i="54"/>
  <c r="Z19" i="54" s="1"/>
  <c r="BD19" i="54" s="1"/>
  <c r="W19" i="54"/>
  <c r="U19" i="54"/>
  <c r="BB18" i="54"/>
  <c r="BC18" i="54" s="1"/>
  <c r="AW18" i="54"/>
  <c r="AV18" i="54"/>
  <c r="AX18" i="54" s="1"/>
  <c r="AU18" i="54"/>
  <c r="AS18" i="54"/>
  <c r="AP18" i="54"/>
  <c r="AO18" i="54"/>
  <c r="AN18" i="54"/>
  <c r="AM18" i="54"/>
  <c r="AK18" i="54"/>
  <c r="AG18" i="54"/>
  <c r="AF18" i="54"/>
  <c r="AH18" i="54" s="1"/>
  <c r="AE18" i="54"/>
  <c r="AC18" i="54"/>
  <c r="Y18" i="54"/>
  <c r="X18" i="54"/>
  <c r="W18" i="54"/>
  <c r="U18" i="54"/>
  <c r="AW17" i="54"/>
  <c r="BB17" i="54" s="1"/>
  <c r="BC17" i="54" s="1"/>
  <c r="AV17" i="54"/>
  <c r="AX17" i="54" s="1"/>
  <c r="AU17" i="54"/>
  <c r="AS17" i="54"/>
  <c r="AP17" i="54"/>
  <c r="AO17" i="54"/>
  <c r="AN17" i="54"/>
  <c r="AM17" i="54"/>
  <c r="AK17" i="54"/>
  <c r="AG17" i="54"/>
  <c r="AF17" i="54"/>
  <c r="AH17" i="54" s="1"/>
  <c r="AE17" i="54"/>
  <c r="AC17" i="54"/>
  <c r="Y17" i="54"/>
  <c r="X17" i="54"/>
  <c r="W17" i="54"/>
  <c r="U17" i="54"/>
  <c r="AX16" i="54"/>
  <c r="AW16" i="54"/>
  <c r="AV16" i="54"/>
  <c r="AU16" i="54"/>
  <c r="AS16" i="54"/>
  <c r="AO16" i="54"/>
  <c r="AN16" i="54"/>
  <c r="AP16" i="54" s="1"/>
  <c r="AM16" i="54"/>
  <c r="AK16" i="54"/>
  <c r="AG16" i="54"/>
  <c r="AF16" i="54"/>
  <c r="AH16" i="54" s="1"/>
  <c r="AE16" i="54"/>
  <c r="AC16" i="54"/>
  <c r="Y16" i="54"/>
  <c r="BB16" i="54" s="1"/>
  <c r="BC16" i="54" s="1"/>
  <c r="X16" i="54"/>
  <c r="Z16" i="54" s="1"/>
  <c r="BD16" i="54" s="1"/>
  <c r="W16" i="54"/>
  <c r="U16" i="54"/>
  <c r="AW15" i="54"/>
  <c r="AV15" i="54"/>
  <c r="AX15" i="54" s="1"/>
  <c r="AU15" i="54"/>
  <c r="AS15" i="54"/>
  <c r="AO15" i="54"/>
  <c r="AN15" i="54"/>
  <c r="AP15" i="54" s="1"/>
  <c r="AM15" i="54"/>
  <c r="AK15" i="54"/>
  <c r="AH15" i="54"/>
  <c r="AG15" i="54"/>
  <c r="BB15" i="54" s="1"/>
  <c r="BC15" i="54" s="1"/>
  <c r="AF15" i="54"/>
  <c r="AE15" i="54"/>
  <c r="AC15" i="54"/>
  <c r="Z15" i="54"/>
  <c r="BD15" i="54" s="1"/>
  <c r="Y15" i="54"/>
  <c r="X15" i="54"/>
  <c r="AZ15" i="54" s="1"/>
  <c r="BA15" i="54" s="1"/>
  <c r="W15" i="54"/>
  <c r="U15" i="54"/>
  <c r="AW14" i="54"/>
  <c r="AV14" i="54"/>
  <c r="AX14" i="54" s="1"/>
  <c r="AU14" i="54"/>
  <c r="AS14" i="54"/>
  <c r="AO14" i="54"/>
  <c r="BB14" i="54" s="1"/>
  <c r="BC14" i="54" s="1"/>
  <c r="AN14" i="54"/>
  <c r="AP14" i="54" s="1"/>
  <c r="AM14" i="54"/>
  <c r="AK14" i="54"/>
  <c r="AG14" i="54"/>
  <c r="AF14" i="54"/>
  <c r="AH14" i="54" s="1"/>
  <c r="AE14" i="54"/>
  <c r="AC14" i="54"/>
  <c r="Y14" i="54"/>
  <c r="X14" i="54"/>
  <c r="W14" i="54"/>
  <c r="U14" i="54"/>
  <c r="BB13" i="54"/>
  <c r="BC13" i="54" s="1"/>
  <c r="AX13" i="54"/>
  <c r="AW13" i="54"/>
  <c r="AV13" i="54"/>
  <c r="AU13" i="54"/>
  <c r="AS13" i="54"/>
  <c r="AO13" i="54"/>
  <c r="AN13" i="54"/>
  <c r="AP13" i="54" s="1"/>
  <c r="AM13" i="54"/>
  <c r="AK13" i="54"/>
  <c r="AG13" i="54"/>
  <c r="AF13" i="54"/>
  <c r="AH13" i="54" s="1"/>
  <c r="AE13" i="54"/>
  <c r="AC13" i="54"/>
  <c r="Y13" i="54"/>
  <c r="X13" i="54"/>
  <c r="W13" i="54"/>
  <c r="U13" i="54"/>
  <c r="AX12" i="54"/>
  <c r="AW12" i="54"/>
  <c r="AV12" i="54"/>
  <c r="AU12" i="54"/>
  <c r="AS12" i="54"/>
  <c r="AO12" i="54"/>
  <c r="AN12" i="54"/>
  <c r="AP12" i="54" s="1"/>
  <c r="AM12" i="54"/>
  <c r="AK12" i="54"/>
  <c r="AG12" i="54"/>
  <c r="AF12" i="54"/>
  <c r="AH12" i="54" s="1"/>
  <c r="AE12" i="54"/>
  <c r="AC12" i="54"/>
  <c r="Z12" i="54"/>
  <c r="BD12" i="54" s="1"/>
  <c r="Y12" i="54"/>
  <c r="BB12" i="54" s="1"/>
  <c r="BC12" i="54" s="1"/>
  <c r="X12" i="54"/>
  <c r="AZ12" i="54" s="1"/>
  <c r="BA12" i="54" s="1"/>
  <c r="W12" i="54"/>
  <c r="U12" i="54"/>
  <c r="AW11" i="54"/>
  <c r="AV11" i="54"/>
  <c r="AX11" i="54" s="1"/>
  <c r="AU11" i="54"/>
  <c r="AS11" i="54"/>
  <c r="AO11" i="54"/>
  <c r="AN11" i="54"/>
  <c r="AP11" i="54" s="1"/>
  <c r="AM11" i="54"/>
  <c r="AK11" i="54"/>
  <c r="AG11" i="54"/>
  <c r="BB11" i="54" s="1"/>
  <c r="BC11" i="54" s="1"/>
  <c r="AF11" i="54"/>
  <c r="AH11" i="54" s="1"/>
  <c r="AE11" i="54"/>
  <c r="AC11" i="54"/>
  <c r="Y11" i="54"/>
  <c r="X11" i="54"/>
  <c r="AZ11" i="54" s="1"/>
  <c r="BA11" i="54" s="1"/>
  <c r="W11" i="54"/>
  <c r="U11" i="54"/>
  <c r="BD13" i="62" l="1"/>
  <c r="BD11" i="62"/>
  <c r="AZ15" i="62"/>
  <c r="BA15" i="62" s="1"/>
  <c r="BD17" i="62"/>
  <c r="AZ26" i="62"/>
  <c r="BA26" i="62" s="1"/>
  <c r="AZ11" i="62"/>
  <c r="BA11" i="62" s="1"/>
  <c r="AZ14" i="62"/>
  <c r="BA14" i="62" s="1"/>
  <c r="AZ17" i="62"/>
  <c r="BA17" i="62" s="1"/>
  <c r="BD18" i="62"/>
  <c r="Z19" i="62"/>
  <c r="BD19" i="62" s="1"/>
  <c r="BD11" i="61"/>
  <c r="AZ12" i="61"/>
  <c r="BA12" i="61" s="1"/>
  <c r="BD16" i="61"/>
  <c r="BD18" i="61"/>
  <c r="BD20" i="61"/>
  <c r="BD14" i="61"/>
  <c r="BD23" i="61"/>
  <c r="AZ26" i="61"/>
  <c r="BA26" i="61" s="1"/>
  <c r="BD12" i="61"/>
  <c r="BD27" i="61"/>
  <c r="AZ19" i="61"/>
  <c r="BA19" i="61" s="1"/>
  <c r="AZ23" i="61"/>
  <c r="BA23" i="61" s="1"/>
  <c r="BD12" i="60"/>
  <c r="BD11" i="60"/>
  <c r="AZ19" i="60"/>
  <c r="BA19" i="60" s="1"/>
  <c r="AZ22" i="60"/>
  <c r="BA22" i="60" s="1"/>
  <c r="AZ23" i="60"/>
  <c r="BA23" i="60" s="1"/>
  <c r="BD26" i="60"/>
  <c r="AZ12" i="60"/>
  <c r="BA12" i="60" s="1"/>
  <c r="BD16" i="60"/>
  <c r="BD18" i="60"/>
  <c r="BD20" i="60"/>
  <c r="BD14" i="60"/>
  <c r="AH19" i="60"/>
  <c r="BD19" i="60" s="1"/>
  <c r="AH23" i="60"/>
  <c r="BD23" i="60" s="1"/>
  <c r="BD11" i="59"/>
  <c r="BD16" i="59"/>
  <c r="BD18" i="59"/>
  <c r="BD19" i="59"/>
  <c r="BD20" i="59"/>
  <c r="BD14" i="59"/>
  <c r="AH19" i="59"/>
  <c r="Z22" i="59"/>
  <c r="BD22" i="59" s="1"/>
  <c r="AH23" i="59"/>
  <c r="BD23" i="59" s="1"/>
  <c r="Z12" i="59"/>
  <c r="BD12" i="59" s="1"/>
  <c r="BD14" i="58"/>
  <c r="BD22" i="58"/>
  <c r="BD23" i="58"/>
  <c r="AZ26" i="58"/>
  <c r="BA26" i="58" s="1"/>
  <c r="BD30" i="58"/>
  <c r="Z12" i="58"/>
  <c r="BD12" i="58" s="1"/>
  <c r="BD11" i="58"/>
  <c r="AZ19" i="58"/>
  <c r="BA19" i="58" s="1"/>
  <c r="AZ23" i="58"/>
  <c r="BA23" i="58" s="1"/>
  <c r="BD16" i="58"/>
  <c r="BD18" i="58"/>
  <c r="BD20" i="58"/>
  <c r="BD11" i="57"/>
  <c r="AZ22" i="57"/>
  <c r="BA22" i="57" s="1"/>
  <c r="BD16" i="57"/>
  <c r="BD18" i="57"/>
  <c r="BD20" i="57"/>
  <c r="BD14" i="57"/>
  <c r="AH19" i="57"/>
  <c r="BD19" i="57" s="1"/>
  <c r="AH23" i="57"/>
  <c r="BD23" i="57" s="1"/>
  <c r="Z12" i="57"/>
  <c r="BD12" i="57" s="1"/>
  <c r="AZ15" i="56"/>
  <c r="BA15" i="56" s="1"/>
  <c r="AZ24" i="56"/>
  <c r="BA24" i="56" s="1"/>
  <c r="BD12" i="56"/>
  <c r="BD16" i="56"/>
  <c r="AZ23" i="56"/>
  <c r="BA23" i="56" s="1"/>
  <c r="Z20" i="56"/>
  <c r="BD20" i="56" s="1"/>
  <c r="BD27" i="56"/>
  <c r="BD16" i="55"/>
  <c r="BD14" i="55"/>
  <c r="BD22" i="55"/>
  <c r="BD23" i="55"/>
  <c r="AZ26" i="55"/>
  <c r="BA26" i="55" s="1"/>
  <c r="BD30" i="55"/>
  <c r="Z12" i="55"/>
  <c r="BD12" i="55" s="1"/>
  <c r="BD18" i="55"/>
  <c r="BD19" i="55"/>
  <c r="BD20" i="55"/>
  <c r="BD11" i="55"/>
  <c r="AZ19" i="55"/>
  <c r="BA19" i="55" s="1"/>
  <c r="AZ23" i="55"/>
  <c r="BA23" i="55" s="1"/>
  <c r="Z11" i="54"/>
  <c r="BD11" i="54" s="1"/>
  <c r="AZ16" i="62"/>
  <c r="BA16" i="62" s="1"/>
  <c r="Z16" i="62"/>
  <c r="BD16" i="62" s="1"/>
  <c r="AZ13" i="62"/>
  <c r="BA13" i="62" s="1"/>
  <c r="AZ20" i="62"/>
  <c r="BA20" i="62" s="1"/>
  <c r="Z20" i="62"/>
  <c r="BD20" i="62" s="1"/>
  <c r="BD22" i="62"/>
  <c r="Z21" i="62"/>
  <c r="BD21" i="62" s="1"/>
  <c r="AZ21" i="62"/>
  <c r="BA21" i="62" s="1"/>
  <c r="AZ22" i="62"/>
  <c r="BA22" i="62" s="1"/>
  <c r="BD23" i="62"/>
  <c r="AZ28" i="62"/>
  <c r="BA28" i="62" s="1"/>
  <c r="Z28" i="62"/>
  <c r="BD28" i="62" s="1"/>
  <c r="AZ12" i="62"/>
  <c r="BA12" i="62" s="1"/>
  <c r="Z12" i="62"/>
  <c r="BD12" i="62" s="1"/>
  <c r="BB14" i="62"/>
  <c r="BC14" i="62" s="1"/>
  <c r="AZ23" i="62"/>
  <c r="BA23" i="62" s="1"/>
  <c r="AZ24" i="62"/>
  <c r="BA24" i="62" s="1"/>
  <c r="Z24" i="62"/>
  <c r="BD24" i="62" s="1"/>
  <c r="BB25" i="62"/>
  <c r="BC25" i="62" s="1"/>
  <c r="AZ27" i="62"/>
  <c r="BA27" i="62" s="1"/>
  <c r="Z27" i="62"/>
  <c r="BD27" i="62" s="1"/>
  <c r="AZ29" i="62"/>
  <c r="BA29" i="62" s="1"/>
  <c r="BB30" i="62"/>
  <c r="BC30" i="62" s="1"/>
  <c r="BD15" i="61"/>
  <c r="AZ13" i="61"/>
  <c r="BA13" i="61" s="1"/>
  <c r="Z13" i="61"/>
  <c r="BD13" i="61" s="1"/>
  <c r="AZ15" i="61"/>
  <c r="BA15" i="61" s="1"/>
  <c r="AZ29" i="61"/>
  <c r="BA29" i="61" s="1"/>
  <c r="Z29" i="61"/>
  <c r="BD29" i="61" s="1"/>
  <c r="AZ11" i="61"/>
  <c r="BA11" i="61" s="1"/>
  <c r="AZ18" i="61"/>
  <c r="BA18" i="61" s="1"/>
  <c r="AZ20" i="61"/>
  <c r="BA20" i="61" s="1"/>
  <c r="BD24" i="61"/>
  <c r="AZ14" i="61"/>
  <c r="BA14" i="61" s="1"/>
  <c r="AZ16" i="61"/>
  <c r="BA16" i="61" s="1"/>
  <c r="AZ21" i="61"/>
  <c r="BA21" i="61" s="1"/>
  <c r="Z21" i="61"/>
  <c r="BD21" i="61" s="1"/>
  <c r="BB23" i="61"/>
  <c r="BC23" i="61" s="1"/>
  <c r="AZ25" i="61"/>
  <c r="BA25" i="61" s="1"/>
  <c r="Z25" i="61"/>
  <c r="BD25" i="61" s="1"/>
  <c r="AZ28" i="61"/>
  <c r="BA28" i="61" s="1"/>
  <c r="Z28" i="61"/>
  <c r="BD28" i="61" s="1"/>
  <c r="AZ30" i="61"/>
  <c r="BA30" i="61" s="1"/>
  <c r="AZ17" i="61"/>
  <c r="BA17" i="61" s="1"/>
  <c r="Z17" i="61"/>
  <c r="BD17" i="61" s="1"/>
  <c r="BB19" i="61"/>
  <c r="BC19" i="61" s="1"/>
  <c r="AZ24" i="61"/>
  <c r="BA24" i="61" s="1"/>
  <c r="AZ27" i="61"/>
  <c r="BA27" i="61" s="1"/>
  <c r="BD15" i="60"/>
  <c r="AZ13" i="60"/>
  <c r="BA13" i="60" s="1"/>
  <c r="Z13" i="60"/>
  <c r="BD13" i="60" s="1"/>
  <c r="AZ15" i="60"/>
  <c r="BA15" i="60" s="1"/>
  <c r="AZ29" i="60"/>
  <c r="BA29" i="60" s="1"/>
  <c r="Z29" i="60"/>
  <c r="BD29" i="60" s="1"/>
  <c r="AZ11" i="60"/>
  <c r="BA11" i="60" s="1"/>
  <c r="AZ18" i="60"/>
  <c r="BA18" i="60" s="1"/>
  <c r="AZ20" i="60"/>
  <c r="BA20" i="60" s="1"/>
  <c r="BD24" i="60"/>
  <c r="AZ14" i="60"/>
  <c r="BA14" i="60" s="1"/>
  <c r="AZ16" i="60"/>
  <c r="BA16" i="60" s="1"/>
  <c r="AZ21" i="60"/>
  <c r="BA21" i="60" s="1"/>
  <c r="Z21" i="60"/>
  <c r="BD21" i="60" s="1"/>
  <c r="BB23" i="60"/>
  <c r="BC23" i="60" s="1"/>
  <c r="AZ25" i="60"/>
  <c r="BA25" i="60" s="1"/>
  <c r="Z25" i="60"/>
  <c r="BD25" i="60" s="1"/>
  <c r="AZ28" i="60"/>
  <c r="BA28" i="60" s="1"/>
  <c r="Z28" i="60"/>
  <c r="BD28" i="60" s="1"/>
  <c r="AZ30" i="60"/>
  <c r="BA30" i="60" s="1"/>
  <c r="AZ17" i="60"/>
  <c r="BA17" i="60" s="1"/>
  <c r="Z17" i="60"/>
  <c r="BD17" i="60" s="1"/>
  <c r="BB19" i="60"/>
  <c r="BC19" i="60" s="1"/>
  <c r="AZ24" i="60"/>
  <c r="BA24" i="60" s="1"/>
  <c r="AZ27" i="60"/>
  <c r="BA27" i="60" s="1"/>
  <c r="BD15" i="59"/>
  <c r="AZ13" i="59"/>
  <c r="BA13" i="59" s="1"/>
  <c r="Z13" i="59"/>
  <c r="BD13" i="59" s="1"/>
  <c r="AZ15" i="59"/>
  <c r="BA15" i="59" s="1"/>
  <c r="AZ29" i="59"/>
  <c r="BA29" i="59" s="1"/>
  <c r="Z29" i="59"/>
  <c r="BD29" i="59" s="1"/>
  <c r="AZ11" i="59"/>
  <c r="BA11" i="59" s="1"/>
  <c r="AZ18" i="59"/>
  <c r="BA18" i="59" s="1"/>
  <c r="AZ20" i="59"/>
  <c r="BA20" i="59" s="1"/>
  <c r="BD24" i="59"/>
  <c r="AZ14" i="59"/>
  <c r="BA14" i="59" s="1"/>
  <c r="AZ16" i="59"/>
  <c r="BA16" i="59" s="1"/>
  <c r="AZ21" i="59"/>
  <c r="BA21" i="59" s="1"/>
  <c r="Z21" i="59"/>
  <c r="BD21" i="59" s="1"/>
  <c r="BB23" i="59"/>
  <c r="BC23" i="59" s="1"/>
  <c r="AZ25" i="59"/>
  <c r="BA25" i="59" s="1"/>
  <c r="Z25" i="59"/>
  <c r="BD25" i="59" s="1"/>
  <c r="AZ28" i="59"/>
  <c r="BA28" i="59" s="1"/>
  <c r="Z28" i="59"/>
  <c r="BD28" i="59" s="1"/>
  <c r="AZ30" i="59"/>
  <c r="BA30" i="59" s="1"/>
  <c r="AZ17" i="59"/>
  <c r="BA17" i="59" s="1"/>
  <c r="Z17" i="59"/>
  <c r="BD17" i="59" s="1"/>
  <c r="BB19" i="59"/>
  <c r="BC19" i="59" s="1"/>
  <c r="AZ24" i="59"/>
  <c r="BA24" i="59" s="1"/>
  <c r="AZ27" i="59"/>
  <c r="BA27" i="59" s="1"/>
  <c r="BD15" i="58"/>
  <c r="AZ13" i="58"/>
  <c r="BA13" i="58" s="1"/>
  <c r="Z13" i="58"/>
  <c r="BD13" i="58" s="1"/>
  <c r="AZ15" i="58"/>
  <c r="BA15" i="58" s="1"/>
  <c r="AZ29" i="58"/>
  <c r="BA29" i="58" s="1"/>
  <c r="Z29" i="58"/>
  <c r="BD29" i="58" s="1"/>
  <c r="AZ11" i="58"/>
  <c r="BA11" i="58" s="1"/>
  <c r="AZ18" i="58"/>
  <c r="BA18" i="58" s="1"/>
  <c r="AZ20" i="58"/>
  <c r="BA20" i="58" s="1"/>
  <c r="BD24" i="58"/>
  <c r="AZ14" i="58"/>
  <c r="BA14" i="58" s="1"/>
  <c r="AZ16" i="58"/>
  <c r="BA16" i="58" s="1"/>
  <c r="AZ21" i="58"/>
  <c r="BA21" i="58" s="1"/>
  <c r="Z21" i="58"/>
  <c r="BD21" i="58" s="1"/>
  <c r="BB23" i="58"/>
  <c r="BC23" i="58" s="1"/>
  <c r="AZ25" i="58"/>
  <c r="BA25" i="58" s="1"/>
  <c r="Z25" i="58"/>
  <c r="BD25" i="58" s="1"/>
  <c r="AZ28" i="58"/>
  <c r="BA28" i="58" s="1"/>
  <c r="Z28" i="58"/>
  <c r="BD28" i="58" s="1"/>
  <c r="AZ30" i="58"/>
  <c r="BA30" i="58" s="1"/>
  <c r="AZ17" i="58"/>
  <c r="BA17" i="58" s="1"/>
  <c r="Z17" i="58"/>
  <c r="BD17" i="58" s="1"/>
  <c r="BB19" i="58"/>
  <c r="BC19" i="58" s="1"/>
  <c r="AZ24" i="58"/>
  <c r="BA24" i="58" s="1"/>
  <c r="AZ27" i="58"/>
  <c r="BA27" i="58" s="1"/>
  <c r="BD15" i="57"/>
  <c r="AZ13" i="57"/>
  <c r="BA13" i="57" s="1"/>
  <c r="Z13" i="57"/>
  <c r="BD13" i="57" s="1"/>
  <c r="AZ15" i="57"/>
  <c r="BA15" i="57" s="1"/>
  <c r="AZ29" i="57"/>
  <c r="BA29" i="57" s="1"/>
  <c r="Z29" i="57"/>
  <c r="BD29" i="57" s="1"/>
  <c r="AZ11" i="57"/>
  <c r="BA11" i="57" s="1"/>
  <c r="AZ18" i="57"/>
  <c r="BA18" i="57" s="1"/>
  <c r="AZ20" i="57"/>
  <c r="BA20" i="57" s="1"/>
  <c r="BD24" i="57"/>
  <c r="AZ14" i="57"/>
  <c r="BA14" i="57" s="1"/>
  <c r="AZ16" i="57"/>
  <c r="BA16" i="57" s="1"/>
  <c r="AZ21" i="57"/>
  <c r="BA21" i="57" s="1"/>
  <c r="Z21" i="57"/>
  <c r="BD21" i="57" s="1"/>
  <c r="BB23" i="57"/>
  <c r="BC23" i="57" s="1"/>
  <c r="AZ25" i="57"/>
  <c r="BA25" i="57" s="1"/>
  <c r="Z25" i="57"/>
  <c r="BD25" i="57" s="1"/>
  <c r="AZ28" i="57"/>
  <c r="BA28" i="57" s="1"/>
  <c r="Z28" i="57"/>
  <c r="BD28" i="57" s="1"/>
  <c r="AZ30" i="57"/>
  <c r="BA30" i="57" s="1"/>
  <c r="AZ17" i="57"/>
  <c r="BA17" i="57" s="1"/>
  <c r="Z17" i="57"/>
  <c r="BD17" i="57" s="1"/>
  <c r="BB19" i="57"/>
  <c r="BC19" i="57" s="1"/>
  <c r="AZ24" i="57"/>
  <c r="BA24" i="57" s="1"/>
  <c r="AZ27" i="57"/>
  <c r="BA27" i="57" s="1"/>
  <c r="AZ26" i="56"/>
  <c r="BA26" i="56" s="1"/>
  <c r="Z26" i="56"/>
  <c r="BD26" i="56" s="1"/>
  <c r="AZ11" i="56"/>
  <c r="BA11" i="56" s="1"/>
  <c r="BB12" i="56"/>
  <c r="BC12" i="56" s="1"/>
  <c r="AZ14" i="56"/>
  <c r="BA14" i="56" s="1"/>
  <c r="Z14" i="56"/>
  <c r="BD14" i="56" s="1"/>
  <c r="BB15" i="56"/>
  <c r="BC15" i="56" s="1"/>
  <c r="AZ17" i="56"/>
  <c r="BA17" i="56" s="1"/>
  <c r="Z17" i="56"/>
  <c r="BD17" i="56" s="1"/>
  <c r="AZ19" i="56"/>
  <c r="BA19" i="56" s="1"/>
  <c r="BB20" i="56"/>
  <c r="BC20" i="56" s="1"/>
  <c r="AZ22" i="56"/>
  <c r="BA22" i="56" s="1"/>
  <c r="Z22" i="56"/>
  <c r="BD22" i="56" s="1"/>
  <c r="BB23" i="56"/>
  <c r="BC23" i="56" s="1"/>
  <c r="AZ25" i="56"/>
  <c r="BA25" i="56" s="1"/>
  <c r="Z25" i="56"/>
  <c r="BD25" i="56" s="1"/>
  <c r="AZ27" i="56"/>
  <c r="BA27" i="56" s="1"/>
  <c r="BB28" i="56"/>
  <c r="BC28" i="56" s="1"/>
  <c r="AZ29" i="56"/>
  <c r="BA29" i="56" s="1"/>
  <c r="Z29" i="56"/>
  <c r="BD29" i="56" s="1"/>
  <c r="AZ30" i="56"/>
  <c r="BA30" i="56" s="1"/>
  <c r="Z13" i="56"/>
  <c r="BD13" i="56" s="1"/>
  <c r="AZ13" i="56"/>
  <c r="BA13" i="56" s="1"/>
  <c r="AZ18" i="56"/>
  <c r="BA18" i="56" s="1"/>
  <c r="Z18" i="56"/>
  <c r="BD18" i="56" s="1"/>
  <c r="AZ21" i="56"/>
  <c r="BA21" i="56" s="1"/>
  <c r="Z21" i="56"/>
  <c r="BD21" i="56" s="1"/>
  <c r="AZ28" i="56"/>
  <c r="BA28" i="56" s="1"/>
  <c r="Z30" i="56"/>
  <c r="BD30" i="56" s="1"/>
  <c r="BD15" i="55"/>
  <c r="AZ13" i="55"/>
  <c r="BA13" i="55" s="1"/>
  <c r="Z13" i="55"/>
  <c r="BD13" i="55" s="1"/>
  <c r="AZ15" i="55"/>
  <c r="BA15" i="55" s="1"/>
  <c r="AZ29" i="55"/>
  <c r="BA29" i="55" s="1"/>
  <c r="Z29" i="55"/>
  <c r="BD29" i="55" s="1"/>
  <c r="AZ11" i="55"/>
  <c r="BA11" i="55" s="1"/>
  <c r="AZ18" i="55"/>
  <c r="BA18" i="55" s="1"/>
  <c r="AZ20" i="55"/>
  <c r="BA20" i="55" s="1"/>
  <c r="BD24" i="55"/>
  <c r="AZ14" i="55"/>
  <c r="BA14" i="55" s="1"/>
  <c r="AZ16" i="55"/>
  <c r="BA16" i="55" s="1"/>
  <c r="AZ21" i="55"/>
  <c r="BA21" i="55" s="1"/>
  <c r="Z21" i="55"/>
  <c r="BD21" i="55" s="1"/>
  <c r="BB23" i="55"/>
  <c r="BC23" i="55" s="1"/>
  <c r="AZ25" i="55"/>
  <c r="BA25" i="55" s="1"/>
  <c r="Z25" i="55"/>
  <c r="BD25" i="55" s="1"/>
  <c r="AZ28" i="55"/>
  <c r="BA28" i="55" s="1"/>
  <c r="Z28" i="55"/>
  <c r="BD28" i="55" s="1"/>
  <c r="AZ30" i="55"/>
  <c r="BA30" i="55" s="1"/>
  <c r="AZ17" i="55"/>
  <c r="BA17" i="55" s="1"/>
  <c r="Z17" i="55"/>
  <c r="BD17" i="55" s="1"/>
  <c r="BB19" i="55"/>
  <c r="BC19" i="55" s="1"/>
  <c r="AZ24" i="55"/>
  <c r="BA24" i="55" s="1"/>
  <c r="AZ27" i="55"/>
  <c r="BA27" i="55" s="1"/>
  <c r="AZ18" i="54"/>
  <c r="BA18" i="54" s="1"/>
  <c r="Z18" i="54"/>
  <c r="BD18" i="54" s="1"/>
  <c r="AZ21" i="54"/>
  <c r="BA21" i="54" s="1"/>
  <c r="Z21" i="54"/>
  <c r="BD21" i="54" s="1"/>
  <c r="AZ26" i="54"/>
  <c r="BA26" i="54" s="1"/>
  <c r="Z26" i="54"/>
  <c r="BD26" i="54" s="1"/>
  <c r="AZ14" i="54"/>
  <c r="BA14" i="54" s="1"/>
  <c r="Z14" i="54"/>
  <c r="BD14" i="54" s="1"/>
  <c r="AZ17" i="54"/>
  <c r="BA17" i="54" s="1"/>
  <c r="Z17" i="54"/>
  <c r="BD17" i="54" s="1"/>
  <c r="AZ19" i="54"/>
  <c r="BA19" i="54" s="1"/>
  <c r="AZ22" i="54"/>
  <c r="BA22" i="54" s="1"/>
  <c r="Z22" i="54"/>
  <c r="BD22" i="54" s="1"/>
  <c r="AZ16" i="54"/>
  <c r="BA16" i="54" s="1"/>
  <c r="AZ24" i="54"/>
  <c r="BA24" i="54" s="1"/>
  <c r="AZ13" i="54"/>
  <c r="BA13" i="54" s="1"/>
  <c r="Z13" i="54"/>
  <c r="BD13" i="54" s="1"/>
  <c r="AZ29" i="54"/>
  <c r="BA29" i="54" s="1"/>
  <c r="Z29" i="54"/>
  <c r="BD29" i="54" s="1"/>
  <c r="AZ25" i="54"/>
  <c r="BA25" i="54" s="1"/>
  <c r="Z25" i="54"/>
  <c r="BD25" i="54" s="1"/>
  <c r="AZ27" i="54"/>
  <c r="BA27" i="54" s="1"/>
  <c r="AZ30" i="54"/>
  <c r="BA30" i="54" s="1"/>
  <c r="Z30" i="54"/>
  <c r="BD30" i="54" s="1"/>
  <c r="F11" i="53"/>
  <c r="F12" i="53" s="1"/>
  <c r="F13" i="53" s="1"/>
  <c r="F14" i="53" s="1"/>
  <c r="F15" i="53" s="1"/>
  <c r="F16" i="53" s="1"/>
  <c r="F17" i="53" s="1"/>
  <c r="F18" i="53" s="1"/>
  <c r="F19" i="53" s="1"/>
  <c r="F20" i="53" s="1"/>
  <c r="F21" i="53" s="1"/>
  <c r="F22" i="53" s="1"/>
  <c r="F23" i="53" s="1"/>
  <c r="F24" i="53" s="1"/>
  <c r="F25" i="53" s="1"/>
  <c r="F26" i="53" s="1"/>
  <c r="F27" i="53" s="1"/>
  <c r="F28" i="53" s="1"/>
  <c r="F29" i="53" s="1"/>
  <c r="F30" i="53" s="1"/>
  <c r="D11" i="53"/>
  <c r="D12" i="53" s="1"/>
  <c r="D13" i="53" s="1"/>
  <c r="D14" i="53" s="1"/>
  <c r="D15" i="53" s="1"/>
  <c r="D16" i="53" s="1"/>
  <c r="D17" i="53" s="1"/>
  <c r="D18" i="53" s="1"/>
  <c r="D19" i="53" s="1"/>
  <c r="D20" i="53" s="1"/>
  <c r="D21" i="53" s="1"/>
  <c r="D22" i="53" s="1"/>
  <c r="D23" i="53" s="1"/>
  <c r="D24" i="53" s="1"/>
  <c r="D25" i="53" s="1"/>
  <c r="D26" i="53" s="1"/>
  <c r="D27" i="53" s="1"/>
  <c r="D28" i="53" s="1"/>
  <c r="D29" i="53" s="1"/>
  <c r="D30" i="53" s="1"/>
  <c r="E11" i="53"/>
  <c r="E12" i="53" s="1"/>
  <c r="E13" i="53" s="1"/>
  <c r="E14" i="53" s="1"/>
  <c r="E15" i="53" s="1"/>
  <c r="E16" i="53" s="1"/>
  <c r="E17" i="53" s="1"/>
  <c r="E18" i="53" s="1"/>
  <c r="E19" i="53" s="1"/>
  <c r="E20" i="53" s="1"/>
  <c r="E21" i="53" s="1"/>
  <c r="E22" i="53" s="1"/>
  <c r="E23" i="53" s="1"/>
  <c r="E24" i="53" s="1"/>
  <c r="E25" i="53" s="1"/>
  <c r="E26" i="53" s="1"/>
  <c r="E27" i="53" s="1"/>
  <c r="E28" i="53" s="1"/>
  <c r="E29" i="53" s="1"/>
  <c r="E30" i="53" s="1"/>
  <c r="C11" i="53"/>
  <c r="C12" i="53" s="1"/>
  <c r="C13" i="53" s="1"/>
  <c r="C14" i="53" s="1"/>
  <c r="C15" i="53" s="1"/>
  <c r="C16" i="53" s="1"/>
  <c r="C17" i="53" s="1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V66" i="53" l="1"/>
  <c r="V65" i="53"/>
  <c r="V57" i="53"/>
  <c r="V56" i="53"/>
  <c r="V55" i="53"/>
  <c r="V54" i="53"/>
  <c r="V53" i="53"/>
  <c r="V52" i="53"/>
  <c r="V51" i="53"/>
  <c r="V41" i="53"/>
  <c r="V40" i="53"/>
  <c r="AW30" i="53"/>
  <c r="AV30" i="53"/>
  <c r="AX30" i="53" s="1"/>
  <c r="AU30" i="53"/>
  <c r="AS30" i="53"/>
  <c r="AO30" i="53"/>
  <c r="AN30" i="53"/>
  <c r="AP30" i="53" s="1"/>
  <c r="AM30" i="53"/>
  <c r="AK30" i="53"/>
  <c r="AG30" i="53"/>
  <c r="AF30" i="53"/>
  <c r="AH30" i="53" s="1"/>
  <c r="AE30" i="53"/>
  <c r="AC30" i="53"/>
  <c r="Y30" i="53"/>
  <c r="BB30" i="53" s="1"/>
  <c r="BC30" i="53" s="1"/>
  <c r="X30" i="53"/>
  <c r="Z30" i="53" s="1"/>
  <c r="W30" i="53"/>
  <c r="U30" i="53"/>
  <c r="AW29" i="53"/>
  <c r="AV29" i="53"/>
  <c r="AX29" i="53" s="1"/>
  <c r="AU29" i="53"/>
  <c r="AS29" i="53"/>
  <c r="AO29" i="53"/>
  <c r="AN29" i="53"/>
  <c r="AP29" i="53" s="1"/>
  <c r="AM29" i="53"/>
  <c r="AK29" i="53"/>
  <c r="AG29" i="53"/>
  <c r="AF29" i="53"/>
  <c r="AH29" i="53" s="1"/>
  <c r="AE29" i="53"/>
  <c r="AC29" i="53"/>
  <c r="Y29" i="53"/>
  <c r="X29" i="53"/>
  <c r="Z29" i="53" s="1"/>
  <c r="W29" i="53"/>
  <c r="U29" i="53"/>
  <c r="AW28" i="53"/>
  <c r="AV28" i="53"/>
  <c r="AX28" i="53" s="1"/>
  <c r="AU28" i="53"/>
  <c r="AS28" i="53"/>
  <c r="AO28" i="53"/>
  <c r="AN28" i="53"/>
  <c r="AP28" i="53" s="1"/>
  <c r="AM28" i="53"/>
  <c r="AK28" i="53"/>
  <c r="AG28" i="53"/>
  <c r="AF28" i="53"/>
  <c r="AH28" i="53" s="1"/>
  <c r="AE28" i="53"/>
  <c r="AC28" i="53"/>
  <c r="Y28" i="53"/>
  <c r="BB28" i="53" s="1"/>
  <c r="BC28" i="53" s="1"/>
  <c r="X28" i="53"/>
  <c r="W28" i="53"/>
  <c r="U28" i="53"/>
  <c r="AW27" i="53"/>
  <c r="AV27" i="53"/>
  <c r="AX27" i="53" s="1"/>
  <c r="AU27" i="53"/>
  <c r="AS27" i="53"/>
  <c r="AO27" i="53"/>
  <c r="AN27" i="53"/>
  <c r="AP27" i="53" s="1"/>
  <c r="AM27" i="53"/>
  <c r="AK27" i="53"/>
  <c r="AG27" i="53"/>
  <c r="AF27" i="53"/>
  <c r="AH27" i="53" s="1"/>
  <c r="AE27" i="53"/>
  <c r="AC27" i="53"/>
  <c r="Y27" i="53"/>
  <c r="BB27" i="53" s="1"/>
  <c r="BC27" i="53" s="1"/>
  <c r="X27" i="53"/>
  <c r="Z27" i="53" s="1"/>
  <c r="W27" i="53"/>
  <c r="U27" i="53"/>
  <c r="AW26" i="53"/>
  <c r="AV26" i="53"/>
  <c r="AX26" i="53" s="1"/>
  <c r="AU26" i="53"/>
  <c r="AS26" i="53"/>
  <c r="AO26" i="53"/>
  <c r="AN26" i="53"/>
  <c r="AP26" i="53" s="1"/>
  <c r="AM26" i="53"/>
  <c r="AK26" i="53"/>
  <c r="AG26" i="53"/>
  <c r="AF26" i="53"/>
  <c r="AE26" i="53"/>
  <c r="AC26" i="53"/>
  <c r="Y26" i="53"/>
  <c r="X26" i="53"/>
  <c r="Z26" i="53" s="1"/>
  <c r="W26" i="53"/>
  <c r="U26" i="53"/>
  <c r="AW25" i="53"/>
  <c r="AV25" i="53"/>
  <c r="AX25" i="53" s="1"/>
  <c r="AU25" i="53"/>
  <c r="AS25" i="53"/>
  <c r="AO25" i="53"/>
  <c r="AN25" i="53"/>
  <c r="AP25" i="53" s="1"/>
  <c r="AM25" i="53"/>
  <c r="AK25" i="53"/>
  <c r="AG25" i="53"/>
  <c r="AF25" i="53"/>
  <c r="AH25" i="53" s="1"/>
  <c r="AE25" i="53"/>
  <c r="AC25" i="53"/>
  <c r="Y25" i="53"/>
  <c r="X25" i="53"/>
  <c r="Z25" i="53" s="1"/>
  <c r="BD25" i="53" s="1"/>
  <c r="W25" i="53"/>
  <c r="U25" i="53"/>
  <c r="AW24" i="53"/>
  <c r="AV24" i="53"/>
  <c r="AX24" i="53" s="1"/>
  <c r="AU24" i="53"/>
  <c r="AS24" i="53"/>
  <c r="AO24" i="53"/>
  <c r="AN24" i="53"/>
  <c r="AP24" i="53" s="1"/>
  <c r="AM24" i="53"/>
  <c r="AK24" i="53"/>
  <c r="AG24" i="53"/>
  <c r="AF24" i="53"/>
  <c r="AH24" i="53" s="1"/>
  <c r="AE24" i="53"/>
  <c r="AC24" i="53"/>
  <c r="Y24" i="53"/>
  <c r="BB24" i="53" s="1"/>
  <c r="BC24" i="53" s="1"/>
  <c r="X24" i="53"/>
  <c r="W24" i="53"/>
  <c r="U24" i="53"/>
  <c r="AW23" i="53"/>
  <c r="AV23" i="53"/>
  <c r="AX23" i="53" s="1"/>
  <c r="AU23" i="53"/>
  <c r="AS23" i="53"/>
  <c r="AO23" i="53"/>
  <c r="AN23" i="53"/>
  <c r="AP23" i="53" s="1"/>
  <c r="AM23" i="53"/>
  <c r="AK23" i="53"/>
  <c r="AG23" i="53"/>
  <c r="AF23" i="53"/>
  <c r="AH23" i="53" s="1"/>
  <c r="AE23" i="53"/>
  <c r="AC23" i="53"/>
  <c r="Y23" i="53"/>
  <c r="X23" i="53"/>
  <c r="Z23" i="53" s="1"/>
  <c r="W23" i="53"/>
  <c r="U23" i="53"/>
  <c r="AW22" i="53"/>
  <c r="AV22" i="53"/>
  <c r="AX22" i="53" s="1"/>
  <c r="AU22" i="53"/>
  <c r="AS22" i="53"/>
  <c r="AO22" i="53"/>
  <c r="AN22" i="53"/>
  <c r="AP22" i="53" s="1"/>
  <c r="AM22" i="53"/>
  <c r="AK22" i="53"/>
  <c r="AG22" i="53"/>
  <c r="AF22" i="53"/>
  <c r="AE22" i="53"/>
  <c r="AC22" i="53"/>
  <c r="Y22" i="53"/>
  <c r="X22" i="53"/>
  <c r="Z22" i="53" s="1"/>
  <c r="W22" i="53"/>
  <c r="U22" i="53"/>
  <c r="AW21" i="53"/>
  <c r="AV21" i="53"/>
  <c r="AX21" i="53" s="1"/>
  <c r="AU21" i="53"/>
  <c r="AS21" i="53"/>
  <c r="AO21" i="53"/>
  <c r="AN21" i="53"/>
  <c r="AP21" i="53" s="1"/>
  <c r="AM21" i="53"/>
  <c r="AK21" i="53"/>
  <c r="AG21" i="53"/>
  <c r="AF21" i="53"/>
  <c r="AH21" i="53" s="1"/>
  <c r="AE21" i="53"/>
  <c r="AC21" i="53"/>
  <c r="Y21" i="53"/>
  <c r="X21" i="53"/>
  <c r="W21" i="53"/>
  <c r="U21" i="53"/>
  <c r="AX20" i="53"/>
  <c r="AW20" i="53"/>
  <c r="AV20" i="53"/>
  <c r="AU20" i="53"/>
  <c r="AS20" i="53"/>
  <c r="AO20" i="53"/>
  <c r="AN20" i="53"/>
  <c r="AP20" i="53" s="1"/>
  <c r="AM20" i="53"/>
  <c r="AK20" i="53"/>
  <c r="AG20" i="53"/>
  <c r="AF20" i="53"/>
  <c r="AH20" i="53" s="1"/>
  <c r="AE20" i="53"/>
  <c r="AC20" i="53"/>
  <c r="Y20" i="53"/>
  <c r="X20" i="53"/>
  <c r="W20" i="53"/>
  <c r="U20" i="53"/>
  <c r="AW19" i="53"/>
  <c r="AV19" i="53"/>
  <c r="AX19" i="53" s="1"/>
  <c r="AU19" i="53"/>
  <c r="AS19" i="53"/>
  <c r="AO19" i="53"/>
  <c r="AN19" i="53"/>
  <c r="AP19" i="53" s="1"/>
  <c r="AM19" i="53"/>
  <c r="AK19" i="53"/>
  <c r="AG19" i="53"/>
  <c r="AF19" i="53"/>
  <c r="AH19" i="53" s="1"/>
  <c r="AE19" i="53"/>
  <c r="AC19" i="53"/>
  <c r="Y19" i="53"/>
  <c r="X19" i="53"/>
  <c r="AZ19" i="53" s="1"/>
  <c r="BA19" i="53" s="1"/>
  <c r="W19" i="53"/>
  <c r="U19" i="53"/>
  <c r="AW18" i="53"/>
  <c r="AV18" i="53"/>
  <c r="AX18" i="53" s="1"/>
  <c r="AU18" i="53"/>
  <c r="AS18" i="53"/>
  <c r="AO18" i="53"/>
  <c r="AN18" i="53"/>
  <c r="AP18" i="53" s="1"/>
  <c r="AM18" i="53"/>
  <c r="AK18" i="53"/>
  <c r="AG18" i="53"/>
  <c r="AF18" i="53"/>
  <c r="AH18" i="53" s="1"/>
  <c r="AE18" i="53"/>
  <c r="AC18" i="53"/>
  <c r="Y18" i="53"/>
  <c r="BB18" i="53" s="1"/>
  <c r="BC18" i="53" s="1"/>
  <c r="X18" i="53"/>
  <c r="Z18" i="53" s="1"/>
  <c r="W18" i="53"/>
  <c r="U18" i="53"/>
  <c r="AW17" i="53"/>
  <c r="AV17" i="53"/>
  <c r="AX17" i="53" s="1"/>
  <c r="AU17" i="53"/>
  <c r="AS17" i="53"/>
  <c r="AO17" i="53"/>
  <c r="AN17" i="53"/>
  <c r="AP17" i="53" s="1"/>
  <c r="AM17" i="53"/>
  <c r="AK17" i="53"/>
  <c r="AG17" i="53"/>
  <c r="AF17" i="53"/>
  <c r="AH17" i="53" s="1"/>
  <c r="AE17" i="53"/>
  <c r="AC17" i="53"/>
  <c r="Y17" i="53"/>
  <c r="X17" i="53"/>
  <c r="Z17" i="53" s="1"/>
  <c r="W17" i="53"/>
  <c r="U17" i="53"/>
  <c r="AW16" i="53"/>
  <c r="AV16" i="53"/>
  <c r="AX16" i="53" s="1"/>
  <c r="AU16" i="53"/>
  <c r="AS16" i="53"/>
  <c r="AO16" i="53"/>
  <c r="AN16" i="53"/>
  <c r="AP16" i="53" s="1"/>
  <c r="AM16" i="53"/>
  <c r="AK16" i="53"/>
  <c r="AG16" i="53"/>
  <c r="AF16" i="53"/>
  <c r="AH16" i="53" s="1"/>
  <c r="AE16" i="53"/>
  <c r="AC16" i="53"/>
  <c r="Y16" i="53"/>
  <c r="X16" i="53"/>
  <c r="W16" i="53"/>
  <c r="U16" i="53"/>
  <c r="AW15" i="53"/>
  <c r="AV15" i="53"/>
  <c r="AX15" i="53" s="1"/>
  <c r="AU15" i="53"/>
  <c r="AS15" i="53"/>
  <c r="AO15" i="53"/>
  <c r="AN15" i="53"/>
  <c r="AP15" i="53" s="1"/>
  <c r="AM15" i="53"/>
  <c r="AK15" i="53"/>
  <c r="AG15" i="53"/>
  <c r="AF15" i="53"/>
  <c r="AH15" i="53" s="1"/>
  <c r="AE15" i="53"/>
  <c r="AC15" i="53"/>
  <c r="Y15" i="53"/>
  <c r="BB15" i="53" s="1"/>
  <c r="BC15" i="53" s="1"/>
  <c r="X15" i="53"/>
  <c r="W15" i="53"/>
  <c r="U15" i="53"/>
  <c r="AW14" i="53"/>
  <c r="AV14" i="53"/>
  <c r="AX14" i="53" s="1"/>
  <c r="AU14" i="53"/>
  <c r="AS14" i="53"/>
  <c r="AO14" i="53"/>
  <c r="AN14" i="53"/>
  <c r="AP14" i="53" s="1"/>
  <c r="AM14" i="53"/>
  <c r="AK14" i="53"/>
  <c r="AG14" i="53"/>
  <c r="AF14" i="53"/>
  <c r="AH14" i="53" s="1"/>
  <c r="AE14" i="53"/>
  <c r="AC14" i="53"/>
  <c r="Y14" i="53"/>
  <c r="BB14" i="53" s="1"/>
  <c r="BC14" i="53" s="1"/>
  <c r="X14" i="53"/>
  <c r="Z14" i="53" s="1"/>
  <c r="W14" i="53"/>
  <c r="U14" i="53"/>
  <c r="AW13" i="53"/>
  <c r="AV13" i="53"/>
  <c r="AX13" i="53" s="1"/>
  <c r="AU13" i="53"/>
  <c r="AS13" i="53"/>
  <c r="AO13" i="53"/>
  <c r="AN13" i="53"/>
  <c r="AP13" i="53" s="1"/>
  <c r="AM13" i="53"/>
  <c r="AK13" i="53"/>
  <c r="AG13" i="53"/>
  <c r="AF13" i="53"/>
  <c r="AH13" i="53" s="1"/>
  <c r="AE13" i="53"/>
  <c r="AC13" i="53"/>
  <c r="Y13" i="53"/>
  <c r="X13" i="53"/>
  <c r="Z13" i="53" s="1"/>
  <c r="W13" i="53"/>
  <c r="U13" i="53"/>
  <c r="AW12" i="53"/>
  <c r="AV12" i="53"/>
  <c r="AX12" i="53" s="1"/>
  <c r="AU12" i="53"/>
  <c r="AS12" i="53"/>
  <c r="AO12" i="53"/>
  <c r="AN12" i="53"/>
  <c r="AP12" i="53" s="1"/>
  <c r="AM12" i="53"/>
  <c r="AK12" i="53"/>
  <c r="AG12" i="53"/>
  <c r="AF12" i="53"/>
  <c r="AH12" i="53" s="1"/>
  <c r="AE12" i="53"/>
  <c r="AC12" i="53"/>
  <c r="Y12" i="53"/>
  <c r="X12" i="53"/>
  <c r="W12" i="53"/>
  <c r="U12" i="53"/>
  <c r="AW11" i="53"/>
  <c r="AV11" i="53"/>
  <c r="AX11" i="53" s="1"/>
  <c r="AU11" i="53"/>
  <c r="AS11" i="53"/>
  <c r="AO11" i="53"/>
  <c r="AN11" i="53"/>
  <c r="AP11" i="53" s="1"/>
  <c r="AM11" i="53"/>
  <c r="AK11" i="53"/>
  <c r="AG11" i="53"/>
  <c r="AF11" i="53"/>
  <c r="AH11" i="53" s="1"/>
  <c r="AE11" i="53"/>
  <c r="AC11" i="53"/>
  <c r="Y11" i="53"/>
  <c r="X11" i="53"/>
  <c r="Z11" i="53" s="1"/>
  <c r="BD11" i="53" s="1"/>
  <c r="W11" i="53"/>
  <c r="U11" i="53"/>
  <c r="BD14" i="53" l="1"/>
  <c r="BB11" i="53"/>
  <c r="BC11" i="53" s="1"/>
  <c r="Z19" i="53"/>
  <c r="BB20" i="53"/>
  <c r="BC20" i="53" s="1"/>
  <c r="BB23" i="53"/>
  <c r="BC23" i="53" s="1"/>
  <c r="BB12" i="53"/>
  <c r="BC12" i="53" s="1"/>
  <c r="AZ13" i="53"/>
  <c r="BA13" i="53" s="1"/>
  <c r="BB16" i="53"/>
  <c r="BC16" i="53" s="1"/>
  <c r="BB19" i="53"/>
  <c r="BC19" i="53" s="1"/>
  <c r="AZ22" i="53"/>
  <c r="BA22" i="53" s="1"/>
  <c r="BD23" i="53"/>
  <c r="AZ25" i="53"/>
  <c r="BA25" i="53" s="1"/>
  <c r="AZ26" i="53"/>
  <c r="BA26" i="53" s="1"/>
  <c r="BD29" i="53"/>
  <c r="BB29" i="53"/>
  <c r="BC29" i="53" s="1"/>
  <c r="BD19" i="53"/>
  <c r="BD30" i="53"/>
  <c r="BD13" i="53"/>
  <c r="BB13" i="53"/>
  <c r="BC13" i="53" s="1"/>
  <c r="BB17" i="53"/>
  <c r="BC17" i="53" s="1"/>
  <c r="BB21" i="53"/>
  <c r="BC21" i="53" s="1"/>
  <c r="AH22" i="53"/>
  <c r="BD22" i="53" s="1"/>
  <c r="AZ23" i="53"/>
  <c r="BA23" i="53" s="1"/>
  <c r="BB25" i="53"/>
  <c r="BC25" i="53" s="1"/>
  <c r="AH26" i="53"/>
  <c r="BD26" i="53" s="1"/>
  <c r="BD27" i="53"/>
  <c r="AZ29" i="53"/>
  <c r="BA29" i="53" s="1"/>
  <c r="Z15" i="53"/>
  <c r="BD15" i="53" s="1"/>
  <c r="AZ15" i="53"/>
  <c r="BA15" i="53" s="1"/>
  <c r="Z21" i="53"/>
  <c r="BD21" i="53" s="1"/>
  <c r="AZ21" i="53"/>
  <c r="BA21" i="53" s="1"/>
  <c r="BD18" i="53"/>
  <c r="BD17" i="53"/>
  <c r="AZ18" i="53"/>
  <c r="BA18" i="53" s="1"/>
  <c r="AZ24" i="53"/>
  <c r="BA24" i="53" s="1"/>
  <c r="Z24" i="53"/>
  <c r="BD24" i="53" s="1"/>
  <c r="AZ14" i="53"/>
  <c r="BA14" i="53" s="1"/>
  <c r="AZ20" i="53"/>
  <c r="BA20" i="53" s="1"/>
  <c r="Z20" i="53"/>
  <c r="BD20" i="53" s="1"/>
  <c r="AZ30" i="53"/>
  <c r="BA30" i="53" s="1"/>
  <c r="AZ11" i="53"/>
  <c r="BA11" i="53" s="1"/>
  <c r="AZ16" i="53"/>
  <c r="BA16" i="53" s="1"/>
  <c r="Z16" i="53"/>
  <c r="BD16" i="53" s="1"/>
  <c r="AZ17" i="53"/>
  <c r="BA17" i="53" s="1"/>
  <c r="BB26" i="53"/>
  <c r="BC26" i="53" s="1"/>
  <c r="AZ27" i="53"/>
  <c r="BA27" i="53" s="1"/>
  <c r="AZ12" i="53"/>
  <c r="BA12" i="53" s="1"/>
  <c r="Z12" i="53"/>
  <c r="BD12" i="53" s="1"/>
  <c r="BB22" i="53"/>
  <c r="BC22" i="53" s="1"/>
  <c r="AZ28" i="53"/>
  <c r="BA28" i="53" s="1"/>
  <c r="Z28" i="53"/>
  <c r="BD28" i="53" s="1"/>
  <c r="AK21" i="52" l="1"/>
  <c r="AH21" i="52"/>
  <c r="AE21" i="52"/>
  <c r="AB21" i="52"/>
  <c r="AK20" i="52"/>
  <c r="AH20" i="52"/>
  <c r="AE20" i="52"/>
  <c r="AB20" i="52"/>
  <c r="AK19" i="52"/>
  <c r="AH19" i="52"/>
  <c r="AE19" i="52"/>
  <c r="AB19" i="52"/>
  <c r="AK18" i="52"/>
  <c r="AH18" i="52"/>
  <c r="AE18" i="52"/>
  <c r="AB18" i="52"/>
  <c r="AK17" i="52"/>
  <c r="AH17" i="52"/>
  <c r="AE17" i="52"/>
  <c r="AB17" i="52"/>
  <c r="AK16" i="52"/>
  <c r="AH16" i="52"/>
  <c r="AE16" i="52"/>
  <c r="AB16" i="52"/>
  <c r="AK15" i="52"/>
  <c r="AH15" i="52"/>
  <c r="AE15" i="52"/>
  <c r="AB15" i="52"/>
  <c r="AK14" i="52"/>
  <c r="AH14" i="52"/>
  <c r="AE14" i="52"/>
  <c r="AB14" i="52"/>
  <c r="AK13" i="52"/>
  <c r="AH13" i="52"/>
  <c r="AE13" i="52"/>
  <c r="AB13" i="52"/>
  <c r="AK12" i="52"/>
  <c r="AH12" i="52"/>
  <c r="AE12" i="52"/>
  <c r="AB12" i="52"/>
  <c r="D11" i="52"/>
  <c r="D11" i="49" l="1"/>
  <c r="C11" i="49"/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X12" i="49" l="1"/>
  <c r="AA12" i="49"/>
  <c r="AG21" i="49"/>
  <c r="AD21" i="49"/>
  <c r="AA21" i="49"/>
  <c r="X21" i="49"/>
  <c r="AG20" i="49"/>
  <c r="AD20" i="49"/>
  <c r="AA20" i="49"/>
  <c r="X20" i="49"/>
  <c r="AG19" i="49"/>
  <c r="AD19" i="49"/>
  <c r="AA19" i="49"/>
  <c r="X19" i="49"/>
  <c r="AG18" i="49"/>
  <c r="AD18" i="49"/>
  <c r="AA18" i="49"/>
  <c r="X18" i="49"/>
  <c r="AG17" i="49"/>
  <c r="AD17" i="49"/>
  <c r="AA17" i="49"/>
  <c r="X17" i="49"/>
  <c r="AG16" i="49"/>
  <c r="AD16" i="49"/>
  <c r="AA16" i="49"/>
  <c r="X16" i="49"/>
  <c r="AG15" i="49"/>
  <c r="AD15" i="49"/>
  <c r="AA15" i="49"/>
  <c r="X15" i="49"/>
  <c r="AG14" i="49"/>
  <c r="AD14" i="49"/>
  <c r="AA14" i="49"/>
  <c r="X14" i="49"/>
  <c r="AG13" i="49"/>
  <c r="AD13" i="49"/>
  <c r="AA13" i="49"/>
  <c r="X13" i="49"/>
  <c r="AG12" i="49"/>
  <c r="AD12" i="49"/>
</calcChain>
</file>

<file path=xl/comments1.xml><?xml version="1.0" encoding="utf-8"?>
<comments xmlns="http://schemas.openxmlformats.org/spreadsheetml/2006/main">
  <authors>
    <author>Adriana Torchelo</author>
  </authors>
  <commentList>
    <comment ref="O10" authorId="0" shape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0" authorId="0" shape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" authorId="0" shape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Jorge Peña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En caso que necesite identificar más de un documento sepárelos con el símbolo de "/" o insertando un ALT+ENTER.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Ídem al Nombre del archivo.</t>
        </r>
      </text>
    </comment>
  </commentList>
</comments>
</file>

<file path=xl/comments3.xml><?xml version="1.0" encoding="utf-8"?>
<comments xmlns="http://schemas.openxmlformats.org/spreadsheetml/2006/main">
  <authors>
    <author>Adriana Torchelo</author>
  </authors>
  <commentList>
    <comment ref="S10" authorId="0" shape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" authorId="0" shape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<sst xmlns="http://schemas.openxmlformats.org/spreadsheetml/2006/main" count="5615" uniqueCount="477">
  <si>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</si>
  <si>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</si>
  <si>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</si>
  <si>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</si>
  <si>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</si>
  <si>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</si>
  <si>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</si>
  <si>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</si>
  <si>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</si>
  <si>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</si>
  <si>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Valor</t>
  </si>
  <si>
    <t>Nombre</t>
  </si>
  <si>
    <t>kWh</t>
  </si>
  <si>
    <t>Final de esta hoja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</si>
  <si>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</si>
  <si>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</si>
  <si>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</si>
  <si>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</si>
  <si>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</si>
  <si>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</si>
  <si>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Seleccione</t>
  </si>
  <si>
    <t>Unidad física</t>
  </si>
  <si>
    <t>Departamento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</si>
  <si>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</si>
  <si>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</si>
  <si>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</si>
  <si>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</si>
  <si>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</si>
  <si>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</si>
  <si>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</si>
  <si>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</si>
  <si>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</si>
  <si>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</si>
  <si>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</si>
  <si>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</si>
  <si>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</si>
  <si>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</si>
  <si>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</si>
  <si>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</si>
  <si>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</si>
  <si>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</si>
  <si>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</si>
  <si>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</si>
  <si>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</si>
  <si>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</si>
  <si>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</si>
  <si>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</si>
  <si>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</si>
  <si>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</si>
  <si>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</si>
  <si>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</si>
  <si>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</si>
  <si>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</si>
  <si>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</si>
  <si>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Solar térmica</t>
  </si>
  <si>
    <t>Transporte</t>
  </si>
  <si>
    <t>Si</t>
  </si>
  <si>
    <t>Micro</t>
  </si>
  <si>
    <t>Pequeña</t>
  </si>
  <si>
    <t>Mediana</t>
  </si>
  <si>
    <t>No</t>
  </si>
  <si>
    <t>Razón social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</si>
  <si>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</si>
  <si>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</si>
  <si>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</si>
  <si>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</si>
  <si>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</si>
  <si>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</si>
  <si>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E-mail</t>
  </si>
  <si>
    <t>TIPO DE TARIFA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</si>
  <si>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</si>
  <si>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</si>
  <si>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</si>
  <si>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</si>
  <si>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</si>
  <si>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</si>
  <si>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</si>
  <si>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</si>
  <si>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</si>
  <si>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</si>
  <si>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</si>
  <si>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</si>
  <si>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</si>
  <si>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</si>
  <si>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</si>
  <si>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</si>
  <si>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</si>
  <si>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</si>
  <si>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</si>
  <si>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</si>
  <si>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</si>
  <si>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</si>
  <si>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</si>
  <si>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</si>
  <si>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</si>
  <si>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</si>
  <si>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</si>
  <si>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</si>
  <si>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</si>
  <si>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</si>
  <si>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</si>
  <si>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</si>
  <si>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</si>
  <si>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</si>
  <si>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</si>
  <si>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</si>
  <si>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</si>
  <si>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</si>
  <si>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</si>
  <si>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</si>
  <si>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</si>
  <si>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</si>
  <si>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</si>
  <si>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</si>
  <si>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</si>
  <si>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</si>
  <si>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</si>
  <si>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</si>
  <si>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</si>
  <si>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</si>
  <si>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</si>
  <si>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</si>
  <si>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</si>
  <si>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</si>
  <si>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</si>
  <si>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</si>
  <si>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</si>
  <si>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</si>
  <si>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</si>
  <si>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</si>
  <si>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</si>
  <si>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</si>
  <si>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</si>
  <si>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</si>
  <si>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</si>
  <si>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</si>
  <si>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</si>
  <si>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</si>
  <si>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</si>
  <si>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</si>
  <si>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</si>
  <si>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</si>
  <si>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A.1 Caracterización de la empresa/institución: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</si>
  <si>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</si>
  <si>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</si>
  <si>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</si>
  <si>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</si>
  <si>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</si>
  <si>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</si>
  <si>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</si>
  <si>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</si>
  <si>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</si>
  <si>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</si>
  <si>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</si>
  <si>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</si>
  <si>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</si>
  <si>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</si>
  <si>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NO MODIFIQUE EL FORMULARIO. SI LO HACE, LA POSTULACIÓN SERÁ AUTOMÁTICAMENTE DESCALIFICADA.</t>
  </si>
  <si>
    <t>Fuente de energía 2</t>
  </si>
  <si>
    <t>Responsable Técnico de la ESCO (si corresponde)</t>
  </si>
  <si>
    <t>Electricidad de la red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</si>
  <si>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</si>
  <si>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</si>
  <si>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</si>
  <si>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</si>
  <si>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</si>
  <si>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</si>
  <si>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</si>
  <si>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</si>
  <si>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</si>
  <si>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</si>
  <si>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</si>
  <si>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</si>
  <si>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</si>
  <si>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</si>
  <si>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</si>
  <si>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</si>
  <si>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</si>
  <si>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</si>
  <si>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</si>
  <si>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</si>
  <si>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</si>
  <si>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Medio</t>
  </si>
  <si>
    <t>Supergas Granel</t>
  </si>
  <si>
    <t>Propano Industrial</t>
  </si>
  <si>
    <t>Propano Redes</t>
  </si>
  <si>
    <t>Unidad</t>
  </si>
  <si>
    <t>Tamaño de empresa</t>
  </si>
  <si>
    <t>Más de 75.000.000 UI</t>
  </si>
  <si>
    <t>Grande</t>
  </si>
  <si>
    <t>Certificado Pyme</t>
  </si>
  <si>
    <t>Certificado Pyme (debe estar vigente)</t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</si>
  <si>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</si>
  <si>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</si>
  <si>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</si>
  <si>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</si>
  <si>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</si>
  <si>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</si>
  <si>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</si>
  <si>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</si>
  <si>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</si>
  <si>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</si>
  <si>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</si>
  <si>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</si>
  <si>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</si>
  <si>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</si>
  <si>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</si>
  <si>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</si>
  <si>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</si>
  <si>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</si>
  <si>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</si>
  <si>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</si>
  <si>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</si>
  <si>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</si>
  <si>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</si>
  <si>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</si>
  <si>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</si>
  <si>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</si>
  <si>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</si>
  <si>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</si>
  <si>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</si>
  <si>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</si>
  <si>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</si>
  <si>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</si>
  <si>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</si>
  <si>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</si>
  <si>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</si>
  <si>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</si>
  <si>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</si>
  <si>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</si>
  <si>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</si>
  <si>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</si>
  <si>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</si>
  <si>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</si>
  <si>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</si>
  <si>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</si>
  <si>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</si>
  <si>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</si>
  <si>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USD</t>
  </si>
  <si>
    <t>1.</t>
  </si>
  <si>
    <t>2.</t>
  </si>
  <si>
    <t>3.</t>
  </si>
  <si>
    <t>4.</t>
  </si>
  <si>
    <t>5.</t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</si>
  <si>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</si>
  <si>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</si>
  <si>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</si>
  <si>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</si>
  <si>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</si>
  <si>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Luminarias Fluorescentes Compactas (LFC)</t>
  </si>
  <si>
    <t>Luminarias Fluorescentes Lineales (LFL)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</si>
  <si>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</si>
  <si>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</si>
  <si>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</si>
  <si>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</si>
  <si>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</si>
  <si>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</si>
  <si>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</si>
  <si>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</si>
  <si>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</si>
  <si>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</si>
  <si>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</si>
  <si>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</si>
  <si>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</si>
  <si>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</si>
  <si>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t>t</t>
  </si>
  <si>
    <t>Chips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</si>
  <si>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</si>
  <si>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</si>
  <si>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</si>
  <si>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</si>
  <si>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</si>
  <si>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</si>
  <si>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</si>
  <si>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</si>
  <si>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</si>
  <si>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</si>
  <si>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</si>
  <si>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</si>
  <si>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</si>
  <si>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</si>
  <si>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</si>
  <si>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</si>
  <si>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Pellets de madera</t>
  </si>
  <si>
    <t>Tamaño de empresa/institución</t>
  </si>
  <si>
    <t>Seleccione la tarifa</t>
  </si>
  <si>
    <t>Nº cuenta UTE</t>
  </si>
  <si>
    <t>Tipo de tarifa</t>
  </si>
  <si>
    <t>Consumo de otras fuentes de energía</t>
  </si>
  <si>
    <t>Consumo de energía eléctrica de la red (kWh/año)</t>
  </si>
  <si>
    <t>Energía eléctrica de la red, suministro 2 (kWh/año)</t>
  </si>
  <si>
    <t>Energía eléctrica autoconsumida (kWh/año)</t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</si>
  <si>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</si>
  <si>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</si>
  <si>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</si>
  <si>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</si>
  <si>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</si>
  <si>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 xml:space="preserve">En particular, el caso de la energía eléctrica, el precio debe corresponder únicamente a la energía activa (no se incluye cargo por potencia ni por reactiva). Si el precio fue calculado en función de las horas de uso del 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</si>
  <si>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</si>
  <si>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</si>
  <si>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</si>
  <si>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USD y en UYU (sin IVA). Para ello debe convertir el monto de la/s facturas a la/s tasa/s de cambio del Banco Central del Uruguay, correspondiente/s a la/s fecha/s correspondiente/s según las condiciones de la convocatoria.</t>
    </r>
  </si>
  <si>
    <t>Nombre del archivo / Identificación de los documentos de referencia</t>
  </si>
  <si>
    <t>Si el responsable técnico de la instalación, de la ESCO y/o el Certificador, varían por instalación, indíquelo aquí.</t>
  </si>
  <si>
    <t>Agente Certificador de Ahorros (si corresponde)</t>
  </si>
  <si>
    <t>e-mail</t>
  </si>
  <si>
    <t>Premio Nacional de EE</t>
  </si>
  <si>
    <t>Mención</t>
  </si>
  <si>
    <t>Ganador</t>
  </si>
  <si>
    <t>Postulante aceptado</t>
  </si>
  <si>
    <t>UYU</t>
  </si>
  <si>
    <t>UYU/kWh</t>
  </si>
  <si>
    <t>UYU/l</t>
  </si>
  <si>
    <t>UYU/kg</t>
  </si>
  <si>
    <t>Participación Premio de Eficiencia Energética</t>
  </si>
  <si>
    <t>No se presentó</t>
  </si>
  <si>
    <t>Estos son los documentos que respaldan el contenido de informe de ahorros y los datos ingresados en el formulario.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</si>
  <si>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</si>
  <si>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</si>
  <si>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</si>
  <si>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</si>
  <si>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Nº MMEE o instalación 
(medida distribuida)</t>
  </si>
  <si>
    <t>Nro. de página</t>
  </si>
  <si>
    <t>Mejor postulación ediciones 2015, 2016 o 2017</t>
  </si>
  <si>
    <t>Datos de cuenta bancaria</t>
  </si>
  <si>
    <t>Banco</t>
  </si>
  <si>
    <t>Sucursal</t>
  </si>
  <si>
    <t>Titular de la Cuenta</t>
  </si>
  <si>
    <t>Tipo de Cuenta</t>
  </si>
  <si>
    <t>Número de Cuenta</t>
  </si>
  <si>
    <t>Moneda</t>
  </si>
  <si>
    <t>Pliego Tarifario UTE vigente desde el 01/01/2018</t>
  </si>
  <si>
    <t>Tarifa de alumbrado público (conexiones con medidor)</t>
  </si>
  <si>
    <t>Redes de alumbrado con mantenimiento a cargo de UTE</t>
  </si>
  <si>
    <t>Redes de alumbrado con mantenimiento a cargo del Cliente</t>
  </si>
  <si>
    <t>Precios máximos de venta de combustibles ANCAP desde el 03/01/2018 (Decreto MIEM-MEF; 28/12/2017)</t>
  </si>
  <si>
    <t>Directivo o representante legal de la empresa/institución*</t>
  </si>
  <si>
    <t>* Deben completarse todos los datos y corresponderse con quién firma la Declaración Jurada.</t>
  </si>
  <si>
    <r>
      <rPr>
        <b/>
        <sz val="12"/>
        <rFont val="Calibri"/>
        <family val="2"/>
        <scheme val="minor"/>
      </rPr>
      <t xml:space="preserve">Instrucciones: </t>
    </r>
    <r>
      <rPr>
        <u/>
        <sz val="12"/>
        <color rgb="FF00B050"/>
        <rFont val="Calibri"/>
        <family val="2"/>
        <scheme val="minor"/>
      </rPr>
      <t>Todos los campos son obligatorios</t>
    </r>
    <r>
      <rPr>
        <b/>
        <sz val="12"/>
        <rFont val="Calibri"/>
        <family val="2"/>
        <scheme val="minor"/>
      </rPr>
      <t xml:space="preserve">.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</si>
  <si>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Teléfono**</t>
  </si>
  <si>
    <t>** Debe ser el número de teléfono de contacto directo con la persona que corresponda.</t>
  </si>
  <si>
    <t>Cuenta Bancaria</t>
  </si>
  <si>
    <t>Tipo de cuenta</t>
  </si>
  <si>
    <t>CC</t>
  </si>
  <si>
    <t>CA</t>
  </si>
  <si>
    <t>Variadores de frecuencia en equipos ya operativos, cambios de partes o componentes en equipos ya operativos (ej.: tubos de calderas, rebobinado de motores), aumento de capacidades de compresores, etc.</t>
  </si>
  <si>
    <t>Generadores de vapor nuevos</t>
  </si>
  <si>
    <t>Aislamiento térmica de equipos y/o cañerías</t>
  </si>
  <si>
    <t>Aislamiento térmico edilicio expuesto</t>
  </si>
  <si>
    <t>Aislamiento térmico edilicio confinado</t>
  </si>
  <si>
    <t>Asegúrese que el nombre coincida con el del Certificado único de DGI</t>
  </si>
  <si>
    <t>Consumo de energía en 2015 (año previo al inicio de operación de los proyectos postulados a los CEE 2018)</t>
  </si>
  <si>
    <t>DATOS ESCO</t>
  </si>
  <si>
    <t xml:space="preserve">No modifique el formulario. Si lo hace, la postulación será descalificada. </t>
  </si>
  <si>
    <t>¿ Tributa IRAE?</t>
  </si>
  <si>
    <t>No aplica</t>
  </si>
  <si>
    <t>Si tributa IRAE y ya es ESCO categoría A, ¿ya accedió a los beneficios otorgados por el Decreto Nº354/009?</t>
  </si>
  <si>
    <t>Si respondió "No" a la pregunta anterior, indique por qué:</t>
  </si>
  <si>
    <t>Si tributa IRAE y aún no es ESCO categoría A, ¿tiene interés de acceder a los beneficios otorgados por el Decreto Nº354/009?</t>
  </si>
  <si>
    <t>Si respondió "No" a la pregunta anterior o si no tributa IRAE, indique por qué se postula a la categorización: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</si>
  <si>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</si>
  <si>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INSTRUCCIONES PARA COMPLETAR LAS HOJAS DE PROYECTOS</t>
  </si>
  <si>
    <t>Nº Proyecto</t>
  </si>
  <si>
    <t>DATOS CLIENTES</t>
  </si>
  <si>
    <t xml:space="preserve">No modifique el formulario. </t>
  </si>
  <si>
    <t>Técnico/s de la ESCO involucrados</t>
  </si>
  <si>
    <t>Fin de esta hoja</t>
  </si>
  <si>
    <t>Teléfono</t>
  </si>
  <si>
    <t>Responsable Técnico</t>
  </si>
  <si>
    <t>Nombre/s</t>
  </si>
  <si>
    <t>Titular/Representante legal</t>
  </si>
  <si>
    <t>Nombre de fantasía 
(si corresponde)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</si>
  <si>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>Completar todas las celdas en blanco y seleccionar la información que corresponda en las celdas en gris</t>
    </r>
  </si>
  <si>
    <t>Proyectos de implementación de sistemas de gestión de la energía</t>
  </si>
  <si>
    <t>Nº Otros proyectos</t>
  </si>
  <si>
    <t>OTROS PROYECTOS (en el extranjero o de implementación de sistemas de gestión de la energía)</t>
  </si>
  <si>
    <t>Si es un proyecto en el extranjero, indique país</t>
  </si>
  <si>
    <t>Breve descripción del proyecto</t>
  </si>
  <si>
    <t>Proyectos en el extranjero</t>
  </si>
  <si>
    <t>¿Sistema de Gestión de la Energía certificado?</t>
  </si>
  <si>
    <t>IRAE</t>
  </si>
  <si>
    <t>INFORMACIÓN DE INTERÉS</t>
  </si>
  <si>
    <t>Cantidad de auditorías energéticas realizadas en los últimos 2 años calendario (2016-2017)</t>
  </si>
  <si>
    <t>Cantidad de contratos por desempeño realizados en los últimos 2 años calendario (2016-2017)</t>
  </si>
  <si>
    <t>¿Trabaja con Pymes?</t>
  </si>
  <si>
    <t>Seleccione la barrera</t>
  </si>
  <si>
    <t>Dificultades de acceder a financiamiento</t>
  </si>
  <si>
    <t>Prioridad de otras inversiones</t>
  </si>
  <si>
    <t>Falta de recursos técnicos del cliente</t>
  </si>
  <si>
    <t>Otros, especifique</t>
  </si>
  <si>
    <t>Especifique las barreras o incluya comentarios si lo desea</t>
  </si>
  <si>
    <t>¿Qué barrera/s identifica que enfrentan sus clientes para la implementación de proyectos de eficiencia energética?
Si identifica varias, indíquelas en orden decreciente de prioridad.</t>
  </si>
  <si>
    <t>Si lo desea, puede incluir aquí comentarios y/o aclaraciones.</t>
  </si>
  <si>
    <t>Sectores en los que ha trabajado los últimos 2 años calendario (2016-2017).
Indíquelos en orden decreciente de foco de la ESCO en cada sector.</t>
  </si>
  <si>
    <r>
      <t xml:space="preserve">Para </t>
    </r>
    <r>
      <rPr>
        <b/>
        <sz val="12"/>
        <rFont val="Calibri"/>
        <family val="2"/>
        <scheme val="minor"/>
      </rPr>
      <t>medidas que utilizan 2 fuentes de energía antes o después de implementadas</t>
    </r>
    <r>
      <rPr>
        <sz val="12"/>
        <rFont val="Calibri"/>
        <family val="2"/>
        <scheme val="minor"/>
      </rPr>
      <t>, debe seleccionar la opción "Mostrar" para las columnas AA a AH y/o AQ a AX y completarlas.</t>
    </r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</si>
  <si>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</t>
    </r>
    <r>
      <rPr>
        <sz val="12"/>
        <rFont val="Calibri"/>
        <family val="2"/>
        <scheme val="minor"/>
      </rPr>
      <t>, debe completar toda las celdas bajo las columnas "Escenario con medida", incluyendo el precio de la biomasa (si corresponde) y consumo en unidades físicas y tep (columnas AI a AP). Además, si en el escenario con medida hay consumo de fuente de energía tradicional, debe completar las celdas AQ a AX. 
Debe seleccionar "Si" en la columna AU (¿Sustitución de fuentes de energía tradicionales por biomasa?) para que los resultados calculados automáticamente sean correctos.</t>
    </r>
  </si>
  <si>
    <t>Razón social del cliente</t>
  </si>
  <si>
    <t>En caso negativo (no certificado), breve descripción de motivos</t>
  </si>
  <si>
    <t>PROYECTO 1</t>
  </si>
  <si>
    <t>Preste atención a las instrucciones de la hoja "Instrucciones hojas Proyecto" para completar esta planilla.</t>
  </si>
  <si>
    <t>Nº 
MMEE 
o 
instalación (medida distribuida)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</si>
  <si>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</si>
  <si>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Uso Principal</t>
  </si>
  <si>
    <t>¿Presentó esta medida a los CEE 2017 y fue aprobada?</t>
  </si>
  <si>
    <t>Fecha de inicio de operación (dd/mm/aaaa)</t>
  </si>
  <si>
    <t>Vida útil (años)</t>
  </si>
  <si>
    <t>¿Es una medida tipo operativa?</t>
  </si>
  <si>
    <t>Inversión total</t>
  </si>
  <si>
    <t>Grado de implementación</t>
  </si>
  <si>
    <t>Escenario antes de la medida</t>
  </si>
  <si>
    <t>Escenario con medida</t>
  </si>
  <si>
    <t>¿Sustitución de fuentes tradicionales por biomasa?</t>
  </si>
  <si>
    <t>RESULTADOS</t>
  </si>
  <si>
    <t>Fuente de energía</t>
  </si>
  <si>
    <t>Precio del energético</t>
  </si>
  <si>
    <t>Consumo de energía</t>
  </si>
  <si>
    <t>Emisiones CO2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</si>
  <si>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</si>
  <si>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Ahorro energético anual (tep/año)</t>
  </si>
  <si>
    <t xml:space="preserve">AT_Mi (tep) </t>
  </si>
  <si>
    <t>Ahorro monetario anual (UYU/año)</t>
  </si>
  <si>
    <t>Condición de Eficiencia Energética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</si>
  <si>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</si>
  <si>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UYU/unidad física</t>
  </si>
  <si>
    <t>Valor 
(unidad física/año)</t>
  </si>
  <si>
    <t>Valor (tep/año)</t>
  </si>
  <si>
    <t>Valor 
(UYU/año)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</si>
  <si>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</si>
  <si>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Valor 
($/año)</t>
  </si>
  <si>
    <t>$/unidad física</t>
  </si>
  <si>
    <t>LISTAS DESPLEGABLES</t>
  </si>
  <si>
    <t>PCI</t>
  </si>
  <si>
    <t>Uso principal</t>
  </si>
  <si>
    <t>Beneficio Ind. 2015</t>
  </si>
  <si>
    <t>Es una medida del tipo operativa?</t>
  </si>
  <si>
    <t>Grado de Implementación</t>
  </si>
  <si>
    <t>FE CO2 (tCO2/tep)</t>
  </si>
  <si>
    <t>¿Medida de sustitución de fuentes tradicionales por biomasa comprada?</t>
  </si>
  <si>
    <t>Bombeo de Agua</t>
  </si>
  <si>
    <t>Diagnóstico</t>
  </si>
  <si>
    <t>UYU/t</t>
  </si>
  <si>
    <t>tep/t</t>
  </si>
  <si>
    <t>Alumbrado Público</t>
  </si>
  <si>
    <t>En implementación</t>
  </si>
  <si>
    <t>Calefacción de ambientes</t>
  </si>
  <si>
    <t>En operación</t>
  </si>
  <si>
    <t>tep/l</t>
  </si>
  <si>
    <t xml:space="preserve">Calentamiento de Agua </t>
  </si>
  <si>
    <t xml:space="preserve">Calor directo </t>
  </si>
  <si>
    <t>Cocción</t>
  </si>
  <si>
    <t xml:space="preserve">Cogeneración </t>
  </si>
  <si>
    <t>Conservación de alimentos</t>
  </si>
  <si>
    <t>Frío de Proceso</t>
  </si>
  <si>
    <t>Fuerza Motriz fija</t>
  </si>
  <si>
    <t>Generación de electricidad</t>
  </si>
  <si>
    <t xml:space="preserve">Generación de vapor </t>
  </si>
  <si>
    <t>Iluminación</t>
  </si>
  <si>
    <t>Riego</t>
  </si>
  <si>
    <t>tep/kWh</t>
  </si>
  <si>
    <t>Transporte interno</t>
  </si>
  <si>
    <t>Ventilación y Refrigeración de Ambientes</t>
  </si>
  <si>
    <t>Otros usos</t>
  </si>
  <si>
    <t>UYU/m3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</si>
  <si>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</si>
  <si>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 descuento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</si>
  <si>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</si>
  <si>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PROYECTO 10</t>
  </si>
  <si>
    <t xml:space="preserve">Complete todas las celdas en blanco (con valores o cálculos, según corresponda) y seleccione la información que corresponda en las celdas en gris. Las celdas de otros colores corresponden a celdas referenciadas o cálculos automáticos. </t>
  </si>
  <si>
    <t>PROYECTO 2</t>
  </si>
  <si>
    <t>PROYECTO 3</t>
  </si>
  <si>
    <t>PROYECTO 4</t>
  </si>
  <si>
    <t>PROYECTO 5</t>
  </si>
  <si>
    <t>PROYECTO 6</t>
  </si>
  <si>
    <t>PROYECTO 7</t>
  </si>
  <si>
    <t>PROYECTO 8</t>
  </si>
  <si>
    <t>PROYECTO 9</t>
  </si>
  <si>
    <r>
      <rPr>
        <b/>
        <sz val="12"/>
        <rFont val="Calibri"/>
        <family val="2"/>
        <scheme val="minor"/>
      </rPr>
      <t>Precio del energético:</t>
    </r>
    <r>
      <rPr>
        <sz val="12"/>
        <rFont val="Calibri"/>
        <family val="2"/>
        <scheme val="minor"/>
      </rPr>
      <t xml:space="preserve"> puede utilizar los valores de referencia de la hoja "Precios de referencia" o utilizar otros valores y proveer las referencias correspondientes.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</si>
</sst>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00"/>
    <numFmt numFmtId="171" formatCode="_(* #,##0.0000_);_(* \(#,##0.0000\);_(* &quot;-&quot;??_);_(@_)"/>
    <numFmt numFmtId="172" formatCode="_(* #,##0_);_(* \(#,##0\);_(* &quot;-&quot;??_);_(@_)"/>
    <numFmt numFmtId="173" formatCode="0.0000000"/>
  </numFmts>
  <fonts count="6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2"/>
      <name val="Calibri"/>
      <family val="2"/>
      <scheme val="minor"/>
    </font>
    <font>
      <u/>
      <sz val="12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4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2"/>
      <name val="Verdana"/>
      <family val="2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1"/>
      <color rgb="FF1F497D"/>
      <name val="Calibri"/>
      <family val="2"/>
      <scheme val="minor"/>
    </font>
    <font>
      <vertAlign val="superscript"/>
      <sz val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7">
    <xf numFmtId="0" fontId="0" fillId="0" borderId="0"/>
    <xf numFmtId="165" fontId="6" fillId="0" borderId="0"/>
    <xf numFmtId="0" fontId="9" fillId="0" borderId="0"/>
    <xf numFmtId="167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166" fontId="6" fillId="0" borderId="0"/>
    <xf numFmtId="0" fontId="9" fillId="0" borderId="0"/>
    <xf numFmtId="0" fontId="3" fillId="0" borderId="0"/>
    <xf numFmtId="0" fontId="9" fillId="0" borderId="0"/>
    <xf numFmtId="0" fontId="12" fillId="0" borderId="0"/>
    <xf numFmtId="165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12" fillId="0" borderId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165" fontId="6" fillId="0" borderId="0"/>
    <xf numFmtId="0" fontId="31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525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26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25" fillId="3" borderId="0" xfId="0" applyFont="1" applyFill="1" applyProtection="1">
      <protection locked="0"/>
    </xf>
    <xf numFmtId="0" fontId="21" fillId="3" borderId="0" xfId="0" applyFont="1" applyFill="1" applyAlignment="1" applyProtection="1">
      <alignment vertical="center"/>
      <protection locked="0"/>
    </xf>
    <xf numFmtId="0" fontId="2" fillId="3" borderId="20" xfId="0" applyFont="1" applyFill="1" applyBorder="1" applyProtection="1">
      <protection locked="0"/>
    </xf>
    <xf numFmtId="0" fontId="21" fillId="3" borderId="20" xfId="0" applyFont="1" applyFill="1" applyBorder="1" applyAlignment="1" applyProtection="1">
      <alignment vertical="center"/>
      <protection locked="0"/>
    </xf>
    <xf numFmtId="0" fontId="0" fillId="3" borderId="20" xfId="0" applyFill="1" applyBorder="1" applyProtection="1">
      <protection locked="0"/>
    </xf>
    <xf numFmtId="0" fontId="26" fillId="3" borderId="20" xfId="0" applyFont="1" applyFill="1" applyBorder="1" applyProtection="1">
      <protection locked="0"/>
    </xf>
    <xf numFmtId="0" fontId="0" fillId="3" borderId="20" xfId="0" applyFont="1" applyFill="1" applyBorder="1" applyProtection="1">
      <protection locked="0"/>
    </xf>
    <xf numFmtId="0" fontId="0" fillId="3" borderId="18" xfId="0" applyFill="1" applyBorder="1" applyProtection="1">
      <protection locked="0"/>
    </xf>
    <xf numFmtId="0" fontId="0" fillId="3" borderId="18" xfId="0" applyFont="1" applyFill="1" applyBorder="1" applyProtection="1">
      <protection locked="0"/>
    </xf>
    <xf numFmtId="0" fontId="0" fillId="3" borderId="20" xfId="0" applyFill="1" applyBorder="1" applyAlignment="1" applyProtection="1">
      <alignment wrapText="1"/>
      <protection locked="0"/>
    </xf>
    <xf numFmtId="0" fontId="0" fillId="3" borderId="18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17" fillId="3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Fill="1" applyProtection="1"/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3" fillId="3" borderId="0" xfId="0" applyFont="1" applyFill="1" applyBorder="1" applyProtection="1"/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vertical="center"/>
    </xf>
    <xf numFmtId="0" fontId="37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37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29" fillId="3" borderId="0" xfId="0" applyFont="1" applyFill="1" applyBorder="1" applyProtection="1">
      <protection locked="0"/>
    </xf>
    <xf numFmtId="0" fontId="29" fillId="3" borderId="20" xfId="0" applyFont="1" applyFill="1" applyBorder="1" applyProtection="1">
      <protection locked="0"/>
    </xf>
    <xf numFmtId="0" fontId="17" fillId="3" borderId="1" xfId="0" applyFont="1" applyFill="1" applyBorder="1" applyAlignment="1" applyProtection="1">
      <alignment vertical="center"/>
      <protection locked="0"/>
    </xf>
    <xf numFmtId="1" fontId="17" fillId="3" borderId="1" xfId="0" applyNumberFormat="1" applyFont="1" applyFill="1" applyBorder="1" applyAlignment="1" applyProtection="1">
      <alignment horizontal="left" vertical="center"/>
      <protection locked="0"/>
    </xf>
    <xf numFmtId="0" fontId="17" fillId="5" borderId="1" xfId="0" applyFont="1" applyFill="1" applyBorder="1" applyAlignment="1" applyProtection="1">
      <alignment vertical="center"/>
      <protection locked="0"/>
    </xf>
    <xf numFmtId="0" fontId="0" fillId="5" borderId="1" xfId="0" applyFont="1" applyFill="1" applyBorder="1" applyAlignment="1" applyProtection="1">
      <alignment vertical="center"/>
      <protection locked="0"/>
    </xf>
    <xf numFmtId="0" fontId="17" fillId="5" borderId="1" xfId="0" applyFont="1" applyFill="1" applyBorder="1" applyAlignment="1" applyProtection="1">
      <alignment horizontal="left" vertical="center"/>
      <protection locked="0"/>
    </xf>
    <xf numFmtId="0" fontId="17" fillId="3" borderId="1" xfId="0" applyFont="1" applyFill="1" applyBorder="1" applyAlignment="1" applyProtection="1">
      <alignment horizontal="center" vertical="center" wrapText="1"/>
      <protection locked="0"/>
    </xf>
    <xf numFmtId="0" fontId="29" fillId="3" borderId="1" xfId="0" applyFont="1" applyFill="1" applyBorder="1" applyAlignment="1" applyProtection="1">
      <alignment horizontal="left" vertical="center" wrapText="1"/>
      <protection locked="0"/>
    </xf>
    <xf numFmtId="0" fontId="31" fillId="3" borderId="1" xfId="45" applyFill="1" applyBorder="1" applyAlignment="1" applyProtection="1">
      <alignment horizontal="left"/>
      <protection locked="0"/>
    </xf>
    <xf numFmtId="0" fontId="2" fillId="3" borderId="21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18" fillId="3" borderId="22" xfId="0" applyFont="1" applyFill="1" applyBorder="1" applyProtection="1"/>
    <xf numFmtId="0" fontId="2" fillId="3" borderId="20" xfId="0" applyFont="1" applyFill="1" applyBorder="1" applyProtection="1"/>
    <xf numFmtId="0" fontId="25" fillId="3" borderId="20" xfId="0" applyFont="1" applyFill="1" applyBorder="1" applyProtection="1"/>
    <xf numFmtId="0" fontId="21" fillId="4" borderId="4" xfId="0" applyFont="1" applyFill="1" applyBorder="1" applyProtection="1"/>
    <xf numFmtId="0" fontId="21" fillId="4" borderId="10" xfId="0" applyFont="1" applyFill="1" applyBorder="1" applyAlignment="1" applyProtection="1">
      <alignment vertical="center"/>
    </xf>
    <xf numFmtId="0" fontId="21" fillId="4" borderId="5" xfId="0" applyFont="1" applyFill="1" applyBorder="1" applyAlignment="1" applyProtection="1">
      <alignment vertical="center"/>
    </xf>
    <xf numFmtId="0" fontId="21" fillId="3" borderId="18" xfId="0" applyFont="1" applyFill="1" applyBorder="1" applyAlignment="1" applyProtection="1">
      <alignment vertical="center"/>
    </xf>
    <xf numFmtId="0" fontId="2" fillId="3" borderId="20" xfId="0" applyFont="1" applyFill="1" applyBorder="1" applyAlignment="1" applyProtection="1">
      <alignment vertical="center"/>
    </xf>
    <xf numFmtId="0" fontId="14" fillId="3" borderId="0" xfId="0" applyFont="1" applyFill="1" applyBorder="1" applyAlignment="1" applyProtection="1">
      <alignment horizontal="left" vertical="center" wrapText="1"/>
    </xf>
    <xf numFmtId="0" fontId="0" fillId="3" borderId="18" xfId="0" applyFill="1" applyBorder="1" applyProtection="1"/>
    <xf numFmtId="0" fontId="0" fillId="3" borderId="20" xfId="0" applyFill="1" applyBorder="1" applyProtection="1"/>
    <xf numFmtId="0" fontId="26" fillId="3" borderId="20" xfId="0" applyFont="1" applyFill="1" applyBorder="1" applyAlignment="1" applyProtection="1">
      <alignment vertical="center"/>
    </xf>
    <xf numFmtId="0" fontId="27" fillId="3" borderId="0" xfId="0" applyFont="1" applyFill="1" applyBorder="1" applyProtection="1"/>
    <xf numFmtId="0" fontId="26" fillId="3" borderId="0" xfId="0" applyFont="1" applyFill="1" applyBorder="1" applyProtection="1"/>
    <xf numFmtId="0" fontId="26" fillId="3" borderId="18" xfId="0" applyFont="1" applyFill="1" applyBorder="1" applyProtection="1"/>
    <xf numFmtId="0" fontId="29" fillId="3" borderId="20" xfId="0" applyFont="1" applyFill="1" applyBorder="1" applyAlignment="1" applyProtection="1">
      <alignment vertical="center"/>
    </xf>
    <xf numFmtId="0" fontId="29" fillId="3" borderId="0" xfId="0" applyFont="1" applyFill="1" applyBorder="1" applyProtection="1"/>
    <xf numFmtId="0" fontId="29" fillId="3" borderId="18" xfId="0" applyFont="1" applyFill="1" applyBorder="1" applyProtection="1"/>
    <xf numFmtId="0" fontId="24" fillId="3" borderId="0" xfId="0" applyFont="1" applyFill="1" applyBorder="1" applyAlignment="1" applyProtection="1">
      <alignment horizontal="left" vertical="center" wrapText="1"/>
    </xf>
    <xf numFmtId="0" fontId="2" fillId="3" borderId="0" xfId="0" applyFont="1" applyFill="1" applyBorder="1" applyProtection="1"/>
    <xf numFmtId="0" fontId="2" fillId="3" borderId="18" xfId="0" applyFont="1" applyFill="1" applyBorder="1" applyProtection="1"/>
    <xf numFmtId="0" fontId="13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0" fillId="4" borderId="4" xfId="0" applyFont="1" applyFill="1" applyBorder="1" applyAlignment="1" applyProtection="1">
      <alignment vertical="center"/>
    </xf>
    <xf numFmtId="0" fontId="20" fillId="4" borderId="10" xfId="0" applyFont="1" applyFill="1" applyBorder="1" applyAlignment="1" applyProtection="1">
      <alignment vertical="center" wrapText="1"/>
    </xf>
    <xf numFmtId="0" fontId="20" fillId="4" borderId="5" xfId="0" applyFont="1" applyFill="1" applyBorder="1" applyAlignment="1" applyProtection="1">
      <alignment vertical="center" wrapText="1"/>
    </xf>
    <xf numFmtId="0" fontId="14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1" fillId="4" borderId="0" xfId="0" applyFont="1" applyFill="1" applyProtection="1"/>
    <xf numFmtId="0" fontId="0" fillId="0" borderId="0" xfId="0" applyProtection="1"/>
    <xf numFmtId="0" fontId="0" fillId="0" borderId="0" xfId="0" applyFont="1" applyFill="1" applyProtection="1"/>
    <xf numFmtId="0" fontId="8" fillId="0" borderId="0" xfId="0" applyFont="1" applyFill="1" applyBorder="1" applyAlignment="1" applyProtection="1">
      <alignment vertical="top"/>
    </xf>
    <xf numFmtId="0" fontId="13" fillId="0" borderId="0" xfId="0" applyFont="1" applyFill="1" applyBorder="1" applyProtection="1"/>
    <xf numFmtId="0" fontId="0" fillId="0" borderId="0" xfId="0" applyFill="1" applyBorder="1" applyProtection="1"/>
    <xf numFmtId="0" fontId="2" fillId="3" borderId="0" xfId="0" applyFont="1" applyFill="1" applyAlignment="1" applyProtection="1">
      <alignment vertical="center"/>
      <protection locked="0"/>
    </xf>
    <xf numFmtId="0" fontId="18" fillId="3" borderId="0" xfId="0" applyFont="1" applyFill="1" applyProtection="1">
      <protection locked="0"/>
    </xf>
    <xf numFmtId="0" fontId="25" fillId="4" borderId="0" xfId="0" applyFont="1" applyFill="1" applyProtection="1">
      <protection locked="0"/>
    </xf>
    <xf numFmtId="0" fontId="21" fillId="4" borderId="0" xfId="0" applyFont="1" applyFill="1" applyAlignment="1" applyProtection="1">
      <alignment vertical="center"/>
      <protection locked="0"/>
    </xf>
    <xf numFmtId="0" fontId="26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6" fillId="3" borderId="0" xfId="0" applyFont="1" applyFill="1" applyAlignment="1" applyProtection="1">
      <alignment vertical="center"/>
      <protection locked="0"/>
    </xf>
    <xf numFmtId="0" fontId="28" fillId="3" borderId="0" xfId="0" applyFont="1" applyFill="1" applyProtection="1">
      <protection locked="0"/>
    </xf>
    <xf numFmtId="0" fontId="26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8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0" fillId="0" borderId="0" xfId="0" applyFill="1" applyBorder="1" applyProtection="1">
      <protection locked="0"/>
    </xf>
    <xf numFmtId="0" fontId="29" fillId="3" borderId="0" xfId="0" quotePrefix="1" applyFont="1" applyFill="1" applyBorder="1" applyAlignment="1" applyProtection="1">
      <alignment wrapText="1"/>
    </xf>
    <xf numFmtId="0" fontId="16" fillId="3" borderId="0" xfId="0" applyFont="1" applyFill="1" applyBorder="1" applyAlignment="1" applyProtection="1">
      <alignment vertical="center"/>
    </xf>
    <xf numFmtId="0" fontId="32" fillId="3" borderId="0" xfId="0" applyFont="1" applyFill="1" applyBorder="1" applyAlignment="1" applyProtection="1">
      <alignment vertical="center"/>
    </xf>
    <xf numFmtId="0" fontId="0" fillId="3" borderId="0" xfId="0" applyFill="1"/>
    <xf numFmtId="0" fontId="39" fillId="4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0" fontId="17" fillId="7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0" fontId="25" fillId="4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26" fillId="3" borderId="0" xfId="0" applyFont="1" applyFill="1" applyProtection="1"/>
    <xf numFmtId="0" fontId="29" fillId="3" borderId="0" xfId="0" quotePrefix="1" applyFont="1" applyFill="1" applyBorder="1" applyAlignment="1" applyProtection="1">
      <alignment vertical="center"/>
    </xf>
    <xf numFmtId="0" fontId="29" fillId="3" borderId="0" xfId="0" quotePrefix="1" applyFont="1" applyFill="1" applyBorder="1" applyProtection="1"/>
    <xf numFmtId="0" fontId="29" fillId="3" borderId="0" xfId="0" quotePrefix="1" applyFont="1" applyFill="1" applyBorder="1" applyAlignment="1" applyProtection="1">
      <alignment horizontal="left"/>
    </xf>
    <xf numFmtId="0" fontId="29" fillId="3" borderId="0" xfId="0" quotePrefix="1" applyFont="1" applyFill="1" applyBorder="1" applyAlignment="1" applyProtection="1"/>
    <xf numFmtId="0" fontId="14" fillId="4" borderId="0" xfId="0" applyFont="1" applyFill="1" applyAlignment="1" applyProtection="1">
      <alignment vertical="top"/>
      <protection locked="0"/>
    </xf>
    <xf numFmtId="0" fontId="24" fillId="3" borderId="0" xfId="0" applyFont="1" applyFill="1" applyAlignment="1" applyProtection="1">
      <alignment vertical="top"/>
      <protection locked="0"/>
    </xf>
    <xf numFmtId="0" fontId="24" fillId="0" borderId="0" xfId="0" applyFont="1" applyAlignment="1">
      <alignment vertical="top"/>
    </xf>
    <xf numFmtId="0" fontId="38" fillId="3" borderId="0" xfId="0" quotePrefix="1" applyFont="1" applyFill="1" applyBorder="1" applyAlignment="1" applyProtection="1"/>
    <xf numFmtId="0" fontId="24" fillId="3" borderId="0" xfId="0" applyFont="1" applyFill="1" applyAlignment="1">
      <alignment vertical="top"/>
    </xf>
    <xf numFmtId="0" fontId="1" fillId="3" borderId="0" xfId="0" applyFont="1" applyFill="1"/>
    <xf numFmtId="0" fontId="35" fillId="0" borderId="1" xfId="0" applyFont="1" applyBorder="1" applyAlignment="1">
      <alignment vertical="center" wrapText="1"/>
    </xf>
    <xf numFmtId="3" fontId="35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17" fillId="3" borderId="0" xfId="0" applyFont="1" applyFill="1"/>
    <xf numFmtId="0" fontId="2" fillId="3" borderId="0" xfId="0" applyFont="1" applyFill="1" applyBorder="1" applyAlignment="1">
      <alignment horizontal="center"/>
    </xf>
    <xf numFmtId="3" fontId="17" fillId="0" borderId="0" xfId="0" applyNumberFormat="1" applyFont="1" applyBorder="1" applyAlignment="1" applyProtection="1">
      <alignment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41" fillId="3" borderId="9" xfId="0" applyFont="1" applyFill="1" applyBorder="1" applyProtection="1"/>
    <xf numFmtId="0" fontId="42" fillId="3" borderId="9" xfId="0" applyFont="1" applyFill="1" applyBorder="1" applyProtection="1"/>
    <xf numFmtId="0" fontId="17" fillId="0" borderId="23" xfId="0" applyFont="1" applyBorder="1" applyAlignment="1" applyProtection="1">
      <alignment horizontal="center" vertical="center" wrapText="1"/>
      <protection locked="0"/>
    </xf>
    <xf numFmtId="0" fontId="43" fillId="3" borderId="0" xfId="0" applyFont="1" applyFill="1" applyProtection="1"/>
    <xf numFmtId="0" fontId="44" fillId="3" borderId="0" xfId="0" applyFont="1" applyFill="1" applyBorder="1" applyProtection="1"/>
    <xf numFmtId="0" fontId="44" fillId="3" borderId="0" xfId="0" applyFont="1" applyFill="1" applyProtection="1"/>
    <xf numFmtId="0" fontId="4" fillId="3" borderId="1" xfId="0" applyFont="1" applyFill="1" applyBorder="1" applyAlignment="1" applyProtection="1">
      <alignment horizontal="left" vertical="center" wrapText="1"/>
    </xf>
    <xf numFmtId="0" fontId="17" fillId="3" borderId="0" xfId="0" applyFont="1" applyFill="1" applyBorder="1" applyAlignment="1" applyProtection="1">
      <alignment horizontal="left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18" fillId="3" borderId="9" xfId="0" applyFont="1" applyFill="1" applyBorder="1" applyProtection="1"/>
    <xf numFmtId="0" fontId="0" fillId="3" borderId="20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20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3" borderId="2" xfId="0" applyFont="1" applyFill="1" applyBorder="1" applyAlignment="1" applyProtection="1">
      <alignment vertical="center"/>
      <protection locked="0"/>
    </xf>
    <xf numFmtId="0" fontId="19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45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left" vertical="top"/>
    </xf>
    <xf numFmtId="0" fontId="5" fillId="8" borderId="1" xfId="0" applyFont="1" applyFill="1" applyBorder="1" applyAlignment="1" applyProtection="1">
      <alignment horizontal="center" vertical="center" wrapText="1"/>
    </xf>
    <xf numFmtId="0" fontId="4" fillId="8" borderId="26" xfId="0" applyFont="1" applyFill="1" applyBorder="1" applyAlignment="1" applyProtection="1">
      <alignment horizontal="center" vertical="center" wrapText="1"/>
      <protection locked="0"/>
    </xf>
    <xf numFmtId="0" fontId="0" fillId="6" borderId="1" xfId="0" applyFont="1" applyFill="1" applyBorder="1" applyAlignment="1" applyProtection="1">
      <alignment horizontal="right" vertical="center"/>
    </xf>
    <xf numFmtId="0" fontId="4" fillId="8" borderId="1" xfId="0" applyFont="1" applyFill="1" applyBorder="1" applyAlignment="1" applyProtection="1">
      <alignment vertical="center" wrapText="1"/>
      <protection locked="0"/>
    </xf>
    <xf numFmtId="0" fontId="2" fillId="3" borderId="0" xfId="0" applyFont="1" applyFill="1" applyAlignment="1" applyProtection="1">
      <alignment vertical="center"/>
    </xf>
    <xf numFmtId="0" fontId="21" fillId="4" borderId="0" xfId="0" applyFont="1" applyFill="1" applyAlignment="1" applyProtection="1">
      <alignment vertical="center"/>
    </xf>
    <xf numFmtId="0" fontId="0" fillId="3" borderId="0" xfId="0" applyFill="1" applyAlignment="1" applyProtection="1">
      <alignment wrapText="1"/>
    </xf>
    <xf numFmtId="0" fontId="13" fillId="0" borderId="0" xfId="0" applyFont="1" applyFill="1" applyProtection="1"/>
    <xf numFmtId="0" fontId="14" fillId="4" borderId="0" xfId="0" applyFont="1" applyFill="1" applyProtection="1"/>
    <xf numFmtId="0" fontId="30" fillId="4" borderId="0" xfId="0" applyFont="1" applyFill="1" applyProtection="1"/>
    <xf numFmtId="0" fontId="15" fillId="0" borderId="0" xfId="0" applyFont="1" applyFill="1" applyProtection="1"/>
    <xf numFmtId="0" fontId="15" fillId="0" borderId="0" xfId="0" applyFont="1" applyFill="1" applyAlignment="1" applyProtection="1">
      <alignment horizontal="center"/>
    </xf>
    <xf numFmtId="0" fontId="15" fillId="2" borderId="1" xfId="0" applyFont="1" applyFill="1" applyBorder="1" applyProtection="1"/>
    <xf numFmtId="0" fontId="15" fillId="2" borderId="1" xfId="0" applyFont="1" applyFill="1" applyBorder="1" applyAlignment="1" applyProtection="1">
      <alignment horizontal="center"/>
    </xf>
    <xf numFmtId="0" fontId="13" fillId="0" borderId="1" xfId="0" applyFont="1" applyFill="1" applyBorder="1" applyProtection="1"/>
    <xf numFmtId="0" fontId="13" fillId="0" borderId="1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2" borderId="1" xfId="0" applyFont="1" applyFill="1" applyBorder="1" applyProtection="1"/>
    <xf numFmtId="0" fontId="33" fillId="0" borderId="1" xfId="0" applyFont="1" applyFill="1" applyBorder="1" applyAlignment="1" applyProtection="1">
      <alignment horizontal="center"/>
    </xf>
    <xf numFmtId="0" fontId="15" fillId="0" borderId="1" xfId="0" applyFont="1" applyFill="1" applyBorder="1" applyAlignment="1" applyProtection="1">
      <alignment horizontal="center"/>
    </xf>
    <xf numFmtId="0" fontId="34" fillId="0" borderId="0" xfId="0" applyFont="1" applyFill="1" applyProtection="1"/>
    <xf numFmtId="0" fontId="15" fillId="2" borderId="1" xfId="0" applyFont="1" applyFill="1" applyBorder="1" applyAlignment="1" applyProtection="1">
      <alignment wrapText="1"/>
    </xf>
    <xf numFmtId="0" fontId="15" fillId="2" borderId="1" xfId="0" applyFont="1" applyFill="1" applyBorder="1" applyAlignment="1" applyProtection="1">
      <alignment horizontal="center" wrapText="1"/>
    </xf>
    <xf numFmtId="0" fontId="13" fillId="0" borderId="0" xfId="0" applyFont="1" applyFill="1" applyAlignment="1" applyProtection="1">
      <alignment wrapText="1"/>
    </xf>
    <xf numFmtId="0" fontId="15" fillId="0" borderId="0" xfId="0" applyFont="1" applyFill="1" applyAlignment="1" applyProtection="1">
      <alignment wrapText="1"/>
    </xf>
    <xf numFmtId="0" fontId="33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35" fillId="0" borderId="0" xfId="0" applyFont="1" applyFill="1" applyProtection="1"/>
    <xf numFmtId="0" fontId="35" fillId="0" borderId="0" xfId="0" applyFont="1" applyFill="1" applyAlignment="1" applyProtection="1">
      <alignment horizontal="center"/>
    </xf>
    <xf numFmtId="0" fontId="35" fillId="2" borderId="1" xfId="0" applyFont="1" applyFill="1" applyBorder="1" applyProtection="1"/>
    <xf numFmtId="0" fontId="35" fillId="0" borderId="1" xfId="0" applyFont="1" applyFill="1" applyBorder="1" applyProtection="1"/>
    <xf numFmtId="0" fontId="35" fillId="0" borderId="1" xfId="0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0" fontId="2" fillId="3" borderId="0" xfId="0" applyFont="1" applyFill="1" applyBorder="1" applyAlignment="1">
      <alignment horizontal="center"/>
    </xf>
    <xf numFmtId="0" fontId="17" fillId="5" borderId="1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Protection="1"/>
    <xf numFmtId="0" fontId="2" fillId="3" borderId="0" xfId="0" applyFont="1" applyFill="1" applyBorder="1" applyAlignment="1">
      <alignment horizontal="center"/>
    </xf>
    <xf numFmtId="0" fontId="42" fillId="3" borderId="0" xfId="0" applyFont="1" applyFill="1" applyBorder="1" applyProtection="1"/>
    <xf numFmtId="0" fontId="41" fillId="3" borderId="0" xfId="0" applyFont="1" applyFill="1" applyBorder="1" applyProtection="1"/>
    <xf numFmtId="0" fontId="0" fillId="3" borderId="0" xfId="0" applyFill="1" applyBorder="1"/>
    <xf numFmtId="0" fontId="0" fillId="3" borderId="18" xfId="0" applyFill="1" applyBorder="1"/>
    <xf numFmtId="0" fontId="0" fillId="3" borderId="20" xfId="0" applyFill="1" applyBorder="1"/>
    <xf numFmtId="0" fontId="2" fillId="3" borderId="20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5" fillId="5" borderId="1" xfId="0" applyFont="1" applyFill="1" applyBorder="1" applyAlignment="1" applyProtection="1">
      <alignment horizontal="left" vertical="center" wrapText="1"/>
    </xf>
    <xf numFmtId="0" fontId="32" fillId="3" borderId="0" xfId="0" applyFont="1" applyFill="1" applyProtection="1"/>
    <xf numFmtId="0" fontId="32" fillId="3" borderId="0" xfId="0" applyFont="1" applyFill="1" applyAlignment="1" applyProtection="1">
      <alignment horizontal="right"/>
    </xf>
    <xf numFmtId="0" fontId="16" fillId="2" borderId="1" xfId="0" applyFont="1" applyFill="1" applyBorder="1" applyAlignment="1" applyProtection="1">
      <alignment horizontal="center" vertical="center" wrapText="1"/>
    </xf>
    <xf numFmtId="0" fontId="37" fillId="3" borderId="0" xfId="0" applyFont="1" applyFill="1" applyBorder="1" applyProtection="1">
      <protection locked="0"/>
    </xf>
    <xf numFmtId="0" fontId="37" fillId="3" borderId="0" xfId="0" applyFont="1" applyFill="1" applyBorder="1" applyProtection="1"/>
    <xf numFmtId="0" fontId="46" fillId="3" borderId="1" xfId="0" applyFont="1" applyFill="1" applyBorder="1" applyAlignment="1" applyProtection="1">
      <alignment horizontal="center" vertical="center" wrapText="1"/>
      <protection locked="0"/>
    </xf>
    <xf numFmtId="0" fontId="42" fillId="3" borderId="0" xfId="0" applyFont="1" applyFill="1" applyBorder="1" applyAlignment="1" applyProtection="1">
      <alignment horizontal="left" vertical="center" wrapText="1"/>
      <protection locked="0"/>
    </xf>
    <xf numFmtId="0" fontId="48" fillId="0" borderId="0" xfId="0" applyFont="1" applyBorder="1" applyAlignment="1" applyProtection="1">
      <alignment vertical="center"/>
    </xf>
    <xf numFmtId="0" fontId="17" fillId="3" borderId="20" xfId="0" applyFont="1" applyFill="1" applyBorder="1" applyProtection="1">
      <protection locked="0"/>
    </xf>
    <xf numFmtId="0" fontId="49" fillId="3" borderId="0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Protection="1"/>
    <xf numFmtId="0" fontId="17" fillId="3" borderId="18" xfId="0" applyFont="1" applyFill="1" applyBorder="1" applyProtection="1">
      <protection locked="0"/>
    </xf>
    <xf numFmtId="0" fontId="17" fillId="3" borderId="0" xfId="0" applyFont="1" applyFill="1" applyBorder="1" applyProtection="1">
      <protection locked="0"/>
    </xf>
    <xf numFmtId="0" fontId="13" fillId="0" borderId="28" xfId="0" applyFont="1" applyBorder="1" applyAlignment="1">
      <alignment vertical="center" wrapText="1"/>
    </xf>
    <xf numFmtId="0" fontId="13" fillId="0" borderId="28" xfId="0" applyFont="1" applyBorder="1" applyAlignment="1">
      <alignment horizontal="center" vertical="center" wrapText="1"/>
    </xf>
    <xf numFmtId="0" fontId="50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center" vertical="center" wrapText="1"/>
    </xf>
    <xf numFmtId="170" fontId="35" fillId="0" borderId="1" xfId="0" applyNumberFormat="1" applyFont="1" applyFill="1" applyBorder="1" applyAlignment="1" applyProtection="1">
      <alignment horizontal="center"/>
    </xf>
    <xf numFmtId="0" fontId="36" fillId="0" borderId="0" xfId="0" applyFont="1" applyFill="1" applyProtection="1"/>
    <xf numFmtId="0" fontId="36" fillId="2" borderId="1" xfId="0" applyFont="1" applyFill="1" applyBorder="1" applyAlignment="1" applyProtection="1">
      <alignment horizontal="center"/>
    </xf>
    <xf numFmtId="0" fontId="51" fillId="0" borderId="1" xfId="0" applyFont="1" applyFill="1" applyBorder="1" applyAlignment="1" applyProtection="1">
      <alignment horizontal="center"/>
    </xf>
    <xf numFmtId="0" fontId="36" fillId="2" borderId="1" xfId="0" applyFont="1" applyFill="1" applyBorder="1" applyProtection="1"/>
    <xf numFmtId="170" fontId="35" fillId="0" borderId="0" xfId="0" applyNumberFormat="1" applyFont="1" applyFill="1" applyProtection="1"/>
    <xf numFmtId="170" fontId="36" fillId="0" borderId="0" xfId="0" applyNumberFormat="1" applyFont="1" applyFill="1" applyProtection="1"/>
    <xf numFmtId="0" fontId="36" fillId="2" borderId="1" xfId="0" applyFont="1" applyFill="1" applyBorder="1" applyAlignment="1" applyProtection="1">
      <alignment horizontal="center" wrapText="1"/>
    </xf>
    <xf numFmtId="0" fontId="35" fillId="0" borderId="0" xfId="0" applyFont="1" applyFill="1" applyAlignment="1" applyProtection="1">
      <alignment wrapText="1"/>
    </xf>
    <xf numFmtId="0" fontId="36" fillId="0" borderId="0" xfId="0" applyFont="1" applyFill="1" applyAlignment="1" applyProtection="1">
      <alignment wrapText="1"/>
    </xf>
    <xf numFmtId="0" fontId="35" fillId="0" borderId="0" xfId="0" applyFont="1" applyFill="1" applyBorder="1" applyAlignment="1" applyProtection="1">
      <alignment horizontal="center"/>
    </xf>
    <xf numFmtId="2" fontId="35" fillId="0" borderId="1" xfId="0" applyNumberFormat="1" applyFont="1" applyFill="1" applyBorder="1" applyAlignment="1" applyProtection="1">
      <alignment horizontal="center"/>
    </xf>
    <xf numFmtId="2" fontId="35" fillId="2" borderId="1" xfId="0" applyNumberFormat="1" applyFont="1" applyFill="1" applyBorder="1" applyProtection="1"/>
    <xf numFmtId="0" fontId="52" fillId="3" borderId="9" xfId="0" applyFont="1" applyFill="1" applyBorder="1" applyProtection="1"/>
    <xf numFmtId="0" fontId="35" fillId="3" borderId="9" xfId="0" applyFont="1" applyFill="1" applyBorder="1" applyProtection="1"/>
    <xf numFmtId="0" fontId="29" fillId="3" borderId="0" xfId="0" applyFont="1" applyFill="1" applyAlignment="1">
      <alignment vertical="center"/>
    </xf>
    <xf numFmtId="0" fontId="16" fillId="3" borderId="0" xfId="0" applyFont="1" applyFill="1" applyProtection="1"/>
    <xf numFmtId="0" fontId="29" fillId="3" borderId="0" xfId="0" applyFont="1" applyFill="1" applyProtection="1"/>
    <xf numFmtId="0" fontId="29" fillId="3" borderId="0" xfId="0" applyFont="1" applyFill="1" applyBorder="1" applyAlignment="1">
      <alignment horizontal="center"/>
    </xf>
    <xf numFmtId="0" fontId="29" fillId="3" borderId="0" xfId="0" applyFont="1" applyFill="1"/>
    <xf numFmtId="0" fontId="17" fillId="3" borderId="0" xfId="0" applyFont="1" applyFill="1" applyAlignment="1">
      <alignment wrapText="1"/>
    </xf>
    <xf numFmtId="0" fontId="4" fillId="8" borderId="1" xfId="0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horizontal="right" vertical="center" wrapText="1"/>
    </xf>
    <xf numFmtId="0" fontId="17" fillId="3" borderId="6" xfId="0" applyFont="1" applyFill="1" applyBorder="1" applyAlignment="1" applyProtection="1">
      <alignment vertical="center"/>
      <protection locked="0"/>
    </xf>
    <xf numFmtId="0" fontId="0" fillId="3" borderId="6" xfId="0" applyFont="1" applyFill="1" applyBorder="1" applyAlignment="1" applyProtection="1">
      <alignment vertical="center"/>
      <protection locked="0"/>
    </xf>
    <xf numFmtId="0" fontId="4" fillId="8" borderId="26" xfId="0" applyFont="1" applyFill="1" applyBorder="1" applyAlignment="1" applyProtection="1">
      <alignment horizontal="center" vertical="center" wrapText="1"/>
    </xf>
    <xf numFmtId="1" fontId="17" fillId="0" borderId="1" xfId="0" applyNumberFormat="1" applyFont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horizontal="left" vertical="center" wrapText="1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0" fillId="0" borderId="3" xfId="0" applyBorder="1" applyProtection="1"/>
    <xf numFmtId="0" fontId="48" fillId="3" borderId="0" xfId="0" applyFont="1" applyFill="1" applyProtection="1"/>
    <xf numFmtId="0" fontId="48" fillId="3" borderId="0" xfId="0" applyFont="1" applyFill="1" applyBorder="1" applyProtection="1"/>
    <xf numFmtId="1" fontId="17" fillId="5" borderId="1" xfId="0" applyNumberFormat="1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17" fillId="3" borderId="29" xfId="0" applyFont="1" applyFill="1" applyBorder="1" applyAlignment="1" applyProtection="1">
      <alignment horizontal="right" vertical="center" wrapText="1"/>
    </xf>
    <xf numFmtId="0" fontId="37" fillId="3" borderId="29" xfId="0" applyFont="1" applyFill="1" applyBorder="1" applyProtection="1">
      <protection locked="0"/>
    </xf>
    <xf numFmtId="0" fontId="0" fillId="3" borderId="29" xfId="0" applyFont="1" applyFill="1" applyBorder="1" applyProtection="1">
      <protection locked="0"/>
    </xf>
    <xf numFmtId="0" fontId="0" fillId="3" borderId="17" xfId="0" applyFont="1" applyFill="1" applyBorder="1" applyProtection="1">
      <protection locked="0"/>
    </xf>
    <xf numFmtId="0" fontId="5" fillId="3" borderId="11" xfId="0" applyFont="1" applyFill="1" applyBorder="1" applyAlignment="1" applyProtection="1">
      <alignment horizontal="right" vertical="center" wrapText="1"/>
    </xf>
    <xf numFmtId="0" fontId="0" fillId="3" borderId="19" xfId="0" applyFont="1" applyFill="1" applyBorder="1" applyProtection="1">
      <protection locked="0"/>
    </xf>
    <xf numFmtId="0" fontId="5" fillId="3" borderId="12" xfId="0" applyFont="1" applyFill="1" applyBorder="1" applyAlignment="1" applyProtection="1">
      <alignment horizontal="right" vertical="center" wrapText="1"/>
    </xf>
    <xf numFmtId="0" fontId="17" fillId="3" borderId="15" xfId="0" applyFont="1" applyFill="1" applyBorder="1" applyAlignment="1" applyProtection="1">
      <alignment horizontal="center" vertical="center"/>
      <protection locked="0"/>
    </xf>
    <xf numFmtId="0" fontId="0" fillId="3" borderId="13" xfId="0" applyFont="1" applyFill="1" applyBorder="1" applyProtection="1">
      <protection locked="0"/>
    </xf>
    <xf numFmtId="0" fontId="17" fillId="3" borderId="15" xfId="0" applyFont="1" applyFill="1" applyBorder="1" applyAlignment="1" applyProtection="1">
      <alignment horizontal="right" vertical="center" wrapText="1"/>
    </xf>
    <xf numFmtId="0" fontId="37" fillId="3" borderId="15" xfId="0" applyFont="1" applyFill="1" applyBorder="1" applyProtection="1">
      <protection locked="0"/>
    </xf>
    <xf numFmtId="0" fontId="0" fillId="3" borderId="15" xfId="0" applyFont="1" applyFill="1" applyBorder="1" applyProtection="1">
      <protection locked="0"/>
    </xf>
    <xf numFmtId="0" fontId="53" fillId="3" borderId="16" xfId="0" applyFont="1" applyFill="1" applyBorder="1" applyAlignment="1" applyProtection="1">
      <alignment horizontal="left" vertical="center" wrapText="1"/>
    </xf>
    <xf numFmtId="0" fontId="17" fillId="3" borderId="29" xfId="0" applyFont="1" applyFill="1" applyBorder="1" applyAlignment="1" applyProtection="1">
      <alignment horizontal="center" vertical="center"/>
      <protection locked="0"/>
    </xf>
    <xf numFmtId="0" fontId="17" fillId="3" borderId="1" xfId="0" applyFont="1" applyFill="1" applyBorder="1" applyAlignment="1" applyProtection="1">
      <alignment horizontal="center" vertical="center"/>
      <protection locked="0"/>
    </xf>
    <xf numFmtId="0" fontId="17" fillId="3" borderId="15" xfId="0" applyFont="1" applyFill="1" applyBorder="1" applyAlignment="1" applyProtection="1">
      <alignment vertical="center"/>
      <protection locked="0"/>
    </xf>
    <xf numFmtId="0" fontId="17" fillId="3" borderId="19" xfId="0" applyFont="1" applyFill="1" applyBorder="1" applyAlignment="1" applyProtection="1">
      <alignment horizontal="center" vertical="center"/>
      <protection locked="0"/>
    </xf>
    <xf numFmtId="0" fontId="17" fillId="3" borderId="13" xfId="0" applyFont="1" applyFill="1" applyBorder="1" applyAlignment="1" applyProtection="1">
      <alignment horizontal="center" vertical="center"/>
      <protection locked="0"/>
    </xf>
    <xf numFmtId="0" fontId="17" fillId="3" borderId="17" xfId="0" applyFont="1" applyFill="1" applyBorder="1" applyAlignment="1" applyProtection="1">
      <alignment horizontal="center" vertical="center"/>
      <protection locked="0"/>
    </xf>
    <xf numFmtId="0" fontId="1" fillId="3" borderId="19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vertical="center"/>
      <protection locked="0"/>
    </xf>
    <xf numFmtId="0" fontId="1" fillId="3" borderId="0" xfId="0" applyFont="1" applyFill="1" applyBorder="1" applyAlignment="1" applyProtection="1">
      <alignment vertical="center"/>
      <protection locked="0"/>
    </xf>
    <xf numFmtId="0" fontId="49" fillId="3" borderId="0" xfId="0" applyFont="1" applyFill="1" applyBorder="1" applyAlignment="1" applyProtection="1">
      <alignment vertical="center" wrapText="1"/>
      <protection locked="0"/>
    </xf>
    <xf numFmtId="0" fontId="1" fillId="3" borderId="15" xfId="0" applyFont="1" applyFill="1" applyBorder="1" applyAlignment="1" applyProtection="1">
      <alignment horizontal="center" vertical="center"/>
      <protection locked="0"/>
    </xf>
    <xf numFmtId="0" fontId="1" fillId="3" borderId="13" xfId="0" applyFont="1" applyFill="1" applyBorder="1" applyAlignment="1" applyProtection="1">
      <alignment horizontal="center" vertical="center"/>
      <protection locked="0"/>
    </xf>
    <xf numFmtId="0" fontId="25" fillId="3" borderId="0" xfId="0" applyFont="1" applyFill="1" applyProtection="1"/>
    <xf numFmtId="0" fontId="4" fillId="3" borderId="0" xfId="0" applyFont="1" applyFill="1" applyBorder="1" applyAlignment="1" applyProtection="1">
      <alignment vertical="center" wrapText="1"/>
    </xf>
    <xf numFmtId="0" fontId="4" fillId="8" borderId="1" xfId="0" applyFont="1" applyFill="1" applyBorder="1" applyAlignment="1" applyProtection="1">
      <alignment vertical="center" wrapText="1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0" fontId="0" fillId="6" borderId="1" xfId="0" applyFont="1" applyFill="1" applyBorder="1" applyAlignment="1" applyProtection="1">
      <alignment horizontal="right" vertical="center"/>
      <protection locked="0"/>
    </xf>
    <xf numFmtId="0" fontId="8" fillId="3" borderId="0" xfId="0" applyFont="1" applyFill="1" applyBorder="1" applyAlignment="1" applyProtection="1">
      <alignment vertical="top"/>
    </xf>
    <xf numFmtId="0" fontId="37" fillId="3" borderId="0" xfId="0" applyFont="1" applyFill="1" applyBorder="1" applyAlignment="1" applyProtection="1">
      <alignment vertical="center"/>
    </xf>
    <xf numFmtId="1" fontId="17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3" borderId="0" xfId="0" applyFont="1" applyFill="1" applyBorder="1" applyAlignment="1" applyProtection="1">
      <alignment vertical="center"/>
    </xf>
    <xf numFmtId="0" fontId="2" fillId="3" borderId="0" xfId="0" applyFont="1" applyFill="1" applyBorder="1" applyAlignment="1" applyProtection="1">
      <alignment horizontal="center"/>
      <protection locked="0"/>
    </xf>
    <xf numFmtId="0" fontId="16" fillId="10" borderId="10" xfId="0" applyFont="1" applyFill="1" applyBorder="1" applyAlignment="1" applyProtection="1">
      <alignment horizontal="center" vertical="center" wrapText="1"/>
    </xf>
    <xf numFmtId="0" fontId="5" fillId="15" borderId="35" xfId="0" applyFont="1" applyFill="1" applyBorder="1" applyAlignment="1" applyProtection="1">
      <alignment horizontal="center" vertical="center" wrapText="1"/>
    </xf>
    <xf numFmtId="0" fontId="5" fillId="17" borderId="35" xfId="0" applyFont="1" applyFill="1" applyBorder="1" applyAlignment="1" applyProtection="1">
      <alignment horizontal="center" vertical="center" wrapText="1"/>
    </xf>
    <xf numFmtId="0" fontId="5" fillId="2" borderId="35" xfId="0" applyFont="1" applyFill="1" applyBorder="1" applyAlignment="1" applyProtection="1">
      <alignment horizontal="center" vertical="center" wrapText="1"/>
    </xf>
    <xf numFmtId="0" fontId="5" fillId="14" borderId="12" xfId="0" applyFont="1" applyFill="1" applyBorder="1" applyAlignment="1" applyProtection="1">
      <alignment horizontal="center" vertical="center" wrapText="1"/>
    </xf>
    <xf numFmtId="0" fontId="5" fillId="14" borderId="41" xfId="0" applyFont="1" applyFill="1" applyBorder="1" applyAlignment="1" applyProtection="1">
      <alignment horizontal="center" vertical="center" wrapText="1"/>
    </xf>
    <xf numFmtId="0" fontId="5" fillId="14" borderId="33" xfId="0" applyFont="1" applyFill="1" applyBorder="1" applyAlignment="1" applyProtection="1">
      <alignment horizontal="center" vertical="center" wrapText="1"/>
    </xf>
    <xf numFmtId="0" fontId="5" fillId="14" borderId="14" xfId="0" applyFont="1" applyFill="1" applyBorder="1" applyAlignment="1" applyProtection="1">
      <alignment horizontal="center" vertical="center" wrapText="1"/>
    </xf>
    <xf numFmtId="0" fontId="5" fillId="14" borderId="34" xfId="0" applyFont="1" applyFill="1" applyBorder="1" applyAlignment="1" applyProtection="1">
      <alignment horizontal="center" vertical="center" wrapText="1"/>
    </xf>
    <xf numFmtId="0" fontId="5" fillId="16" borderId="36" xfId="0" applyFont="1" applyFill="1" applyBorder="1" applyAlignment="1" applyProtection="1">
      <alignment horizontal="center" vertical="center" wrapText="1"/>
    </xf>
    <xf numFmtId="0" fontId="5" fillId="16" borderId="41" xfId="0" applyFont="1" applyFill="1" applyBorder="1" applyAlignment="1" applyProtection="1">
      <alignment horizontal="center" vertical="center" wrapText="1"/>
    </xf>
    <xf numFmtId="0" fontId="5" fillId="16" borderId="33" xfId="0" applyFont="1" applyFill="1" applyBorder="1" applyAlignment="1" applyProtection="1">
      <alignment horizontal="center" vertical="center" wrapText="1"/>
    </xf>
    <xf numFmtId="0" fontId="5" fillId="16" borderId="14" xfId="0" applyFont="1" applyFill="1" applyBorder="1" applyAlignment="1" applyProtection="1">
      <alignment horizontal="center" vertical="center" wrapText="1"/>
    </xf>
    <xf numFmtId="0" fontId="5" fillId="16" borderId="42" xfId="0" applyFont="1" applyFill="1" applyBorder="1" applyAlignment="1" applyProtection="1">
      <alignment horizontal="center" vertical="center" wrapText="1"/>
    </xf>
    <xf numFmtId="0" fontId="5" fillId="16" borderId="35" xfId="0" applyFont="1" applyFill="1" applyBorder="1" applyAlignment="1" applyProtection="1">
      <alignment horizontal="center" vertical="center" wrapText="1"/>
    </xf>
    <xf numFmtId="0" fontId="5" fillId="16" borderId="34" xfId="0" applyFont="1" applyFill="1" applyBorder="1" applyAlignment="1" applyProtection="1">
      <alignment horizontal="center" vertical="center" wrapText="1"/>
    </xf>
    <xf numFmtId="0" fontId="17" fillId="9" borderId="43" xfId="0" applyFont="1" applyFill="1" applyBorder="1" applyAlignment="1" applyProtection="1">
      <alignment horizontal="center" vertical="center" wrapText="1"/>
    </xf>
    <xf numFmtId="0" fontId="17" fillId="0" borderId="43" xfId="0" applyFont="1" applyBorder="1" applyAlignment="1" applyProtection="1">
      <alignment horizontal="center" vertical="center" wrapText="1"/>
      <protection locked="0"/>
    </xf>
    <xf numFmtId="0" fontId="17" fillId="18" borderId="43" xfId="0" applyFont="1" applyFill="1" applyBorder="1" applyAlignment="1" applyProtection="1">
      <alignment vertical="center" wrapText="1"/>
      <protection locked="0"/>
    </xf>
    <xf numFmtId="0" fontId="17" fillId="0" borderId="43" xfId="0" applyFont="1" applyBorder="1" applyAlignment="1" applyProtection="1">
      <alignment vertical="center" wrapText="1"/>
      <protection locked="0"/>
    </xf>
    <xf numFmtId="14" fontId="17" fillId="0" borderId="43" xfId="0" applyNumberFormat="1" applyFont="1" applyBorder="1" applyAlignment="1" applyProtection="1">
      <alignment vertical="center" wrapText="1"/>
      <protection locked="0"/>
    </xf>
    <xf numFmtId="0" fontId="17" fillId="18" borderId="44" xfId="0" applyFont="1" applyFill="1" applyBorder="1" applyAlignment="1" applyProtection="1">
      <alignment vertical="center" wrapText="1"/>
      <protection locked="0"/>
    </xf>
    <xf numFmtId="3" fontId="17" fillId="0" borderId="45" xfId="0" applyNumberFormat="1" applyFont="1" applyBorder="1" applyAlignment="1" applyProtection="1">
      <alignment vertical="center" wrapText="1"/>
      <protection locked="0"/>
    </xf>
    <xf numFmtId="9" fontId="17" fillId="18" borderId="43" xfId="0" applyNumberFormat="1" applyFont="1" applyFill="1" applyBorder="1" applyAlignment="1" applyProtection="1">
      <alignment vertical="center" wrapText="1"/>
      <protection locked="0"/>
    </xf>
    <xf numFmtId="43" fontId="17" fillId="3" borderId="44" xfId="46" applyNumberFormat="1" applyFont="1" applyFill="1" applyBorder="1" applyAlignment="1" applyProtection="1">
      <alignment vertical="center" wrapText="1"/>
      <protection locked="0"/>
    </xf>
    <xf numFmtId="3" fontId="17" fillId="14" borderId="46" xfId="0" applyNumberFormat="1" applyFont="1" applyFill="1" applyBorder="1" applyAlignment="1" applyProtection="1">
      <alignment horizontal="center" vertical="center" wrapText="1"/>
    </xf>
    <xf numFmtId="3" fontId="17" fillId="3" borderId="44" xfId="0" applyNumberFormat="1" applyFont="1" applyFill="1" applyBorder="1" applyAlignment="1" applyProtection="1">
      <alignment vertical="center" wrapText="1"/>
      <protection locked="0"/>
    </xf>
    <xf numFmtId="43" fontId="17" fillId="14" borderId="46" xfId="46" applyNumberFormat="1" applyFont="1" applyFill="1" applyBorder="1" applyAlignment="1" applyProtection="1">
      <alignment vertical="center" wrapText="1"/>
    </xf>
    <xf numFmtId="3" fontId="17" fillId="14" borderId="46" xfId="0" applyNumberFormat="1" applyFont="1" applyFill="1" applyBorder="1" applyAlignment="1" applyProtection="1">
      <alignment vertical="center" wrapText="1"/>
    </xf>
    <xf numFmtId="4" fontId="17" fillId="14" borderId="46" xfId="0" applyNumberFormat="1" applyFont="1" applyFill="1" applyBorder="1" applyAlignment="1" applyProtection="1">
      <alignment vertical="center" wrapText="1"/>
    </xf>
    <xf numFmtId="171" fontId="17" fillId="3" borderId="44" xfId="46" applyNumberFormat="1" applyFont="1" applyFill="1" applyBorder="1" applyAlignment="1" applyProtection="1">
      <alignment vertical="center" wrapText="1"/>
      <protection locked="0"/>
    </xf>
    <xf numFmtId="0" fontId="17" fillId="14" borderId="46" xfId="0" applyFont="1" applyFill="1" applyBorder="1" applyAlignment="1" applyProtection="1">
      <alignment vertical="center" wrapText="1"/>
    </xf>
    <xf numFmtId="3" fontId="17" fillId="14" borderId="47" xfId="0" applyNumberFormat="1" applyFont="1" applyFill="1" applyBorder="1" applyAlignment="1" applyProtection="1">
      <alignment vertical="center" wrapText="1"/>
    </xf>
    <xf numFmtId="0" fontId="17" fillId="3" borderId="48" xfId="0" applyFont="1" applyFill="1" applyBorder="1" applyAlignment="1" applyProtection="1">
      <alignment vertical="center" wrapText="1"/>
      <protection locked="0"/>
    </xf>
    <xf numFmtId="0" fontId="17" fillId="16" borderId="44" xfId="0" applyFont="1" applyFill="1" applyBorder="1" applyAlignment="1" applyProtection="1">
      <alignment horizontal="center" vertical="center" wrapText="1"/>
    </xf>
    <xf numFmtId="172" fontId="17" fillId="3" borderId="44" xfId="46" applyNumberFormat="1" applyFont="1" applyFill="1" applyBorder="1" applyAlignment="1" applyProtection="1">
      <alignment vertical="center" wrapText="1"/>
      <protection locked="0"/>
    </xf>
    <xf numFmtId="43" fontId="17" fillId="16" borderId="47" xfId="46" applyFont="1" applyFill="1" applyBorder="1" applyAlignment="1" applyProtection="1">
      <alignment vertical="center" wrapText="1"/>
    </xf>
    <xf numFmtId="172" fontId="17" fillId="16" borderId="49" xfId="46" applyNumberFormat="1" applyFont="1" applyFill="1" applyBorder="1" applyAlignment="1" applyProtection="1">
      <alignment vertical="center" wrapText="1"/>
    </xf>
    <xf numFmtId="43" fontId="17" fillId="16" borderId="49" xfId="46" applyNumberFormat="1" applyFont="1" applyFill="1" applyBorder="1" applyAlignment="1" applyProtection="1">
      <alignment vertical="center" wrapText="1"/>
    </xf>
    <xf numFmtId="172" fontId="17" fillId="16" borderId="46" xfId="46" applyNumberFormat="1" applyFont="1" applyFill="1" applyBorder="1" applyAlignment="1" applyProtection="1">
      <alignment vertical="center" wrapText="1"/>
    </xf>
    <xf numFmtId="43" fontId="0" fillId="18" borderId="48" xfId="46" applyNumberFormat="1" applyFont="1" applyFill="1" applyBorder="1" applyAlignment="1" applyProtection="1">
      <alignment vertical="center" wrapText="1"/>
      <protection locked="0"/>
    </xf>
    <xf numFmtId="43" fontId="0" fillId="6" borderId="48" xfId="46" applyNumberFormat="1" applyFont="1" applyFill="1" applyBorder="1" applyAlignment="1" applyProtection="1">
      <alignment vertical="center" wrapText="1"/>
    </xf>
    <xf numFmtId="43" fontId="17" fillId="6" borderId="47" xfId="46" applyFont="1" applyFill="1" applyBorder="1" applyAlignment="1" applyProtection="1">
      <alignment vertical="center" wrapText="1"/>
    </xf>
    <xf numFmtId="172" fontId="0" fillId="6" borderId="50" xfId="46" applyNumberFormat="1" applyFont="1" applyFill="1" applyBorder="1" applyAlignment="1" applyProtection="1">
      <alignment vertical="center" wrapText="1"/>
    </xf>
    <xf numFmtId="43" fontId="0" fillId="6" borderId="47" xfId="46" applyFont="1" applyFill="1" applyBorder="1" applyAlignment="1" applyProtection="1">
      <alignment vertical="center" wrapText="1"/>
    </xf>
    <xf numFmtId="43" fontId="0" fillId="6" borderId="51" xfId="46" applyFont="1" applyFill="1" applyBorder="1" applyAlignment="1" applyProtection="1">
      <alignment vertical="center" wrapText="1"/>
    </xf>
    <xf numFmtId="3" fontId="17" fillId="0" borderId="43" xfId="0" applyNumberFormat="1" applyFont="1" applyBorder="1" applyAlignment="1" applyProtection="1">
      <alignment vertical="center" wrapText="1"/>
      <protection locked="0"/>
    </xf>
    <xf numFmtId="0" fontId="17" fillId="0" borderId="35" xfId="0" applyFont="1" applyBorder="1" applyAlignment="1" applyProtection="1">
      <alignment horizontal="center" vertical="center" wrapText="1"/>
      <protection locked="0"/>
    </xf>
    <xf numFmtId="0" fontId="17" fillId="0" borderId="35" xfId="0" applyFont="1" applyBorder="1" applyAlignment="1" applyProtection="1">
      <alignment vertical="center" wrapText="1"/>
      <protection locked="0"/>
    </xf>
    <xf numFmtId="0" fontId="17" fillId="18" borderId="35" xfId="0" applyFont="1" applyFill="1" applyBorder="1" applyAlignment="1" applyProtection="1">
      <alignment vertical="center" wrapText="1"/>
      <protection locked="0"/>
    </xf>
    <xf numFmtId="14" fontId="17" fillId="0" borderId="35" xfId="0" applyNumberFormat="1" applyFont="1" applyBorder="1" applyAlignment="1" applyProtection="1">
      <alignment vertical="center" wrapText="1"/>
      <protection locked="0"/>
    </xf>
    <xf numFmtId="3" fontId="17" fillId="0" borderId="35" xfId="0" applyNumberFormat="1" applyFont="1" applyBorder="1" applyAlignment="1" applyProtection="1">
      <alignment vertical="center" wrapText="1"/>
      <protection locked="0"/>
    </xf>
    <xf numFmtId="0" fontId="17" fillId="18" borderId="4" xfId="0" applyFont="1" applyFill="1" applyBorder="1" applyAlignment="1" applyProtection="1">
      <alignment vertical="center" wrapText="1"/>
      <protection locked="0"/>
    </xf>
    <xf numFmtId="43" fontId="17" fillId="3" borderId="4" xfId="46" applyNumberFormat="1" applyFont="1" applyFill="1" applyBorder="1" applyAlignment="1" applyProtection="1">
      <alignment vertical="center" wrapText="1"/>
      <protection locked="0"/>
    </xf>
    <xf numFmtId="3" fontId="17" fillId="14" borderId="41" xfId="0" applyNumberFormat="1" applyFont="1" applyFill="1" applyBorder="1" applyAlignment="1" applyProtection="1">
      <alignment horizontal="center" vertical="center" wrapText="1"/>
    </xf>
    <xf numFmtId="3" fontId="17" fillId="3" borderId="4" xfId="0" applyNumberFormat="1" applyFont="1" applyFill="1" applyBorder="1" applyAlignment="1" applyProtection="1">
      <alignment vertical="center" wrapText="1"/>
      <protection locked="0"/>
    </xf>
    <xf numFmtId="43" fontId="17" fillId="14" borderId="41" xfId="46" applyNumberFormat="1" applyFont="1" applyFill="1" applyBorder="1" applyAlignment="1" applyProtection="1">
      <alignment vertical="center" wrapText="1"/>
    </xf>
    <xf numFmtId="3" fontId="17" fillId="14" borderId="41" xfId="0" applyNumberFormat="1" applyFont="1" applyFill="1" applyBorder="1" applyAlignment="1" applyProtection="1">
      <alignment vertical="center" wrapText="1"/>
    </xf>
    <xf numFmtId="4" fontId="17" fillId="14" borderId="41" xfId="0" applyNumberFormat="1" applyFont="1" applyFill="1" applyBorder="1" applyAlignment="1" applyProtection="1">
      <alignment vertical="center" wrapText="1"/>
    </xf>
    <xf numFmtId="171" fontId="17" fillId="3" borderId="4" xfId="46" applyNumberFormat="1" applyFont="1" applyFill="1" applyBorder="1" applyAlignment="1" applyProtection="1">
      <alignment vertical="center" wrapText="1"/>
      <protection locked="0"/>
    </xf>
    <xf numFmtId="0" fontId="17" fillId="14" borderId="41" xfId="0" applyFont="1" applyFill="1" applyBorder="1" applyAlignment="1" applyProtection="1">
      <alignment vertical="center" wrapText="1"/>
    </xf>
    <xf numFmtId="3" fontId="17" fillId="14" borderId="52" xfId="0" applyNumberFormat="1" applyFont="1" applyFill="1" applyBorder="1" applyAlignment="1" applyProtection="1">
      <alignment vertical="center" wrapText="1"/>
    </xf>
    <xf numFmtId="0" fontId="17" fillId="3" borderId="53" xfId="0" applyFont="1" applyFill="1" applyBorder="1" applyAlignment="1" applyProtection="1">
      <alignment vertical="center" wrapText="1"/>
      <protection locked="0"/>
    </xf>
    <xf numFmtId="0" fontId="17" fillId="16" borderId="4" xfId="0" applyFont="1" applyFill="1" applyBorder="1" applyAlignment="1" applyProtection="1">
      <alignment horizontal="center" vertical="center" wrapText="1"/>
    </xf>
    <xf numFmtId="172" fontId="17" fillId="3" borderId="4" xfId="46" applyNumberFormat="1" applyFont="1" applyFill="1" applyBorder="1" applyAlignment="1" applyProtection="1">
      <alignment vertical="center" wrapText="1"/>
      <protection locked="0"/>
    </xf>
    <xf numFmtId="43" fontId="17" fillId="16" borderId="52" xfId="46" applyFont="1" applyFill="1" applyBorder="1" applyAlignment="1" applyProtection="1">
      <alignment vertical="center" wrapText="1"/>
    </xf>
    <xf numFmtId="172" fontId="17" fillId="16" borderId="54" xfId="46" applyNumberFormat="1" applyFont="1" applyFill="1" applyBorder="1" applyAlignment="1" applyProtection="1">
      <alignment vertical="center" wrapText="1"/>
    </xf>
    <xf numFmtId="43" fontId="17" fillId="16" borderId="54" xfId="46" applyNumberFormat="1" applyFont="1" applyFill="1" applyBorder="1" applyAlignment="1" applyProtection="1">
      <alignment vertical="center" wrapText="1"/>
    </xf>
    <xf numFmtId="172" fontId="17" fillId="16" borderId="41" xfId="46" applyNumberFormat="1" applyFont="1" applyFill="1" applyBorder="1" applyAlignment="1" applyProtection="1">
      <alignment vertical="center" wrapText="1"/>
    </xf>
    <xf numFmtId="43" fontId="0" fillId="18" borderId="53" xfId="46" applyNumberFormat="1" applyFont="1" applyFill="1" applyBorder="1" applyAlignment="1" applyProtection="1">
      <alignment vertical="center" wrapText="1"/>
      <protection locked="0"/>
    </xf>
    <xf numFmtId="43" fontId="0" fillId="6" borderId="53" xfId="46" applyNumberFormat="1" applyFont="1" applyFill="1" applyBorder="1" applyAlignment="1" applyProtection="1">
      <alignment vertical="center" wrapText="1"/>
    </xf>
    <xf numFmtId="172" fontId="0" fillId="6" borderId="55" xfId="46" applyNumberFormat="1" applyFont="1" applyFill="1" applyBorder="1" applyAlignment="1" applyProtection="1">
      <alignment vertical="center" wrapText="1"/>
    </xf>
    <xf numFmtId="43" fontId="0" fillId="6" borderId="52" xfId="46" applyFont="1" applyFill="1" applyBorder="1" applyAlignment="1" applyProtection="1">
      <alignment vertical="center" wrapText="1"/>
    </xf>
    <xf numFmtId="43" fontId="0" fillId="6" borderId="5" xfId="46" applyFont="1" applyFill="1" applyBorder="1" applyAlignment="1" applyProtection="1">
      <alignment vertical="center" wrapText="1"/>
    </xf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8" fillId="3" borderId="0" xfId="0" applyFont="1" applyFill="1" applyBorder="1" applyProtection="1"/>
    <xf numFmtId="165" fontId="56" fillId="0" borderId="0" xfId="1" applyFont="1" applyFill="1" applyAlignment="1" applyProtection="1">
      <alignment horizontal="left" vertical="center"/>
    </xf>
    <xf numFmtId="165" fontId="36" fillId="0" borderId="26" xfId="44" applyFont="1" applyFill="1" applyBorder="1" applyAlignment="1">
      <alignment horizontal="center" vertical="center"/>
    </xf>
    <xf numFmtId="0" fontId="4" fillId="3" borderId="1" xfId="0" applyFont="1" applyFill="1" applyBorder="1" applyAlignment="1" applyProtection="1">
      <alignment vertical="center"/>
    </xf>
    <xf numFmtId="0" fontId="57" fillId="0" borderId="1" xfId="0" applyFont="1" applyFill="1" applyBorder="1" applyAlignment="1" applyProtection="1">
      <alignment horizontal="center" vertical="center" wrapText="1"/>
    </xf>
    <xf numFmtId="0" fontId="57" fillId="0" borderId="0" xfId="0" applyFont="1" applyFill="1" applyBorder="1" applyAlignment="1" applyProtection="1">
      <alignment horizontal="center" vertical="center" wrapText="1"/>
    </xf>
    <xf numFmtId="0" fontId="57" fillId="0" borderId="1" xfId="0" applyFont="1" applyFill="1" applyBorder="1" applyAlignment="1" applyProtection="1">
      <alignment horizontal="center" wrapText="1"/>
    </xf>
    <xf numFmtId="165" fontId="36" fillId="0" borderId="1" xfId="44" applyFont="1" applyFill="1" applyBorder="1" applyAlignment="1" applyProtection="1">
      <alignment horizontal="center" vertical="center" wrapText="1"/>
    </xf>
    <xf numFmtId="165" fontId="36" fillId="0" borderId="1" xfId="44" applyFont="1" applyFill="1" applyBorder="1" applyAlignment="1">
      <alignment horizontal="center" vertical="center" wrapText="1"/>
    </xf>
    <xf numFmtId="0" fontId="37" fillId="0" borderId="1" xfId="0" applyFont="1" applyBorder="1" applyAlignment="1" applyProtection="1">
      <alignment vertical="center"/>
    </xf>
    <xf numFmtId="0" fontId="58" fillId="0" borderId="1" xfId="0" applyFont="1" applyFill="1" applyBorder="1" applyAlignment="1" applyProtection="1">
      <alignment horizontal="left" vertical="top" wrapText="1"/>
    </xf>
    <xf numFmtId="0" fontId="8" fillId="0" borderId="1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8" fillId="0" borderId="1" xfId="0" applyFont="1" applyFill="1" applyBorder="1" applyProtection="1"/>
    <xf numFmtId="0" fontId="0" fillId="7" borderId="0" xfId="0" applyFill="1" applyProtection="1"/>
    <xf numFmtId="0" fontId="0" fillId="7" borderId="6" xfId="0" applyFill="1" applyBorder="1" applyProtection="1"/>
    <xf numFmtId="0" fontId="15" fillId="3" borderId="1" xfId="0" applyFont="1" applyFill="1" applyBorder="1" applyProtection="1"/>
    <xf numFmtId="0" fontId="0" fillId="3" borderId="1" xfId="0" applyFont="1" applyFill="1" applyBorder="1" applyAlignment="1" applyProtection="1">
      <alignment horizontal="left" vertical="top"/>
    </xf>
    <xf numFmtId="0" fontId="59" fillId="0" borderId="1" xfId="0" applyFont="1" applyFill="1" applyBorder="1" applyProtection="1"/>
    <xf numFmtId="0" fontId="8" fillId="0" borderId="1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vertical="top" wrapText="1"/>
    </xf>
    <xf numFmtId="166" fontId="35" fillId="0" borderId="1" xfId="44" applyNumberFormat="1" applyFont="1" applyFill="1" applyBorder="1" applyAlignment="1">
      <alignment vertical="center"/>
    </xf>
    <xf numFmtId="0" fontId="8" fillId="0" borderId="1" xfId="0" applyFont="1" applyFill="1" applyBorder="1" applyAlignment="1" applyProtection="1">
      <alignment horizontal="left" wrapText="1"/>
    </xf>
    <xf numFmtId="165" fontId="35" fillId="0" borderId="1" xfId="44" applyFont="1" applyFill="1" applyBorder="1" applyAlignment="1">
      <alignment horizontal="center" vertical="center"/>
    </xf>
    <xf numFmtId="166" fontId="35" fillId="0" borderId="1" xfId="44" applyNumberFormat="1" applyFont="1" applyFill="1" applyBorder="1" applyAlignment="1">
      <alignment horizontal="center" vertical="center"/>
    </xf>
    <xf numFmtId="11" fontId="35" fillId="0" borderId="1" xfId="44" applyNumberFormat="1" applyFont="1" applyFill="1" applyBorder="1" applyAlignment="1">
      <alignment horizontal="center" vertical="center"/>
    </xf>
    <xf numFmtId="11" fontId="35" fillId="0" borderId="1" xfId="46" applyNumberFormat="1" applyFont="1" applyFill="1" applyBorder="1" applyAlignment="1">
      <alignment vertical="center"/>
    </xf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10" fontId="15" fillId="5" borderId="1" xfId="25" applyNumberFormat="1" applyFont="1" applyFill="1" applyBorder="1" applyAlignment="1" applyProtection="1">
      <alignment horizontal="center" vertical="center"/>
    </xf>
    <xf numFmtId="165" fontId="35" fillId="0" borderId="1" xfId="44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wrapText="1"/>
    </xf>
    <xf numFmtId="165" fontId="35" fillId="0" borderId="1" xfId="44" applyFont="1" applyFill="1" applyBorder="1" applyAlignment="1" applyProtection="1">
      <alignment horizontal="center" vertical="center"/>
    </xf>
    <xf numFmtId="0" fontId="8" fillId="3" borderId="0" xfId="0" applyFont="1" applyFill="1" applyProtection="1"/>
    <xf numFmtId="0" fontId="60" fillId="0" borderId="0" xfId="0" applyFont="1" applyBorder="1" applyAlignment="1">
      <alignment vertical="center"/>
    </xf>
    <xf numFmtId="173" fontId="0" fillId="3" borderId="0" xfId="0" applyNumberFormat="1" applyFill="1" applyProtection="1"/>
    <xf numFmtId="0" fontId="60" fillId="0" borderId="0" xfId="0" applyFont="1" applyBorder="1"/>
    <xf numFmtId="11" fontId="0" fillId="3" borderId="0" xfId="46" applyNumberFormat="1" applyFont="1" applyFill="1" applyBorder="1" applyProtection="1"/>
    <xf numFmtId="0" fontId="58" fillId="0" borderId="1" xfId="0" applyFont="1" applyFill="1" applyBorder="1" applyAlignment="1" applyProtection="1">
      <alignment vertical="top"/>
    </xf>
    <xf numFmtId="0" fontId="0" fillId="3" borderId="1" xfId="0" applyFont="1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8" fillId="0" borderId="0" xfId="0" applyFont="1" applyFill="1" applyBorder="1" applyProtection="1"/>
    <xf numFmtId="0" fontId="8" fillId="2" borderId="0" xfId="0" applyFont="1" applyFill="1" applyProtection="1"/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8" fillId="2" borderId="0" xfId="0" applyFont="1" applyFill="1" applyProtection="1">
      <protection locked="0"/>
    </xf>
    <xf numFmtId="0" fontId="8" fillId="3" borderId="0" xfId="0" applyFont="1" applyFill="1" applyProtection="1">
      <protection locked="0"/>
    </xf>
    <xf numFmtId="0" fontId="8" fillId="0" borderId="0" xfId="0" applyFont="1" applyFill="1" applyBorder="1" applyProtection="1">
      <protection locked="0"/>
    </xf>
    <xf numFmtId="0" fontId="16" fillId="10" borderId="10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vertical="top" wrapText="1"/>
    </xf>
    <xf numFmtId="0" fontId="0" fillId="3" borderId="0" xfId="0" applyFill="1" applyAlignment="1" applyProtection="1">
      <alignment horizontal="center"/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8" fillId="3" borderId="0" xfId="0" applyFont="1" applyFill="1" applyBorder="1" applyProtection="1">
      <protection locked="0"/>
    </xf>
    <xf numFmtId="165" fontId="35" fillId="3" borderId="1" xfId="44" applyFont="1" applyFill="1" applyBorder="1" applyAlignment="1" applyProtection="1">
      <alignment horizontal="left" vertical="center"/>
    </xf>
    <xf numFmtId="165" fontId="35" fillId="3" borderId="1" xfId="44" applyFont="1" applyFill="1" applyBorder="1" applyAlignment="1">
      <alignment horizontal="center" vertical="center"/>
    </xf>
    <xf numFmtId="165" fontId="35" fillId="3" borderId="1" xfId="44" applyFont="1" applyFill="1" applyBorder="1" applyAlignment="1" applyProtection="1">
      <alignment horizontal="center" vertical="center"/>
    </xf>
    <xf numFmtId="11" fontId="35" fillId="3" borderId="1" xfId="44" applyNumberFormat="1" applyFont="1" applyFill="1" applyBorder="1" applyAlignment="1">
      <alignment horizontal="center" vertical="center"/>
    </xf>
    <xf numFmtId="11" fontId="35" fillId="3" borderId="1" xfId="46" applyNumberFormat="1" applyFont="1" applyFill="1" applyBorder="1" applyAlignment="1">
      <alignment vertical="center"/>
    </xf>
    <xf numFmtId="166" fontId="35" fillId="3" borderId="1" xfId="44" applyNumberFormat="1" applyFont="1" applyFill="1" applyBorder="1" applyAlignment="1">
      <alignment vertical="center"/>
    </xf>
    <xf numFmtId="166" fontId="35" fillId="3" borderId="1" xfId="44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 applyProtection="1">
      <alignment horizontal="left" vertical="top" wrapText="1"/>
      <protection locked="0"/>
    </xf>
    <xf numFmtId="0" fontId="17" fillId="3" borderId="18" xfId="0" applyFont="1" applyFill="1" applyBorder="1" applyAlignment="1" applyProtection="1">
      <alignment horizontal="left" vertical="top" wrapText="1"/>
      <protection locked="0"/>
    </xf>
    <xf numFmtId="0" fontId="13" fillId="3" borderId="0" xfId="0" applyFont="1" applyFill="1" applyBorder="1" applyAlignment="1" applyProtection="1">
      <alignment horizontal="center" vertical="center" wrapText="1"/>
      <protection locked="0"/>
    </xf>
    <xf numFmtId="0" fontId="14" fillId="3" borderId="0" xfId="0" applyFont="1" applyFill="1" applyBorder="1" applyAlignment="1" applyProtection="1">
      <alignment horizontal="center" vertical="center" wrapText="1"/>
    </xf>
    <xf numFmtId="0" fontId="14" fillId="3" borderId="0" xfId="0" applyFont="1" applyFill="1" applyBorder="1" applyAlignment="1" applyProtection="1">
      <alignment horizontal="center" vertical="center" wrapText="1"/>
      <protection locked="0"/>
    </xf>
    <xf numFmtId="0" fontId="37" fillId="3" borderId="20" xfId="0" applyFont="1" applyFill="1" applyBorder="1" applyAlignment="1" applyProtection="1">
      <alignment horizontal="left" wrapText="1"/>
      <protection locked="0"/>
    </xf>
    <xf numFmtId="0" fontId="37" fillId="3" borderId="0" xfId="0" applyFont="1" applyFill="1" applyBorder="1" applyAlignment="1" applyProtection="1">
      <alignment horizontal="left" wrapText="1"/>
      <protection locked="0"/>
    </xf>
    <xf numFmtId="0" fontId="17" fillId="3" borderId="1" xfId="0" applyFont="1" applyFill="1" applyBorder="1" applyAlignment="1" applyProtection="1">
      <alignment horizontal="center" vertical="center"/>
      <protection locked="0"/>
    </xf>
    <xf numFmtId="0" fontId="17" fillId="3" borderId="2" xfId="0" applyFont="1" applyFill="1" applyBorder="1" applyAlignment="1" applyProtection="1">
      <alignment horizontal="center" vertical="center"/>
      <protection locked="0"/>
    </xf>
    <xf numFmtId="0" fontId="17" fillId="3" borderId="7" xfId="0" applyFont="1" applyFill="1" applyBorder="1" applyAlignment="1" applyProtection="1">
      <alignment horizontal="center" vertical="center"/>
      <protection locked="0"/>
    </xf>
    <xf numFmtId="0" fontId="17" fillId="3" borderId="6" xfId="0" applyFont="1" applyFill="1" applyBorder="1" applyAlignment="1" applyProtection="1">
      <alignment horizontal="center" vertical="center"/>
      <protection locked="0"/>
    </xf>
    <xf numFmtId="0" fontId="5" fillId="3" borderId="30" xfId="0" applyFont="1" applyFill="1" applyBorder="1" applyAlignment="1" applyProtection="1">
      <alignment horizontal="right" vertical="center" wrapText="1"/>
    </xf>
    <xf numFmtId="0" fontId="5" fillId="3" borderId="11" xfId="0" applyFont="1" applyFill="1" applyBorder="1" applyAlignment="1" applyProtection="1">
      <alignment horizontal="right" vertical="center" wrapText="1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4" fillId="8" borderId="1" xfId="0" applyFont="1" applyFill="1" applyBorder="1" applyAlignment="1" applyProtection="1">
      <alignment horizontal="center" vertical="center" wrapText="1"/>
    </xf>
    <xf numFmtId="0" fontId="4" fillId="8" borderId="2" xfId="0" applyFont="1" applyFill="1" applyBorder="1" applyAlignment="1" applyProtection="1">
      <alignment horizontal="center" vertical="center" wrapText="1"/>
    </xf>
    <xf numFmtId="0" fontId="4" fillId="8" borderId="6" xfId="0" applyFont="1" applyFill="1" applyBorder="1" applyAlignment="1" applyProtection="1">
      <alignment horizontal="center" vertical="center" wrapText="1"/>
    </xf>
    <xf numFmtId="0" fontId="5" fillId="8" borderId="1" xfId="0" applyFont="1" applyFill="1" applyBorder="1" applyAlignment="1" applyProtection="1">
      <alignment horizontal="left" vertical="center"/>
    </xf>
    <xf numFmtId="0" fontId="29" fillId="3" borderId="0" xfId="0" quotePrefix="1" applyFont="1" applyFill="1" applyBorder="1" applyAlignment="1" applyProtection="1">
      <alignment horizontal="left" wrapText="1"/>
    </xf>
    <xf numFmtId="0" fontId="29" fillId="3" borderId="0" xfId="0" quotePrefix="1" applyFont="1" applyFill="1" applyBorder="1" applyAlignment="1" applyProtection="1">
      <alignment horizontal="left"/>
    </xf>
    <xf numFmtId="0" fontId="5" fillId="5" borderId="26" xfId="0" applyFont="1" applyFill="1" applyBorder="1" applyAlignment="1" applyProtection="1">
      <alignment horizontal="center" vertical="center" wrapText="1"/>
    </xf>
    <xf numFmtId="0" fontId="5" fillId="5" borderId="27" xfId="0" applyFont="1" applyFill="1" applyBorder="1" applyAlignment="1" applyProtection="1">
      <alignment horizontal="center" vertical="center" wrapText="1"/>
    </xf>
    <xf numFmtId="0" fontId="5" fillId="5" borderId="14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left" vertical="center" wrapText="1"/>
    </xf>
    <xf numFmtId="0" fontId="4" fillId="5" borderId="1" xfId="0" applyFont="1" applyFill="1" applyBorder="1" applyAlignment="1" applyProtection="1">
      <alignment horizontal="left" vertical="center" wrapText="1"/>
    </xf>
    <xf numFmtId="0" fontId="5" fillId="5" borderId="24" xfId="0" applyFont="1" applyFill="1" applyBorder="1" applyAlignment="1" applyProtection="1">
      <alignment horizontal="left" vertical="center" wrapText="1"/>
    </xf>
    <xf numFmtId="0" fontId="5" fillId="5" borderId="25" xfId="0" applyFont="1" applyFill="1" applyBorder="1" applyAlignment="1" applyProtection="1">
      <alignment horizontal="left" vertical="center" wrapText="1"/>
    </xf>
    <xf numFmtId="0" fontId="16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5" fillId="2" borderId="31" xfId="0" applyFont="1" applyFill="1" applyBorder="1" applyAlignment="1" applyProtection="1">
      <alignment horizontal="center" vertical="center" wrapText="1"/>
    </xf>
    <xf numFmtId="0" fontId="5" fillId="2" borderId="32" xfId="0" applyFont="1" applyFill="1" applyBorder="1" applyAlignment="1" applyProtection="1">
      <alignment horizontal="center" vertical="center" wrapText="1"/>
    </xf>
    <xf numFmtId="0" fontId="5" fillId="2" borderId="40" xfId="0" applyFont="1" applyFill="1" applyBorder="1" applyAlignment="1" applyProtection="1">
      <alignment horizontal="center" vertical="center" wrapText="1"/>
    </xf>
    <xf numFmtId="0" fontId="5" fillId="9" borderId="31" xfId="0" applyFont="1" applyFill="1" applyBorder="1" applyAlignment="1" applyProtection="1">
      <alignment horizontal="center" vertical="center" wrapText="1"/>
    </xf>
    <xf numFmtId="0" fontId="5" fillId="9" borderId="32" xfId="0" applyFont="1" applyFill="1" applyBorder="1" applyAlignment="1" applyProtection="1">
      <alignment horizontal="center" vertical="center" wrapText="1"/>
    </xf>
    <xf numFmtId="0" fontId="5" fillId="9" borderId="40" xfId="0" applyFont="1" applyFill="1" applyBorder="1" applyAlignment="1" applyProtection="1">
      <alignment horizontal="center" vertical="center" wrapText="1"/>
    </xf>
    <xf numFmtId="0" fontId="16" fillId="10" borderId="4" xfId="0" applyFont="1" applyFill="1" applyBorder="1" applyAlignment="1" applyProtection="1">
      <alignment horizontal="center" vertical="center" wrapText="1"/>
    </xf>
    <xf numFmtId="0" fontId="16" fillId="10" borderId="10" xfId="0" applyFont="1" applyFill="1" applyBorder="1" applyAlignment="1" applyProtection="1">
      <alignment horizontal="center" vertical="center" wrapText="1"/>
    </xf>
    <xf numFmtId="0" fontId="16" fillId="10" borderId="5" xfId="0" applyFont="1" applyFill="1" applyBorder="1" applyAlignment="1" applyProtection="1">
      <alignment horizontal="center" vertical="center" wrapText="1"/>
    </xf>
    <xf numFmtId="0" fontId="5" fillId="14" borderId="0" xfId="0" applyFont="1" applyFill="1" applyBorder="1" applyAlignment="1" applyProtection="1">
      <alignment horizontal="center" vertical="center" wrapText="1"/>
    </xf>
    <xf numFmtId="0" fontId="5" fillId="14" borderId="15" xfId="0" applyFont="1" applyFill="1" applyBorder="1" applyAlignment="1" applyProtection="1">
      <alignment horizontal="center" vertical="center" wrapText="1"/>
    </xf>
    <xf numFmtId="0" fontId="5" fillId="15" borderId="33" xfId="0" applyFont="1" applyFill="1" applyBorder="1" applyAlignment="1" applyProtection="1">
      <alignment horizontal="center" vertical="center" wrapText="1"/>
    </xf>
    <xf numFmtId="0" fontId="5" fillId="15" borderId="34" xfId="0" applyFont="1" applyFill="1" applyBorder="1" applyAlignment="1" applyProtection="1">
      <alignment horizontal="center" vertical="center" wrapText="1"/>
    </xf>
    <xf numFmtId="0" fontId="5" fillId="15" borderId="4" xfId="0" applyFont="1" applyFill="1" applyBorder="1" applyAlignment="1" applyProtection="1">
      <alignment horizontal="center" vertical="center" wrapText="1"/>
    </xf>
    <xf numFmtId="0" fontId="5" fillId="15" borderId="10" xfId="0" applyFont="1" applyFill="1" applyBorder="1" applyAlignment="1" applyProtection="1">
      <alignment horizontal="center" vertical="center" wrapText="1"/>
    </xf>
    <xf numFmtId="0" fontId="5" fillId="15" borderId="5" xfId="0" applyFont="1" applyFill="1" applyBorder="1" applyAlignment="1" applyProtection="1">
      <alignment horizontal="center" vertical="center" wrapText="1"/>
    </xf>
    <xf numFmtId="0" fontId="5" fillId="14" borderId="31" xfId="0" applyFont="1" applyFill="1" applyBorder="1" applyAlignment="1" applyProtection="1">
      <alignment horizontal="center" vertical="center" wrapText="1"/>
    </xf>
    <xf numFmtId="0" fontId="5" fillId="14" borderId="40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17" xfId="0" applyFont="1" applyFill="1" applyBorder="1" applyAlignment="1" applyProtection="1">
      <alignment horizontal="center" vertical="center" wrapText="1"/>
    </xf>
    <xf numFmtId="0" fontId="5" fillId="2" borderId="11" xfId="0" applyFont="1" applyFill="1" applyBorder="1" applyAlignment="1" applyProtection="1">
      <alignment horizontal="center" vertical="center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16" fillId="11" borderId="4" xfId="0" applyFont="1" applyFill="1" applyBorder="1" applyAlignment="1" applyProtection="1">
      <alignment horizontal="center" vertical="center" wrapText="1"/>
    </xf>
    <xf numFmtId="0" fontId="16" fillId="11" borderId="10" xfId="0" applyFont="1" applyFill="1" applyBorder="1" applyAlignment="1" applyProtection="1">
      <alignment horizontal="center" vertical="center" wrapText="1"/>
    </xf>
    <xf numFmtId="0" fontId="16" fillId="11" borderId="5" xfId="0" applyFont="1" applyFill="1" applyBorder="1" applyAlignment="1" applyProtection="1">
      <alignment horizontal="center" vertical="center" wrapText="1"/>
    </xf>
    <xf numFmtId="0" fontId="5" fillId="12" borderId="31" xfId="0" applyFont="1" applyFill="1" applyBorder="1" applyAlignment="1" applyProtection="1">
      <alignment horizontal="center" vertical="center" wrapText="1"/>
    </xf>
    <xf numFmtId="0" fontId="5" fillId="12" borderId="32" xfId="0" applyFont="1" applyFill="1" applyBorder="1" applyAlignment="1" applyProtection="1">
      <alignment horizontal="center" vertical="center" wrapText="1"/>
    </xf>
    <xf numFmtId="0" fontId="5" fillId="12" borderId="40" xfId="0" applyFont="1" applyFill="1" applyBorder="1" applyAlignment="1" applyProtection="1">
      <alignment horizontal="center" vertical="center" wrapText="1"/>
    </xf>
    <xf numFmtId="0" fontId="4" fillId="13" borderId="4" xfId="0" applyFont="1" applyFill="1" applyBorder="1" applyAlignment="1" applyProtection="1">
      <alignment horizontal="center" vertical="center"/>
    </xf>
    <xf numFmtId="0" fontId="4" fillId="13" borderId="10" xfId="0" applyFont="1" applyFill="1" applyBorder="1" applyAlignment="1" applyProtection="1">
      <alignment horizontal="center" vertical="center"/>
    </xf>
    <xf numFmtId="0" fontId="4" fillId="13" borderId="5" xfId="0" applyFont="1" applyFill="1" applyBorder="1" applyAlignment="1" applyProtection="1">
      <alignment horizontal="center" vertical="center"/>
    </xf>
    <xf numFmtId="0" fontId="5" fillId="16" borderId="31" xfId="0" applyFont="1" applyFill="1" applyBorder="1" applyAlignment="1" applyProtection="1">
      <alignment horizontal="center" vertical="center" wrapText="1"/>
    </xf>
    <xf numFmtId="0" fontId="5" fillId="16" borderId="40" xfId="0" applyFont="1" applyFill="1" applyBorder="1" applyAlignment="1" applyProtection="1">
      <alignment horizontal="center" vertical="center" wrapText="1"/>
    </xf>
    <xf numFmtId="0" fontId="5" fillId="17" borderId="36" xfId="0" applyFont="1" applyFill="1" applyBorder="1" applyAlignment="1" applyProtection="1">
      <alignment horizontal="center" vertical="center" wrapText="1"/>
    </xf>
    <xf numFmtId="0" fontId="5" fillId="17" borderId="34" xfId="0" applyFont="1" applyFill="1" applyBorder="1" applyAlignment="1" applyProtection="1">
      <alignment horizontal="center" vertical="center" wrapText="1"/>
    </xf>
    <xf numFmtId="0" fontId="5" fillId="17" borderId="12" xfId="0" applyFont="1" applyFill="1" applyBorder="1" applyAlignment="1" applyProtection="1">
      <alignment horizontal="center" vertical="center" wrapText="1"/>
    </xf>
    <xf numFmtId="0" fontId="5" fillId="17" borderId="15" xfId="0" applyFont="1" applyFill="1" applyBorder="1" applyAlignment="1" applyProtection="1">
      <alignment horizontal="center" vertical="center" wrapText="1"/>
    </xf>
    <xf numFmtId="0" fontId="5" fillId="16" borderId="11" xfId="0" applyFont="1" applyFill="1" applyBorder="1" applyAlignment="1" applyProtection="1">
      <alignment horizontal="center" vertical="center" wrapText="1"/>
    </xf>
    <xf numFmtId="0" fontId="5" fillId="16" borderId="12" xfId="0" applyFont="1" applyFill="1" applyBorder="1" applyAlignment="1" applyProtection="1">
      <alignment horizontal="center" vertical="center" wrapText="1"/>
    </xf>
    <xf numFmtId="0" fontId="4" fillId="6" borderId="38" xfId="0" applyFont="1" applyFill="1" applyBorder="1" applyAlignment="1" applyProtection="1">
      <alignment horizontal="center" vertical="center" wrapText="1"/>
    </xf>
    <xf numFmtId="0" fontId="4" fillId="6" borderId="14" xfId="0" applyFont="1" applyFill="1" applyBorder="1" applyAlignment="1" applyProtection="1">
      <alignment horizontal="center" vertical="center" wrapText="1"/>
    </xf>
    <xf numFmtId="0" fontId="4" fillId="6" borderId="39" xfId="0" applyFont="1" applyFill="1" applyBorder="1" applyAlignment="1" applyProtection="1">
      <alignment horizontal="center" vertical="center" wrapText="1"/>
    </xf>
    <xf numFmtId="0" fontId="4" fillId="6" borderId="34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/>
    </xf>
    <xf numFmtId="0" fontId="5" fillId="17" borderId="33" xfId="0" applyFont="1" applyFill="1" applyBorder="1" applyAlignment="1" applyProtection="1">
      <alignment horizontal="center" vertical="center" wrapText="1"/>
    </xf>
    <xf numFmtId="0" fontId="5" fillId="17" borderId="13" xfId="0" applyFont="1" applyFill="1" applyBorder="1" applyAlignment="1" applyProtection="1">
      <alignment horizontal="center" vertical="center" wrapText="1"/>
    </xf>
    <xf numFmtId="0" fontId="4" fillId="6" borderId="37" xfId="0" applyFont="1" applyFill="1" applyBorder="1" applyAlignment="1" applyProtection="1">
      <alignment horizontal="center" vertical="center" wrapText="1"/>
    </xf>
    <xf numFmtId="0" fontId="4" fillId="6" borderId="33" xfId="0" applyFont="1" applyFill="1" applyBorder="1" applyAlignment="1" applyProtection="1">
      <alignment horizontal="center" vertical="center" wrapText="1"/>
    </xf>
    <xf numFmtId="0" fontId="5" fillId="8" borderId="1" xfId="0" applyFont="1" applyFill="1" applyBorder="1" applyAlignment="1" applyProtection="1">
      <alignment horizontal="left" vertical="center"/>
      <protection locked="0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36" fillId="2" borderId="2" xfId="0" applyFont="1" applyFill="1" applyBorder="1" applyAlignment="1" applyProtection="1">
      <alignment horizontal="center"/>
    </xf>
    <xf numFmtId="0" fontId="36" fillId="2" borderId="7" xfId="0" applyFont="1" applyFill="1" applyBorder="1" applyAlignment="1" applyProtection="1">
      <alignment horizontal="center"/>
    </xf>
    <xf numFmtId="0" fontId="36" fillId="2" borderId="6" xfId="0" applyFont="1" applyFill="1" applyBorder="1" applyAlignment="1" applyProtection="1">
      <alignment horizontal="center"/>
    </xf>
    <xf numFmtId="0" fontId="15" fillId="0" borderId="1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5" builtinId="8"/>
    <cellStyle name="Millares" xfId="46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60"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33CC33"/>
      <color rgb="FF00CC66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9"/>
  <sheetViews>
    <sheetView zoomScale="90" zoomScaleNormal="90" workbookViewId="0">
      <pane ySplit="7" topLeftCell="A8" activePane="bottomLeft" state="frozen"/>
      <selection pane="bottomLeft" activeCell="B21" sqref="B21"/>
    </sheetView>
  </sheetViews>
  <sheetFormatPr baseColWidth="10" defaultRowHeight="15" x14ac:dyDescent="0.25"/>
  <cols>
    <col min="1" max="1" width="1.5703125" style="5" customWidth="1"/>
    <col min="2" max="2" width="51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47"/>
      <c r="B1" s="48"/>
      <c r="C1" s="48"/>
      <c r="D1" s="48"/>
      <c r="E1" s="48"/>
      <c r="F1" s="48"/>
      <c r="G1" s="49"/>
      <c r="H1" s="1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11" customFormat="1" ht="21.75" thickBot="1" x14ac:dyDescent="0.4">
      <c r="A2" s="51"/>
      <c r="B2" s="52" t="s">
        <v>70</v>
      </c>
      <c r="C2" s="53"/>
      <c r="D2" s="53"/>
      <c r="E2" s="53"/>
      <c r="F2" s="54"/>
      <c r="G2" s="55"/>
      <c r="H2" s="14"/>
      <c r="I2" s="12"/>
      <c r="J2" s="12"/>
      <c r="K2" s="12"/>
      <c r="L2" s="12"/>
      <c r="M2" s="12"/>
      <c r="N2" s="12"/>
      <c r="O2" s="12"/>
      <c r="P2" s="12"/>
      <c r="Q2" s="12"/>
    </row>
    <row r="3" spans="1:22" ht="6" customHeight="1" x14ac:dyDescent="0.25">
      <c r="A3" s="56"/>
      <c r="B3" s="57"/>
      <c r="C3" s="57"/>
      <c r="D3" s="1"/>
      <c r="E3" s="1"/>
      <c r="F3" s="1"/>
      <c r="G3" s="58"/>
      <c r="H3" s="15"/>
    </row>
    <row r="4" spans="1:22" s="9" customFormat="1" ht="18.75" x14ac:dyDescent="0.3">
      <c r="A4" s="60"/>
      <c r="B4" s="61" t="s">
        <v>157</v>
      </c>
      <c r="C4" s="62"/>
      <c r="D4" s="62"/>
      <c r="E4" s="62"/>
      <c r="F4" s="62"/>
      <c r="G4" s="63"/>
      <c r="H4" s="16"/>
    </row>
    <row r="5" spans="1:22" ht="6" customHeight="1" x14ac:dyDescent="0.25">
      <c r="A5" s="56"/>
      <c r="B5" s="57"/>
      <c r="C5" s="57"/>
      <c r="D5" s="1"/>
      <c r="E5" s="1"/>
      <c r="F5" s="1"/>
      <c r="G5" s="58"/>
      <c r="H5" s="15"/>
    </row>
    <row r="6" spans="1:22" s="37" customFormat="1" ht="15.75" x14ac:dyDescent="0.25">
      <c r="A6" s="64"/>
      <c r="B6" s="65" t="s">
        <v>338</v>
      </c>
      <c r="C6" s="65"/>
      <c r="D6" s="65"/>
      <c r="E6" s="65"/>
      <c r="F6" s="65"/>
      <c r="G6" s="66"/>
      <c r="H6" s="38"/>
    </row>
    <row r="7" spans="1:22" ht="6" customHeight="1" thickBot="1" x14ac:dyDescent="0.3">
      <c r="A7" s="56"/>
      <c r="B7" s="57"/>
      <c r="C7" s="57"/>
      <c r="D7" s="1"/>
      <c r="E7" s="1"/>
      <c r="F7" s="1"/>
      <c r="G7" s="58"/>
      <c r="H7" s="15"/>
    </row>
    <row r="8" spans="1:22" ht="21.75" thickBot="1" x14ac:dyDescent="0.4">
      <c r="A8" s="59"/>
      <c r="B8" s="52" t="s">
        <v>144</v>
      </c>
      <c r="C8" s="53"/>
      <c r="D8" s="53"/>
      <c r="E8" s="53"/>
      <c r="F8" s="54"/>
      <c r="G8" s="58"/>
      <c r="H8" s="15"/>
    </row>
    <row r="9" spans="1:22" ht="6" customHeight="1" x14ac:dyDescent="0.25">
      <c r="A9" s="56"/>
      <c r="B9" s="57"/>
      <c r="C9" s="57"/>
      <c r="D9" s="1"/>
      <c r="E9" s="1"/>
      <c r="F9" s="1"/>
      <c r="G9" s="58"/>
      <c r="H9" s="15"/>
    </row>
    <row r="10" spans="1:22" s="8" customFormat="1" ht="15" customHeight="1" x14ac:dyDescent="0.25">
      <c r="A10" s="50"/>
      <c r="B10" s="67" t="s">
        <v>142</v>
      </c>
      <c r="C10" s="68"/>
      <c r="D10" s="68"/>
      <c r="E10" s="68"/>
      <c r="F10" s="68"/>
      <c r="G10" s="69"/>
      <c r="H10" s="13"/>
    </row>
    <row r="11" spans="1:22" ht="8.1" customHeight="1" x14ac:dyDescent="0.25">
      <c r="A11" s="59"/>
      <c r="B11" s="70"/>
      <c r="C11" s="70"/>
      <c r="D11" s="1"/>
      <c r="E11" s="1"/>
      <c r="F11" s="1"/>
      <c r="G11" s="58"/>
      <c r="H11" s="15"/>
    </row>
    <row r="12" spans="1:22" s="7" customFormat="1" ht="24.95" customHeight="1" x14ac:dyDescent="0.25">
      <c r="A12" s="17"/>
      <c r="B12" s="71" t="s">
        <v>61</v>
      </c>
      <c r="C12" s="39"/>
      <c r="D12" s="214" t="s">
        <v>350</v>
      </c>
      <c r="G12" s="19"/>
      <c r="H12" s="17"/>
    </row>
    <row r="13" spans="1:22" s="7" customFormat="1" ht="24.95" customHeight="1" x14ac:dyDescent="0.25">
      <c r="A13" s="17"/>
      <c r="B13" s="71" t="s">
        <v>138</v>
      </c>
      <c r="C13" s="40"/>
      <c r="G13" s="19"/>
      <c r="H13" s="17"/>
    </row>
    <row r="14" spans="1:22" s="7" customFormat="1" ht="24.95" customHeight="1" x14ac:dyDescent="0.25">
      <c r="A14" s="17"/>
      <c r="B14" s="71" t="s">
        <v>156</v>
      </c>
      <c r="C14" s="39"/>
      <c r="G14" s="19"/>
      <c r="H14" s="17"/>
    </row>
    <row r="15" spans="1:22" s="7" customFormat="1" ht="24.95" customHeight="1" x14ac:dyDescent="0.25">
      <c r="A15" s="17"/>
      <c r="B15" s="71" t="s">
        <v>192</v>
      </c>
      <c r="C15" s="41" t="s">
        <v>194</v>
      </c>
      <c r="G15" s="19"/>
      <c r="H15" s="17"/>
    </row>
    <row r="16" spans="1:22" s="7" customFormat="1" ht="24.95" customHeight="1" x14ac:dyDescent="0.25">
      <c r="A16" s="17"/>
      <c r="B16" s="71" t="s">
        <v>202</v>
      </c>
      <c r="C16" s="41" t="s">
        <v>200</v>
      </c>
      <c r="G16" s="19"/>
      <c r="H16" s="17"/>
    </row>
    <row r="17" spans="1:8" s="7" customFormat="1" ht="8.1" customHeight="1" x14ac:dyDescent="0.25">
      <c r="A17" s="17"/>
      <c r="B17" s="72"/>
      <c r="C17" s="10"/>
      <c r="G17" s="19"/>
      <c r="H17" s="17"/>
    </row>
    <row r="18" spans="1:8" s="7" customFormat="1" x14ac:dyDescent="0.25">
      <c r="A18" s="17"/>
      <c r="B18" s="73" t="s">
        <v>284</v>
      </c>
      <c r="D18" s="441"/>
      <c r="E18" s="441"/>
      <c r="F18" s="441"/>
      <c r="G18" s="442"/>
      <c r="H18" s="17"/>
    </row>
    <row r="19" spans="1:8" s="7" customFormat="1" ht="24.95" customHeight="1" x14ac:dyDescent="0.25">
      <c r="A19" s="17"/>
      <c r="B19" s="74" t="s">
        <v>245</v>
      </c>
      <c r="C19" s="39"/>
      <c r="G19" s="19"/>
      <c r="H19" s="17"/>
    </row>
    <row r="20" spans="1:8" s="7" customFormat="1" ht="24.95" customHeight="1" x14ac:dyDescent="0.25">
      <c r="A20" s="17"/>
      <c r="B20" s="74" t="s">
        <v>64</v>
      </c>
      <c r="C20" s="42" t="s">
        <v>141</v>
      </c>
      <c r="G20" s="19"/>
      <c r="H20" s="17"/>
    </row>
    <row r="21" spans="1:8" s="7" customFormat="1" ht="24.95" customHeight="1" x14ac:dyDescent="0.25">
      <c r="A21" s="17"/>
      <c r="B21" s="74" t="s">
        <v>143</v>
      </c>
      <c r="C21" s="42" t="s">
        <v>141</v>
      </c>
      <c r="G21" s="19"/>
      <c r="H21" s="17"/>
    </row>
    <row r="22" spans="1:8" s="7" customFormat="1" ht="24.95" customHeight="1" x14ac:dyDescent="0.25">
      <c r="A22" s="17"/>
      <c r="B22" s="74" t="s">
        <v>191</v>
      </c>
      <c r="C22" s="42" t="s">
        <v>141</v>
      </c>
      <c r="G22" s="19"/>
      <c r="H22" s="17"/>
    </row>
    <row r="23" spans="1:8" s="7" customFormat="1" ht="8.1" customHeight="1" x14ac:dyDescent="0.25">
      <c r="A23" s="17"/>
      <c r="B23" s="72"/>
      <c r="C23" s="10"/>
      <c r="G23" s="19"/>
    </row>
    <row r="24" spans="1:8" s="7" customFormat="1" ht="20.25" customHeight="1" x14ac:dyDescent="0.25">
      <c r="A24" s="17"/>
      <c r="B24" s="73" t="s">
        <v>324</v>
      </c>
      <c r="C24" s="217"/>
      <c r="D24" s="146"/>
      <c r="E24" s="146"/>
      <c r="G24" s="19"/>
    </row>
    <row r="25" spans="1:8" s="7" customFormat="1" ht="24.95" customHeight="1" x14ac:dyDescent="0.25">
      <c r="A25" s="17"/>
      <c r="B25" s="71" t="s">
        <v>325</v>
      </c>
      <c r="C25" s="39"/>
      <c r="D25" s="146"/>
      <c r="E25" s="146"/>
      <c r="G25" s="19"/>
    </row>
    <row r="26" spans="1:8" s="7" customFormat="1" ht="24.95" customHeight="1" x14ac:dyDescent="0.25">
      <c r="A26" s="17"/>
      <c r="B26" s="71" t="s">
        <v>326</v>
      </c>
      <c r="C26" s="39"/>
      <c r="D26" s="146"/>
      <c r="E26" s="146"/>
      <c r="G26" s="19"/>
    </row>
    <row r="27" spans="1:8" s="7" customFormat="1" ht="24.95" customHeight="1" x14ac:dyDescent="0.25">
      <c r="A27" s="17"/>
      <c r="B27" s="71" t="s">
        <v>327</v>
      </c>
      <c r="C27" s="39"/>
      <c r="D27" s="146"/>
      <c r="E27" s="146"/>
      <c r="G27" s="19"/>
    </row>
    <row r="28" spans="1:8" s="7" customFormat="1" ht="24.95" customHeight="1" x14ac:dyDescent="0.25">
      <c r="A28" s="17"/>
      <c r="B28" s="71" t="s">
        <v>328</v>
      </c>
      <c r="C28" s="198" t="s">
        <v>20</v>
      </c>
      <c r="D28" s="146"/>
      <c r="E28" s="146"/>
      <c r="G28" s="19"/>
    </row>
    <row r="29" spans="1:8" s="7" customFormat="1" ht="24.95" customHeight="1" x14ac:dyDescent="0.25">
      <c r="A29" s="17"/>
      <c r="B29" s="71" t="s">
        <v>329</v>
      </c>
      <c r="C29" s="39"/>
      <c r="D29" s="146"/>
      <c r="E29" s="146"/>
      <c r="G29" s="19"/>
    </row>
    <row r="30" spans="1:8" s="7" customFormat="1" ht="24.95" customHeight="1" x14ac:dyDescent="0.25">
      <c r="A30" s="17"/>
      <c r="B30" s="71" t="s">
        <v>330</v>
      </c>
      <c r="C30" s="198" t="s">
        <v>20</v>
      </c>
      <c r="D30" s="146"/>
      <c r="E30" s="146"/>
      <c r="G30" s="19"/>
    </row>
    <row r="31" spans="1:8" s="7" customFormat="1" ht="20.25" customHeight="1" x14ac:dyDescent="0.25">
      <c r="A31" s="17"/>
      <c r="B31" s="74"/>
      <c r="C31" s="145"/>
      <c r="D31" s="146"/>
      <c r="E31" s="146"/>
      <c r="G31" s="19"/>
    </row>
    <row r="32" spans="1:8" s="7" customFormat="1" x14ac:dyDescent="0.25">
      <c r="A32" s="17"/>
      <c r="B32" s="73" t="s">
        <v>314</v>
      </c>
      <c r="D32" s="441"/>
      <c r="E32" s="441"/>
      <c r="F32" s="441"/>
      <c r="G32" s="442"/>
      <c r="H32" s="17"/>
    </row>
    <row r="33" spans="1:8" s="7" customFormat="1" ht="24.95" customHeight="1" x14ac:dyDescent="0.25">
      <c r="A33" s="17"/>
      <c r="B33" s="71" t="s">
        <v>323</v>
      </c>
      <c r="C33" s="198" t="s">
        <v>141</v>
      </c>
      <c r="G33" s="19"/>
      <c r="H33" s="17"/>
    </row>
    <row r="34" spans="1:8" s="7" customFormat="1" ht="20.25" customHeight="1" thickBot="1" x14ac:dyDescent="0.3">
      <c r="A34" s="17"/>
      <c r="B34" s="74"/>
      <c r="C34" s="145"/>
      <c r="D34" s="146"/>
      <c r="E34" s="146"/>
      <c r="G34" s="19"/>
      <c r="H34" s="17"/>
    </row>
    <row r="35" spans="1:8" ht="20.100000000000001" customHeight="1" thickBot="1" x14ac:dyDescent="0.3">
      <c r="A35" s="15"/>
      <c r="B35" s="75" t="s">
        <v>145</v>
      </c>
      <c r="C35" s="76"/>
      <c r="D35" s="76"/>
      <c r="E35" s="76"/>
      <c r="F35" s="77"/>
      <c r="G35" s="18"/>
      <c r="H35" s="15"/>
    </row>
    <row r="36" spans="1:8" ht="6" customHeight="1" x14ac:dyDescent="0.25">
      <c r="A36" s="15"/>
      <c r="B36" s="444"/>
      <c r="C36" s="444"/>
      <c r="D36" s="1"/>
      <c r="E36" s="1"/>
      <c r="F36" s="1"/>
      <c r="G36" s="18"/>
      <c r="H36" s="15"/>
    </row>
    <row r="37" spans="1:8" ht="12.75" customHeight="1" x14ac:dyDescent="0.25">
      <c r="A37" s="15"/>
      <c r="B37" s="215"/>
      <c r="C37" s="78"/>
      <c r="D37" s="1"/>
      <c r="E37" s="1"/>
      <c r="F37" s="1"/>
      <c r="G37" s="18"/>
      <c r="H37" s="15"/>
    </row>
    <row r="38" spans="1:8" ht="20.100000000000001" customHeight="1" x14ac:dyDescent="0.25">
      <c r="A38" s="15"/>
      <c r="B38" s="79"/>
      <c r="C38" s="80" t="s">
        <v>11</v>
      </c>
      <c r="D38" s="80" t="s">
        <v>146</v>
      </c>
      <c r="E38" s="80" t="s">
        <v>339</v>
      </c>
      <c r="F38" s="80" t="s">
        <v>68</v>
      </c>
      <c r="G38" s="18"/>
      <c r="H38" s="15"/>
    </row>
    <row r="39" spans="1:8" s="22" customFormat="1" ht="24.95" customHeight="1" x14ac:dyDescent="0.25">
      <c r="A39" s="20"/>
      <c r="B39" s="144" t="s">
        <v>336</v>
      </c>
      <c r="C39" s="216"/>
      <c r="D39" s="216"/>
      <c r="E39" s="216"/>
      <c r="F39" s="216"/>
      <c r="G39" s="21"/>
      <c r="H39" s="20"/>
    </row>
    <row r="40" spans="1:8" s="22" customFormat="1" ht="24.95" customHeight="1" x14ac:dyDescent="0.25">
      <c r="A40" s="20"/>
      <c r="B40" s="144" t="s">
        <v>294</v>
      </c>
      <c r="C40" s="216"/>
      <c r="D40" s="216"/>
      <c r="E40" s="216"/>
      <c r="F40" s="216"/>
      <c r="G40" s="21"/>
      <c r="H40" s="20"/>
    </row>
    <row r="41" spans="1:8" s="22" customFormat="1" ht="24.95" customHeight="1" x14ac:dyDescent="0.25">
      <c r="A41" s="20"/>
      <c r="B41" s="144" t="s">
        <v>201</v>
      </c>
      <c r="C41" s="216"/>
      <c r="D41" s="113"/>
      <c r="E41" s="113"/>
      <c r="F41" s="113"/>
      <c r="G41" s="21"/>
      <c r="H41" s="20"/>
    </row>
    <row r="42" spans="1:8" s="22" customFormat="1" ht="24.95" customHeight="1" x14ac:dyDescent="0.25">
      <c r="A42" s="20"/>
      <c r="B42" s="144" t="s">
        <v>159</v>
      </c>
      <c r="C42" s="216"/>
      <c r="D42" s="113"/>
      <c r="E42" s="216"/>
      <c r="F42" s="216"/>
      <c r="G42" s="21"/>
      <c r="H42" s="20"/>
    </row>
    <row r="43" spans="1:8" s="22" customFormat="1" ht="24.95" customHeight="1" x14ac:dyDescent="0.25">
      <c r="A43" s="20"/>
      <c r="B43" s="144" t="s">
        <v>300</v>
      </c>
      <c r="C43" s="216"/>
      <c r="D43" s="113"/>
      <c r="E43" s="216"/>
      <c r="F43" s="216"/>
      <c r="G43" s="21"/>
      <c r="H43" s="20"/>
    </row>
    <row r="44" spans="1:8" s="224" customFormat="1" ht="15.75" customHeight="1" x14ac:dyDescent="0.25">
      <c r="A44" s="219"/>
      <c r="B44" s="220" t="s">
        <v>337</v>
      </c>
      <c r="C44" s="221"/>
      <c r="D44" s="222"/>
      <c r="E44" s="222"/>
      <c r="F44" s="222"/>
      <c r="G44" s="223"/>
      <c r="H44" s="219"/>
    </row>
    <row r="45" spans="1:8" s="224" customFormat="1" ht="15.75" customHeight="1" x14ac:dyDescent="0.25">
      <c r="A45" s="219"/>
      <c r="B45" s="220" t="s">
        <v>340</v>
      </c>
      <c r="C45" s="221"/>
      <c r="D45" s="222"/>
      <c r="E45" s="222"/>
      <c r="F45" s="222"/>
      <c r="G45" s="223"/>
      <c r="H45" s="219"/>
    </row>
    <row r="46" spans="1:8" ht="8.1" customHeight="1" x14ac:dyDescent="0.25">
      <c r="A46" s="15"/>
      <c r="B46" s="443"/>
      <c r="C46" s="443"/>
      <c r="G46" s="18"/>
      <c r="H46" s="15"/>
    </row>
    <row r="47" spans="1:8" ht="6" customHeight="1" x14ac:dyDescent="0.25">
      <c r="A47" s="6"/>
      <c r="B47" s="445"/>
      <c r="C47" s="445"/>
    </row>
    <row r="48" spans="1:8" s="139" customFormat="1" x14ac:dyDescent="0.25">
      <c r="B48" s="138" t="s">
        <v>13</v>
      </c>
    </row>
    <row r="49" spans="1:11" s="1" customFormat="1" x14ac:dyDescent="0.25">
      <c r="A49" s="2"/>
    </row>
    <row r="50" spans="1:11" s="1" customFormat="1" hidden="1" x14ac:dyDescent="0.25">
      <c r="A50" s="2"/>
    </row>
    <row r="51" spans="1:11" s="29" customFormat="1" hidden="1" x14ac:dyDescent="0.25">
      <c r="A51" s="28"/>
      <c r="B51" s="31" t="s">
        <v>22</v>
      </c>
      <c r="C51" s="1"/>
      <c r="F51" s="156"/>
      <c r="G51" s="157"/>
      <c r="H51" s="156"/>
      <c r="I51" s="156"/>
      <c r="K51" s="31" t="s">
        <v>137</v>
      </c>
    </row>
    <row r="52" spans="1:11" s="29" customFormat="1" hidden="1" x14ac:dyDescent="0.25">
      <c r="A52" s="28"/>
      <c r="B52" s="32" t="s">
        <v>140</v>
      </c>
      <c r="C52" s="31" t="s">
        <v>187</v>
      </c>
      <c r="D52" s="31" t="s">
        <v>193</v>
      </c>
      <c r="F52" s="31" t="s">
        <v>341</v>
      </c>
      <c r="G52" s="157"/>
      <c r="H52" s="158"/>
      <c r="I52" s="158"/>
      <c r="K52" s="32" t="s">
        <v>200</v>
      </c>
    </row>
    <row r="53" spans="1:11" s="29" customFormat="1" hidden="1" x14ac:dyDescent="0.25">
      <c r="A53" s="28"/>
      <c r="B53" s="33" t="s">
        <v>23</v>
      </c>
      <c r="C53" s="32" t="s">
        <v>141</v>
      </c>
      <c r="D53" s="32" t="s">
        <v>194</v>
      </c>
      <c r="F53" s="218" t="s">
        <v>342</v>
      </c>
      <c r="G53" s="157"/>
      <c r="H53" s="159"/>
      <c r="I53" s="159"/>
      <c r="K53" s="33" t="s">
        <v>71</v>
      </c>
    </row>
    <row r="54" spans="1:11" s="29" customFormat="1" hidden="1" x14ac:dyDescent="0.25">
      <c r="A54" s="28"/>
      <c r="B54" s="33" t="s">
        <v>24</v>
      </c>
      <c r="C54" s="33" t="s">
        <v>57</v>
      </c>
      <c r="D54" s="29" t="s">
        <v>195</v>
      </c>
      <c r="F54" s="215" t="s">
        <v>20</v>
      </c>
      <c r="G54" s="157"/>
      <c r="H54" s="159"/>
      <c r="I54" s="159"/>
      <c r="K54" s="33" t="s">
        <v>72</v>
      </c>
    </row>
    <row r="55" spans="1:11" s="29" customFormat="1" hidden="1" x14ac:dyDescent="0.25">
      <c r="A55" s="28"/>
      <c r="B55" s="33" t="s">
        <v>25</v>
      </c>
      <c r="C55" s="33" t="s">
        <v>58</v>
      </c>
      <c r="D55" s="29" t="s">
        <v>196</v>
      </c>
      <c r="F55" s="29" t="s">
        <v>343</v>
      </c>
      <c r="G55" s="157"/>
      <c r="H55" s="159"/>
      <c r="I55" s="157"/>
      <c r="K55" s="33" t="s">
        <v>73</v>
      </c>
    </row>
    <row r="56" spans="1:11" s="29" customFormat="1" hidden="1" x14ac:dyDescent="0.25">
      <c r="A56" s="28"/>
      <c r="B56" s="33" t="s">
        <v>26</v>
      </c>
      <c r="C56" s="33" t="s">
        <v>59</v>
      </c>
      <c r="D56" s="29" t="s">
        <v>197</v>
      </c>
      <c r="F56" s="29" t="s">
        <v>344</v>
      </c>
      <c r="G56" s="157"/>
      <c r="H56" s="159"/>
      <c r="I56" s="157"/>
      <c r="K56" s="33" t="s">
        <v>74</v>
      </c>
    </row>
    <row r="57" spans="1:11" s="29" customFormat="1" hidden="1" x14ac:dyDescent="0.25">
      <c r="A57" s="28"/>
      <c r="B57" s="33" t="s">
        <v>27</v>
      </c>
      <c r="C57" s="33" t="s">
        <v>189</v>
      </c>
      <c r="D57" s="29" t="s">
        <v>55</v>
      </c>
      <c r="F57" s="218" t="s">
        <v>330</v>
      </c>
      <c r="G57" s="157"/>
      <c r="H57" s="159"/>
      <c r="I57" s="157"/>
      <c r="K57" s="33" t="s">
        <v>75</v>
      </c>
    </row>
    <row r="58" spans="1:11" s="29" customFormat="1" hidden="1" x14ac:dyDescent="0.25">
      <c r="A58" s="28"/>
      <c r="B58" s="33" t="s">
        <v>28</v>
      </c>
      <c r="C58" s="34" t="s">
        <v>64</v>
      </c>
      <c r="D58" s="29" t="s">
        <v>198</v>
      </c>
      <c r="F58" s="215" t="s">
        <v>20</v>
      </c>
      <c r="G58" s="157"/>
      <c r="H58" s="159"/>
      <c r="I58" s="157"/>
      <c r="K58" s="33" t="s">
        <v>76</v>
      </c>
    </row>
    <row r="59" spans="1:11" s="29" customFormat="1" hidden="1" x14ac:dyDescent="0.25">
      <c r="A59" s="28"/>
      <c r="B59" s="33" t="s">
        <v>29</v>
      </c>
      <c r="C59" s="35" t="s">
        <v>141</v>
      </c>
      <c r="D59" s="29" t="s">
        <v>199</v>
      </c>
      <c r="F59" s="29" t="s">
        <v>310</v>
      </c>
      <c r="G59" s="157"/>
      <c r="H59" s="159"/>
      <c r="I59" s="157"/>
      <c r="K59" s="33" t="s">
        <v>77</v>
      </c>
    </row>
    <row r="60" spans="1:11" s="29" customFormat="1" hidden="1" x14ac:dyDescent="0.25">
      <c r="A60" s="28"/>
      <c r="B60" s="33" t="s">
        <v>30</v>
      </c>
      <c r="C60" s="36" t="s">
        <v>65</v>
      </c>
      <c r="D60" s="199" t="s">
        <v>306</v>
      </c>
      <c r="F60" s="29" t="s">
        <v>238</v>
      </c>
      <c r="G60" s="157"/>
      <c r="H60" s="159"/>
      <c r="I60" s="157"/>
      <c r="K60" s="33" t="s">
        <v>78</v>
      </c>
    </row>
    <row r="61" spans="1:11" s="29" customFormat="1" hidden="1" x14ac:dyDescent="0.25">
      <c r="A61" s="28"/>
      <c r="B61" s="33" t="s">
        <v>31</v>
      </c>
      <c r="C61" s="36" t="s">
        <v>66</v>
      </c>
      <c r="D61" s="29" t="s">
        <v>141</v>
      </c>
      <c r="F61" s="157"/>
      <c r="G61" s="157"/>
      <c r="H61" s="159"/>
      <c r="I61" s="157"/>
      <c r="K61" s="33" t="s">
        <v>79</v>
      </c>
    </row>
    <row r="62" spans="1:11" s="29" customFormat="1" hidden="1" x14ac:dyDescent="0.25">
      <c r="A62" s="28"/>
      <c r="B62" s="33" t="s">
        <v>32</v>
      </c>
      <c r="C62" s="36" t="s">
        <v>67</v>
      </c>
      <c r="D62" s="29" t="s">
        <v>315</v>
      </c>
      <c r="E62" s="29">
        <v>1</v>
      </c>
      <c r="F62" s="157"/>
      <c r="G62" s="157"/>
      <c r="H62" s="159"/>
      <c r="I62" s="157"/>
      <c r="K62" s="33" t="s">
        <v>80</v>
      </c>
    </row>
    <row r="63" spans="1:11" s="29" customFormat="1" hidden="1" x14ac:dyDescent="0.25">
      <c r="A63" s="28"/>
      <c r="B63" s="33" t="s">
        <v>33</v>
      </c>
      <c r="C63" s="36" t="s">
        <v>188</v>
      </c>
      <c r="D63" s="29" t="s">
        <v>309</v>
      </c>
      <c r="E63" s="29">
        <v>1.05</v>
      </c>
      <c r="F63" s="157"/>
      <c r="G63" s="157"/>
      <c r="H63" s="159"/>
      <c r="I63" s="157"/>
      <c r="K63" s="33" t="s">
        <v>81</v>
      </c>
    </row>
    <row r="64" spans="1:11" s="29" customFormat="1" hidden="1" x14ac:dyDescent="0.25">
      <c r="A64" s="28"/>
      <c r="B64" s="33" t="s">
        <v>34</v>
      </c>
      <c r="C64" s="31" t="s">
        <v>190</v>
      </c>
      <c r="D64" s="29" t="s">
        <v>307</v>
      </c>
      <c r="E64" s="29">
        <v>1.1200000000000001</v>
      </c>
      <c r="F64" s="157"/>
      <c r="G64" s="157"/>
      <c r="H64" s="159"/>
      <c r="I64" s="157"/>
      <c r="K64" s="33" t="s">
        <v>82</v>
      </c>
    </row>
    <row r="65" spans="1:11" s="29" customFormat="1" hidden="1" x14ac:dyDescent="0.25">
      <c r="A65" s="28"/>
      <c r="B65" s="33" t="s">
        <v>35</v>
      </c>
      <c r="C65" s="35" t="s">
        <v>141</v>
      </c>
      <c r="D65" s="29" t="s">
        <v>308</v>
      </c>
      <c r="E65" s="29">
        <v>1.1499999999999999</v>
      </c>
      <c r="F65" s="157"/>
      <c r="G65" s="157"/>
      <c r="H65" s="159"/>
      <c r="I65" s="157"/>
      <c r="K65" s="33" t="s">
        <v>83</v>
      </c>
    </row>
    <row r="66" spans="1:11" s="29" customFormat="1" hidden="1" x14ac:dyDescent="0.25">
      <c r="A66" s="28"/>
      <c r="B66" s="33" t="s">
        <v>36</v>
      </c>
      <c r="C66" s="36" t="s">
        <v>56</v>
      </c>
      <c r="F66" s="157"/>
      <c r="G66" s="157"/>
      <c r="H66" s="159"/>
      <c r="I66" s="157"/>
      <c r="K66" s="33" t="s">
        <v>84</v>
      </c>
    </row>
    <row r="67" spans="1:11" s="29" customFormat="1" hidden="1" x14ac:dyDescent="0.25">
      <c r="A67" s="28"/>
      <c r="B67" s="33" t="s">
        <v>37</v>
      </c>
      <c r="C67" s="36" t="s">
        <v>60</v>
      </c>
      <c r="F67" s="157"/>
      <c r="G67" s="157"/>
      <c r="H67" s="159"/>
      <c r="I67" s="157"/>
      <c r="K67" s="33" t="s">
        <v>85</v>
      </c>
    </row>
    <row r="68" spans="1:11" s="29" customFormat="1" hidden="1" x14ac:dyDescent="0.25">
      <c r="A68" s="28"/>
      <c r="B68" s="33" t="s">
        <v>38</v>
      </c>
      <c r="C68" s="1"/>
      <c r="F68" s="157"/>
      <c r="G68" s="157"/>
      <c r="H68" s="159"/>
      <c r="I68" s="157"/>
      <c r="K68" s="33" t="s">
        <v>86</v>
      </c>
    </row>
    <row r="69" spans="1:11" s="29" customFormat="1" hidden="1" x14ac:dyDescent="0.25">
      <c r="A69" s="28"/>
      <c r="B69" s="33" t="s">
        <v>39</v>
      </c>
      <c r="C69" s="1"/>
      <c r="F69" s="157"/>
      <c r="G69" s="157"/>
      <c r="H69" s="159"/>
      <c r="I69" s="157"/>
      <c r="K69" s="33" t="s">
        <v>87</v>
      </c>
    </row>
    <row r="70" spans="1:11" s="29" customFormat="1" hidden="1" x14ac:dyDescent="0.25">
      <c r="A70" s="28"/>
      <c r="B70" s="33" t="s">
        <v>40</v>
      </c>
      <c r="C70" s="1"/>
      <c r="F70" s="157"/>
      <c r="G70" s="157"/>
      <c r="H70" s="159"/>
      <c r="I70" s="157"/>
      <c r="K70" s="33" t="s">
        <v>88</v>
      </c>
    </row>
    <row r="71" spans="1:11" s="29" customFormat="1" hidden="1" x14ac:dyDescent="0.25">
      <c r="A71" s="28"/>
      <c r="B71" s="33" t="s">
        <v>41</v>
      </c>
      <c r="C71" s="1"/>
      <c r="F71" s="157"/>
      <c r="G71" s="157"/>
      <c r="H71" s="159"/>
      <c r="I71" s="157"/>
      <c r="K71" s="33" t="s">
        <v>89</v>
      </c>
    </row>
    <row r="72" spans="1:11" s="29" customFormat="1" x14ac:dyDescent="0.25">
      <c r="A72" s="28"/>
      <c r="C72" s="1"/>
      <c r="F72" s="157"/>
      <c r="G72" s="157"/>
      <c r="H72" s="157"/>
      <c r="I72" s="157"/>
      <c r="K72" s="33" t="s">
        <v>90</v>
      </c>
    </row>
    <row r="73" spans="1:11" s="29" customFormat="1" x14ac:dyDescent="0.25">
      <c r="A73" s="28"/>
      <c r="C73" s="1"/>
      <c r="F73" s="157"/>
      <c r="G73" s="157"/>
      <c r="H73" s="159"/>
      <c r="I73" s="157"/>
      <c r="K73" s="33" t="s">
        <v>91</v>
      </c>
    </row>
    <row r="74" spans="1:11" s="29" customFormat="1" x14ac:dyDescent="0.25">
      <c r="A74" s="28"/>
      <c r="C74" s="1"/>
      <c r="F74" s="157"/>
      <c r="G74" s="157"/>
      <c r="H74" s="159"/>
      <c r="I74" s="157"/>
      <c r="K74" s="33" t="s">
        <v>92</v>
      </c>
    </row>
    <row r="75" spans="1:11" s="29" customFormat="1" x14ac:dyDescent="0.25">
      <c r="A75" s="28"/>
      <c r="C75" s="1"/>
      <c r="F75" s="157"/>
      <c r="G75" s="157"/>
      <c r="H75" s="157"/>
      <c r="I75" s="157"/>
      <c r="K75" s="33" t="s">
        <v>93</v>
      </c>
    </row>
    <row r="76" spans="1:11" s="29" customFormat="1" x14ac:dyDescent="0.25">
      <c r="A76" s="28"/>
      <c r="F76" s="157"/>
      <c r="G76" s="157"/>
      <c r="H76" s="159"/>
      <c r="I76" s="157"/>
      <c r="K76" s="33" t="s">
        <v>94</v>
      </c>
    </row>
    <row r="77" spans="1:11" s="29" customFormat="1" x14ac:dyDescent="0.25">
      <c r="A77" s="28"/>
      <c r="F77" s="157"/>
      <c r="G77" s="157"/>
      <c r="H77" s="159"/>
      <c r="I77" s="157"/>
      <c r="K77" s="33" t="s">
        <v>95</v>
      </c>
    </row>
    <row r="78" spans="1:11" s="29" customFormat="1" x14ac:dyDescent="0.25">
      <c r="A78" s="28"/>
      <c r="K78" s="33" t="s">
        <v>96</v>
      </c>
    </row>
    <row r="79" spans="1:11" s="29" customFormat="1" x14ac:dyDescent="0.25">
      <c r="A79" s="28"/>
      <c r="K79" s="33" t="s">
        <v>97</v>
      </c>
    </row>
    <row r="80" spans="1:11" s="29" customFormat="1" x14ac:dyDescent="0.25">
      <c r="A80" s="28"/>
      <c r="K80" s="33" t="s">
        <v>98</v>
      </c>
    </row>
    <row r="81" spans="1:11" s="29" customFormat="1" x14ac:dyDescent="0.25">
      <c r="A81" s="28"/>
      <c r="K81" s="33" t="s">
        <v>99</v>
      </c>
    </row>
    <row r="82" spans="1:11" s="29" customFormat="1" x14ac:dyDescent="0.25">
      <c r="A82" s="28"/>
      <c r="K82" s="33" t="s">
        <v>100</v>
      </c>
    </row>
    <row r="83" spans="1:11" s="29" customFormat="1" x14ac:dyDescent="0.25">
      <c r="A83" s="28"/>
      <c r="K83" s="33" t="s">
        <v>101</v>
      </c>
    </row>
    <row r="84" spans="1:11" s="29" customFormat="1" x14ac:dyDescent="0.25">
      <c r="A84" s="28"/>
      <c r="K84" s="33" t="s">
        <v>102</v>
      </c>
    </row>
    <row r="85" spans="1:11" s="29" customFormat="1" x14ac:dyDescent="0.25">
      <c r="A85" s="28"/>
      <c r="K85" s="33" t="s">
        <v>103</v>
      </c>
    </row>
    <row r="86" spans="1:11" s="29" customFormat="1" x14ac:dyDescent="0.25">
      <c r="A86" s="28"/>
      <c r="K86" s="33" t="s">
        <v>104</v>
      </c>
    </row>
    <row r="87" spans="1:11" s="29" customFormat="1" x14ac:dyDescent="0.25">
      <c r="A87" s="28"/>
      <c r="K87" s="33" t="s">
        <v>105</v>
      </c>
    </row>
    <row r="88" spans="1:11" s="29" customFormat="1" x14ac:dyDescent="0.25">
      <c r="A88" s="28"/>
      <c r="K88" s="33" t="s">
        <v>106</v>
      </c>
    </row>
    <row r="89" spans="1:11" s="29" customFormat="1" x14ac:dyDescent="0.25">
      <c r="A89" s="28"/>
      <c r="K89" s="33" t="s">
        <v>107</v>
      </c>
    </row>
    <row r="90" spans="1:11" s="29" customFormat="1" x14ac:dyDescent="0.25">
      <c r="A90" s="28"/>
      <c r="K90" s="33" t="s">
        <v>108</v>
      </c>
    </row>
    <row r="91" spans="1:11" s="29" customFormat="1" x14ac:dyDescent="0.25">
      <c r="A91" s="28"/>
      <c r="K91" s="33" t="s">
        <v>109</v>
      </c>
    </row>
    <row r="92" spans="1:11" s="29" customFormat="1" x14ac:dyDescent="0.25">
      <c r="A92" s="28"/>
      <c r="K92" s="33" t="s">
        <v>110</v>
      </c>
    </row>
    <row r="93" spans="1:11" s="29" customFormat="1" x14ac:dyDescent="0.25">
      <c r="A93" s="28"/>
      <c r="K93" s="33" t="s">
        <v>111</v>
      </c>
    </row>
    <row r="94" spans="1:11" s="29" customFormat="1" x14ac:dyDescent="0.25">
      <c r="A94" s="28"/>
      <c r="K94" s="33" t="s">
        <v>112</v>
      </c>
    </row>
    <row r="95" spans="1:11" s="29" customFormat="1" x14ac:dyDescent="0.25">
      <c r="A95" s="28"/>
      <c r="K95" s="33" t="s">
        <v>113</v>
      </c>
    </row>
    <row r="96" spans="1:11" s="29" customFormat="1" x14ac:dyDescent="0.25">
      <c r="A96" s="28"/>
      <c r="K96" s="33" t="s">
        <v>114</v>
      </c>
    </row>
    <row r="97" spans="1:11" s="29" customFormat="1" x14ac:dyDescent="0.25">
      <c r="A97" s="28"/>
      <c r="K97" s="33" t="s">
        <v>115</v>
      </c>
    </row>
    <row r="98" spans="1:11" s="29" customFormat="1" x14ac:dyDescent="0.25">
      <c r="A98" s="28"/>
      <c r="K98" s="33" t="s">
        <v>116</v>
      </c>
    </row>
    <row r="99" spans="1:11" s="29" customFormat="1" x14ac:dyDescent="0.25">
      <c r="A99" s="28"/>
      <c r="K99" s="33" t="s">
        <v>117</v>
      </c>
    </row>
    <row r="100" spans="1:11" s="29" customFormat="1" x14ac:dyDescent="0.25">
      <c r="A100" s="28"/>
      <c r="K100" s="33" t="s">
        <v>118</v>
      </c>
    </row>
    <row r="101" spans="1:11" s="29" customFormat="1" x14ac:dyDescent="0.25">
      <c r="A101" s="28"/>
      <c r="K101" s="33" t="s">
        <v>119</v>
      </c>
    </row>
    <row r="102" spans="1:11" s="29" customFormat="1" x14ac:dyDescent="0.25">
      <c r="A102" s="28"/>
      <c r="K102" s="33" t="s">
        <v>120</v>
      </c>
    </row>
    <row r="103" spans="1:11" s="29" customFormat="1" x14ac:dyDescent="0.25">
      <c r="A103" s="28"/>
      <c r="K103" s="33" t="s">
        <v>121</v>
      </c>
    </row>
    <row r="104" spans="1:11" s="29" customFormat="1" x14ac:dyDescent="0.25">
      <c r="A104" s="28"/>
      <c r="K104" s="33" t="s">
        <v>122</v>
      </c>
    </row>
    <row r="105" spans="1:11" s="29" customFormat="1" x14ac:dyDescent="0.25">
      <c r="A105" s="28"/>
      <c r="K105" s="33" t="s">
        <v>123</v>
      </c>
    </row>
    <row r="106" spans="1:11" s="29" customFormat="1" x14ac:dyDescent="0.25">
      <c r="A106" s="28"/>
      <c r="K106" s="33" t="s">
        <v>124</v>
      </c>
    </row>
    <row r="107" spans="1:11" s="29" customFormat="1" x14ac:dyDescent="0.25">
      <c r="A107" s="28"/>
      <c r="K107" s="33" t="s">
        <v>125</v>
      </c>
    </row>
    <row r="108" spans="1:11" s="29" customFormat="1" x14ac:dyDescent="0.25">
      <c r="A108" s="28"/>
      <c r="K108" s="33" t="s">
        <v>126</v>
      </c>
    </row>
    <row r="109" spans="1:11" s="29" customFormat="1" x14ac:dyDescent="0.25">
      <c r="A109" s="28"/>
      <c r="K109" s="33" t="s">
        <v>127</v>
      </c>
    </row>
    <row r="110" spans="1:11" s="29" customFormat="1" x14ac:dyDescent="0.25">
      <c r="A110" s="28"/>
      <c r="K110" s="33" t="s">
        <v>128</v>
      </c>
    </row>
    <row r="111" spans="1:11" s="29" customFormat="1" x14ac:dyDescent="0.25">
      <c r="A111" s="28"/>
      <c r="K111" s="33" t="s">
        <v>129</v>
      </c>
    </row>
    <row r="112" spans="1:11" s="29" customFormat="1" x14ac:dyDescent="0.25">
      <c r="A112" s="28"/>
      <c r="K112" s="33" t="s">
        <v>130</v>
      </c>
    </row>
    <row r="113" spans="1:11" s="29" customFormat="1" x14ac:dyDescent="0.25">
      <c r="A113" s="28"/>
      <c r="K113" s="33" t="s">
        <v>131</v>
      </c>
    </row>
    <row r="114" spans="1:11" s="29" customFormat="1" x14ac:dyDescent="0.25">
      <c r="A114" s="28"/>
      <c r="K114" s="33" t="s">
        <v>132</v>
      </c>
    </row>
    <row r="115" spans="1:11" s="29" customFormat="1" x14ac:dyDescent="0.25">
      <c r="A115" s="28"/>
      <c r="K115" s="33" t="s">
        <v>133</v>
      </c>
    </row>
    <row r="116" spans="1:11" s="29" customFormat="1" x14ac:dyDescent="0.25">
      <c r="A116" s="28"/>
      <c r="K116" s="33" t="s">
        <v>134</v>
      </c>
    </row>
    <row r="117" spans="1:11" s="29" customFormat="1" x14ac:dyDescent="0.25">
      <c r="A117" s="28"/>
      <c r="K117" s="33" t="s">
        <v>135</v>
      </c>
    </row>
    <row r="118" spans="1:11" s="29" customFormat="1" x14ac:dyDescent="0.25">
      <c r="A118" s="28"/>
      <c r="K118" s="33" t="s">
        <v>136</v>
      </c>
    </row>
    <row r="119" spans="1:11" s="1" customFormat="1" x14ac:dyDescent="0.25">
      <c r="A119" s="2"/>
    </row>
  </sheetData>
  <mergeCells count="5">
    <mergeCell ref="D18:G18"/>
    <mergeCell ref="B46:C46"/>
    <mergeCell ref="B36:C36"/>
    <mergeCell ref="B47:C47"/>
    <mergeCell ref="D32:G32"/>
  </mergeCells>
  <dataValidations count="8">
    <dataValidation type="list" allowBlank="1" showInputMessage="1" showErrorMessage="1" sqref="C16">
      <formula1>$K$52:$K$118</formula1>
    </dataValidation>
    <dataValidation type="list" allowBlank="1" showInputMessage="1" showErrorMessage="1" sqref="C21">
      <formula1>$C$53:$C$57</formula1>
    </dataValidation>
    <dataValidation type="list" allowBlank="1" showInputMessage="1" showErrorMessage="1" sqref="C20">
      <formula1>$C$59:$C$63</formula1>
    </dataValidation>
    <dataValidation type="list" allowBlank="1" showInputMessage="1" showErrorMessage="1" sqref="C22">
      <formula1>$C$65:$C$67</formula1>
    </dataValidation>
    <dataValidation type="list" allowBlank="1" showInputMessage="1" showErrorMessage="1" sqref="C15">
      <formula1>$D$53:$D$59</formula1>
    </dataValidation>
    <dataValidation type="list" allowBlank="1" showInputMessage="1" showErrorMessage="1" sqref="C33">
      <formula1>$D$61:$D$65</formula1>
    </dataValidation>
    <dataValidation type="list" allowBlank="1" showInputMessage="1" showErrorMessage="1" sqref="C28">
      <formula1>$F$54:$F$56</formula1>
    </dataValidation>
    <dataValidation type="list" allowBlank="1" showInputMessage="1" showErrorMessage="1" sqref="C30">
      <formula1>$F$58:$F$60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471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401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429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f>+'Datos clientes'!B16</f>
        <v>5</v>
      </c>
      <c r="C11" s="319">
        <f>+'Datos clientes'!C16</f>
        <v>0</v>
      </c>
      <c r="D11" s="319">
        <f>+'Datos clientes'!D16</f>
        <v>0</v>
      </c>
      <c r="E11" s="319">
        <f>+'Datos clientes'!E16</f>
        <v>0</v>
      </c>
      <c r="F11" s="319" t="str">
        <f>+'Datos clientes'!F16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f>+B11</f>
        <v>5</v>
      </c>
      <c r="C12" s="319">
        <f t="shared" ref="C12:F12" si="10">+C11</f>
        <v>0</v>
      </c>
      <c r="D12" s="319">
        <f t="shared" si="10"/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f t="shared" ref="B13:B30" si="22">+B12</f>
        <v>5</v>
      </c>
      <c r="C13" s="319">
        <f t="shared" ref="C13:C30" si="23">+C12</f>
        <v>0</v>
      </c>
      <c r="D13" s="319">
        <f t="shared" ref="D13:D30" si="24">+D12</f>
        <v>0</v>
      </c>
      <c r="E13" s="319">
        <f t="shared" ref="E13:E30" si="25">+E12</f>
        <v>0</v>
      </c>
      <c r="F13" s="319" t="str">
        <f t="shared" ref="F13:F30" si="26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7">+IF(AT13="",0,AT13*VLOOKUP(AQ13,$R$38:$W$68,5,FALSE))</f>
        <v>0</v>
      </c>
      <c r="AW13" s="342">
        <f t="shared" si="19"/>
        <v>0</v>
      </c>
      <c r="AX13" s="341">
        <f t="shared" ref="AX13:AX30" si="28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f t="shared" si="22"/>
        <v>5</v>
      </c>
      <c r="C14" s="319">
        <f t="shared" si="23"/>
        <v>0</v>
      </c>
      <c r="D14" s="319">
        <f t="shared" si="24"/>
        <v>0</v>
      </c>
      <c r="E14" s="319">
        <f t="shared" si="25"/>
        <v>0</v>
      </c>
      <c r="F14" s="319" t="str">
        <f t="shared" si="26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7"/>
        <v>0</v>
      </c>
      <c r="AW14" s="342">
        <f t="shared" si="19"/>
        <v>0</v>
      </c>
      <c r="AX14" s="341">
        <f t="shared" si="28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f t="shared" si="22"/>
        <v>5</v>
      </c>
      <c r="C15" s="319">
        <f t="shared" si="23"/>
        <v>0</v>
      </c>
      <c r="D15" s="319">
        <f t="shared" si="24"/>
        <v>0</v>
      </c>
      <c r="E15" s="319">
        <f t="shared" si="25"/>
        <v>0</v>
      </c>
      <c r="F15" s="319" t="str">
        <f t="shared" si="26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9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7"/>
        <v>0</v>
      </c>
      <c r="AW15" s="342">
        <f t="shared" si="19"/>
        <v>0</v>
      </c>
      <c r="AX15" s="341">
        <f t="shared" si="28"/>
        <v>0</v>
      </c>
      <c r="AY15" s="343" t="s">
        <v>20</v>
      </c>
      <c r="AZ15" s="344">
        <f t="shared" ref="AZ15:AZ30" si="30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f t="shared" si="22"/>
        <v>5</v>
      </c>
      <c r="C16" s="319">
        <f t="shared" si="23"/>
        <v>0</v>
      </c>
      <c r="D16" s="319">
        <f t="shared" si="24"/>
        <v>0</v>
      </c>
      <c r="E16" s="319">
        <f t="shared" si="25"/>
        <v>0</v>
      </c>
      <c r="F16" s="319" t="str">
        <f t="shared" si="26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9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7"/>
        <v>0</v>
      </c>
      <c r="AW16" s="342">
        <f t="shared" si="19"/>
        <v>0</v>
      </c>
      <c r="AX16" s="341">
        <f t="shared" si="28"/>
        <v>0</v>
      </c>
      <c r="AY16" s="343" t="s">
        <v>20</v>
      </c>
      <c r="AZ16" s="344">
        <f t="shared" si="30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f t="shared" si="22"/>
        <v>5</v>
      </c>
      <c r="C17" s="319">
        <f t="shared" si="23"/>
        <v>0</v>
      </c>
      <c r="D17" s="319">
        <f t="shared" si="24"/>
        <v>0</v>
      </c>
      <c r="E17" s="319">
        <f t="shared" si="25"/>
        <v>0</v>
      </c>
      <c r="F17" s="319" t="str">
        <f t="shared" si="26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9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7"/>
        <v>0</v>
      </c>
      <c r="AW17" s="342">
        <f t="shared" si="19"/>
        <v>0</v>
      </c>
      <c r="AX17" s="341">
        <f t="shared" si="28"/>
        <v>0</v>
      </c>
      <c r="AY17" s="343" t="s">
        <v>20</v>
      </c>
      <c r="AZ17" s="344">
        <f t="shared" si="30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f t="shared" si="22"/>
        <v>5</v>
      </c>
      <c r="C18" s="319">
        <f t="shared" si="23"/>
        <v>0</v>
      </c>
      <c r="D18" s="319">
        <f t="shared" si="24"/>
        <v>0</v>
      </c>
      <c r="E18" s="319">
        <f t="shared" si="25"/>
        <v>0</v>
      </c>
      <c r="F18" s="319" t="str">
        <f t="shared" si="26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9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7"/>
        <v>0</v>
      </c>
      <c r="AW18" s="342">
        <f t="shared" si="19"/>
        <v>0</v>
      </c>
      <c r="AX18" s="341">
        <f t="shared" si="28"/>
        <v>0</v>
      </c>
      <c r="AY18" s="343" t="s">
        <v>20</v>
      </c>
      <c r="AZ18" s="344">
        <f t="shared" si="30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f t="shared" si="22"/>
        <v>5</v>
      </c>
      <c r="C19" s="319">
        <f t="shared" si="23"/>
        <v>0</v>
      </c>
      <c r="D19" s="319">
        <f t="shared" si="24"/>
        <v>0</v>
      </c>
      <c r="E19" s="319">
        <f t="shared" si="25"/>
        <v>0</v>
      </c>
      <c r="F19" s="319" t="str">
        <f t="shared" si="26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9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7"/>
        <v>0</v>
      </c>
      <c r="AW19" s="342">
        <f t="shared" si="19"/>
        <v>0</v>
      </c>
      <c r="AX19" s="341">
        <f t="shared" si="28"/>
        <v>0</v>
      </c>
      <c r="AY19" s="343" t="s">
        <v>20</v>
      </c>
      <c r="AZ19" s="344">
        <f t="shared" si="30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f t="shared" si="22"/>
        <v>5</v>
      </c>
      <c r="C20" s="319">
        <f t="shared" si="23"/>
        <v>0</v>
      </c>
      <c r="D20" s="319">
        <f t="shared" si="24"/>
        <v>0</v>
      </c>
      <c r="E20" s="319">
        <f t="shared" si="25"/>
        <v>0</v>
      </c>
      <c r="F20" s="319" t="str">
        <f t="shared" si="26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9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7"/>
        <v>0</v>
      </c>
      <c r="AW20" s="342">
        <f t="shared" si="19"/>
        <v>0</v>
      </c>
      <c r="AX20" s="341">
        <f t="shared" si="28"/>
        <v>0</v>
      </c>
      <c r="AY20" s="343" t="s">
        <v>20</v>
      </c>
      <c r="AZ20" s="344">
        <f t="shared" si="30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f t="shared" si="22"/>
        <v>5</v>
      </c>
      <c r="C21" s="319">
        <f t="shared" si="23"/>
        <v>0</v>
      </c>
      <c r="D21" s="319">
        <f t="shared" si="24"/>
        <v>0</v>
      </c>
      <c r="E21" s="319">
        <f t="shared" si="25"/>
        <v>0</v>
      </c>
      <c r="F21" s="319" t="str">
        <f t="shared" si="26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9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7"/>
        <v>0</v>
      </c>
      <c r="AW21" s="342">
        <f t="shared" si="19"/>
        <v>0</v>
      </c>
      <c r="AX21" s="341">
        <f t="shared" si="28"/>
        <v>0</v>
      </c>
      <c r="AY21" s="343" t="s">
        <v>20</v>
      </c>
      <c r="AZ21" s="344">
        <f t="shared" si="30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f t="shared" si="22"/>
        <v>5</v>
      </c>
      <c r="C22" s="319">
        <f t="shared" si="23"/>
        <v>0</v>
      </c>
      <c r="D22" s="319">
        <f t="shared" si="24"/>
        <v>0</v>
      </c>
      <c r="E22" s="319">
        <f t="shared" si="25"/>
        <v>0</v>
      </c>
      <c r="F22" s="319" t="str">
        <f t="shared" si="26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9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7"/>
        <v>0</v>
      </c>
      <c r="AW22" s="342">
        <f t="shared" si="19"/>
        <v>0</v>
      </c>
      <c r="AX22" s="341">
        <f t="shared" si="28"/>
        <v>0</v>
      </c>
      <c r="AY22" s="343" t="s">
        <v>20</v>
      </c>
      <c r="AZ22" s="344">
        <f t="shared" si="30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f t="shared" si="22"/>
        <v>5</v>
      </c>
      <c r="C23" s="319">
        <f t="shared" si="23"/>
        <v>0</v>
      </c>
      <c r="D23" s="319">
        <f t="shared" si="24"/>
        <v>0</v>
      </c>
      <c r="E23" s="319">
        <f t="shared" si="25"/>
        <v>0</v>
      </c>
      <c r="F23" s="319" t="str">
        <f t="shared" si="26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9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7"/>
        <v>0</v>
      </c>
      <c r="AW23" s="342">
        <f t="shared" si="19"/>
        <v>0</v>
      </c>
      <c r="AX23" s="341">
        <f t="shared" si="28"/>
        <v>0</v>
      </c>
      <c r="AY23" s="343" t="s">
        <v>20</v>
      </c>
      <c r="AZ23" s="344">
        <f t="shared" si="30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f t="shared" si="22"/>
        <v>5</v>
      </c>
      <c r="C24" s="319">
        <f t="shared" si="23"/>
        <v>0</v>
      </c>
      <c r="D24" s="319">
        <f t="shared" si="24"/>
        <v>0</v>
      </c>
      <c r="E24" s="319">
        <f t="shared" si="25"/>
        <v>0</v>
      </c>
      <c r="F24" s="319" t="str">
        <f t="shared" si="26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9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7"/>
        <v>0</v>
      </c>
      <c r="AW24" s="342">
        <f t="shared" si="19"/>
        <v>0</v>
      </c>
      <c r="AX24" s="341">
        <f t="shared" si="28"/>
        <v>0</v>
      </c>
      <c r="AY24" s="343" t="s">
        <v>20</v>
      </c>
      <c r="AZ24" s="344">
        <f t="shared" si="30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f t="shared" si="22"/>
        <v>5</v>
      </c>
      <c r="C25" s="319">
        <f t="shared" si="23"/>
        <v>0</v>
      </c>
      <c r="D25" s="319">
        <f t="shared" si="24"/>
        <v>0</v>
      </c>
      <c r="E25" s="319">
        <f t="shared" si="25"/>
        <v>0</v>
      </c>
      <c r="F25" s="319" t="str">
        <f t="shared" si="26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9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7"/>
        <v>0</v>
      </c>
      <c r="AW25" s="342">
        <f t="shared" si="19"/>
        <v>0</v>
      </c>
      <c r="AX25" s="341">
        <f t="shared" si="28"/>
        <v>0</v>
      </c>
      <c r="AY25" s="343" t="s">
        <v>20</v>
      </c>
      <c r="AZ25" s="344">
        <f t="shared" si="30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f t="shared" si="22"/>
        <v>5</v>
      </c>
      <c r="C26" s="319">
        <f t="shared" si="23"/>
        <v>0</v>
      </c>
      <c r="D26" s="319">
        <f t="shared" si="24"/>
        <v>0</v>
      </c>
      <c r="E26" s="319">
        <f t="shared" si="25"/>
        <v>0</v>
      </c>
      <c r="F26" s="319" t="str">
        <f t="shared" si="26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9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7"/>
        <v>0</v>
      </c>
      <c r="AW26" s="342">
        <f t="shared" si="19"/>
        <v>0</v>
      </c>
      <c r="AX26" s="341">
        <f t="shared" si="28"/>
        <v>0</v>
      </c>
      <c r="AY26" s="343" t="s">
        <v>20</v>
      </c>
      <c r="AZ26" s="344">
        <f t="shared" si="30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f t="shared" si="22"/>
        <v>5</v>
      </c>
      <c r="C27" s="319">
        <f t="shared" si="23"/>
        <v>0</v>
      </c>
      <c r="D27" s="319">
        <f t="shared" si="24"/>
        <v>0</v>
      </c>
      <c r="E27" s="319">
        <f t="shared" si="25"/>
        <v>0</v>
      </c>
      <c r="F27" s="319" t="str">
        <f t="shared" si="26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9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7"/>
        <v>0</v>
      </c>
      <c r="AW27" s="342">
        <f t="shared" si="19"/>
        <v>0</v>
      </c>
      <c r="AX27" s="341">
        <f t="shared" si="28"/>
        <v>0</v>
      </c>
      <c r="AY27" s="343" t="s">
        <v>20</v>
      </c>
      <c r="AZ27" s="344">
        <f t="shared" si="30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f t="shared" si="22"/>
        <v>5</v>
      </c>
      <c r="C28" s="319">
        <f t="shared" si="23"/>
        <v>0</v>
      </c>
      <c r="D28" s="319">
        <f t="shared" si="24"/>
        <v>0</v>
      </c>
      <c r="E28" s="319">
        <f t="shared" si="25"/>
        <v>0</v>
      </c>
      <c r="F28" s="319" t="str">
        <f t="shared" si="26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9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7"/>
        <v>0</v>
      </c>
      <c r="AW28" s="342">
        <f t="shared" si="19"/>
        <v>0</v>
      </c>
      <c r="AX28" s="341">
        <f t="shared" si="28"/>
        <v>0</v>
      </c>
      <c r="AY28" s="343" t="s">
        <v>20</v>
      </c>
      <c r="AZ28" s="344">
        <f t="shared" si="30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f t="shared" si="22"/>
        <v>5</v>
      </c>
      <c r="C29" s="319">
        <f t="shared" si="23"/>
        <v>0</v>
      </c>
      <c r="D29" s="319">
        <f t="shared" si="24"/>
        <v>0</v>
      </c>
      <c r="E29" s="319">
        <f t="shared" si="25"/>
        <v>0</v>
      </c>
      <c r="F29" s="319" t="str">
        <f t="shared" si="26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9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7"/>
        <v>0</v>
      </c>
      <c r="AW29" s="342">
        <f t="shared" si="19"/>
        <v>0</v>
      </c>
      <c r="AX29" s="341">
        <f t="shared" si="28"/>
        <v>0</v>
      </c>
      <c r="AY29" s="343" t="s">
        <v>20</v>
      </c>
      <c r="AZ29" s="344">
        <f t="shared" si="30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f t="shared" si="22"/>
        <v>5</v>
      </c>
      <c r="C30" s="319">
        <f t="shared" si="23"/>
        <v>0</v>
      </c>
      <c r="D30" s="319">
        <f t="shared" si="24"/>
        <v>0</v>
      </c>
      <c r="E30" s="319">
        <f t="shared" si="25"/>
        <v>0</v>
      </c>
      <c r="F30" s="319" t="str">
        <f t="shared" si="26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9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7"/>
        <v>0</v>
      </c>
      <c r="AW30" s="371">
        <f t="shared" si="19"/>
        <v>0</v>
      </c>
      <c r="AX30" s="370">
        <f t="shared" si="28"/>
        <v>0</v>
      </c>
      <c r="AY30" s="372" t="s">
        <v>20</v>
      </c>
      <c r="AZ30" s="373">
        <f t="shared" si="30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99"/>
      <c r="L58" s="399"/>
      <c r="M58" s="399"/>
      <c r="N58" s="399"/>
      <c r="O58" s="399"/>
      <c r="P58" s="399"/>
      <c r="Q58" s="84"/>
      <c r="R58" s="409" t="s">
        <v>274</v>
      </c>
      <c r="S58" s="402" t="s">
        <v>18</v>
      </c>
      <c r="T58" s="402" t="s">
        <v>312</v>
      </c>
      <c r="U58" s="411" t="s">
        <v>446</v>
      </c>
      <c r="V58" s="404">
        <v>7.5810000000000005E-4</v>
      </c>
      <c r="W58" s="405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99"/>
      <c r="L59" s="399"/>
      <c r="M59" s="399"/>
      <c r="N59" s="399"/>
      <c r="O59" s="399"/>
      <c r="P59" s="399"/>
      <c r="Q59" s="84"/>
      <c r="R59" s="400" t="s">
        <v>281</v>
      </c>
      <c r="S59" s="402" t="s">
        <v>18</v>
      </c>
      <c r="T59" s="402" t="s">
        <v>312</v>
      </c>
      <c r="U59" s="411" t="s">
        <v>446</v>
      </c>
      <c r="V59" s="404">
        <v>8.0110000000000001E-4</v>
      </c>
      <c r="W59" s="405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99"/>
      <c r="L60" s="399"/>
      <c r="M60" s="399"/>
      <c r="N60" s="399"/>
      <c r="O60" s="399"/>
      <c r="P60" s="399"/>
      <c r="Q60" s="84"/>
      <c r="R60" s="400" t="s">
        <v>282</v>
      </c>
      <c r="S60" s="402" t="s">
        <v>18</v>
      </c>
      <c r="T60" s="402" t="s">
        <v>312</v>
      </c>
      <c r="U60" s="411" t="s">
        <v>446</v>
      </c>
      <c r="V60" s="404">
        <v>7.9350000000000004E-4</v>
      </c>
      <c r="W60" s="405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99"/>
      <c r="L61" s="399"/>
      <c r="M61" s="399"/>
      <c r="N61" s="399"/>
      <c r="O61" s="399"/>
      <c r="P61" s="399"/>
      <c r="Q61" s="84"/>
      <c r="R61" s="409" t="s">
        <v>278</v>
      </c>
      <c r="S61" s="402" t="s">
        <v>265</v>
      </c>
      <c r="T61" s="402" t="s">
        <v>440</v>
      </c>
      <c r="U61" s="411" t="s">
        <v>441</v>
      </c>
      <c r="V61" s="404">
        <v>1.0878000000000001</v>
      </c>
      <c r="W61" s="405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99"/>
      <c r="L62" s="399"/>
      <c r="M62" s="399"/>
      <c r="N62" s="399"/>
      <c r="O62" s="399"/>
      <c r="P62" s="399"/>
      <c r="Q62" s="84"/>
      <c r="R62" s="409" t="s">
        <v>42</v>
      </c>
      <c r="S62" s="402" t="s">
        <v>265</v>
      </c>
      <c r="T62" s="402" t="s">
        <v>440</v>
      </c>
      <c r="U62" s="403" t="s">
        <v>441</v>
      </c>
      <c r="V62" s="404">
        <v>0.27</v>
      </c>
      <c r="W62" s="405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99"/>
      <c r="L63" s="399"/>
      <c r="M63" s="399"/>
      <c r="N63" s="399"/>
      <c r="O63" s="399"/>
      <c r="P63" s="399"/>
      <c r="Q63" s="84"/>
      <c r="R63" s="409" t="s">
        <v>50</v>
      </c>
      <c r="S63" s="402" t="s">
        <v>265</v>
      </c>
      <c r="T63" s="402" t="s">
        <v>440</v>
      </c>
      <c r="U63" s="411" t="s">
        <v>441</v>
      </c>
      <c r="V63" s="404">
        <v>0.27029999999999998</v>
      </c>
      <c r="W63" s="405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99"/>
      <c r="L64" s="399"/>
      <c r="M64" s="399"/>
      <c r="N64" s="399"/>
      <c r="O64" s="399"/>
      <c r="P64" s="399"/>
      <c r="Q64" s="84"/>
      <c r="R64" s="400" t="s">
        <v>283</v>
      </c>
      <c r="S64" s="402" t="s">
        <v>265</v>
      </c>
      <c r="T64" s="402" t="s">
        <v>440</v>
      </c>
      <c r="U64" s="403" t="s">
        <v>441</v>
      </c>
      <c r="V64" s="404">
        <v>0.46968509999999997</v>
      </c>
      <c r="W64" s="405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99"/>
      <c r="L65" s="399"/>
      <c r="M65" s="399"/>
      <c r="N65" s="399"/>
      <c r="O65" s="399"/>
      <c r="P65" s="399"/>
      <c r="Q65" s="84"/>
      <c r="R65" s="409" t="s">
        <v>275</v>
      </c>
      <c r="S65" s="402" t="s">
        <v>19</v>
      </c>
      <c r="T65" s="402" t="s">
        <v>462</v>
      </c>
      <c r="U65" s="411" t="s">
        <v>446</v>
      </c>
      <c r="V65" s="404">
        <f>0.5678/1000</f>
        <v>5.6779999999999992E-4</v>
      </c>
      <c r="W65" s="405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99"/>
      <c r="L66" s="399"/>
      <c r="M66" s="399"/>
      <c r="N66" s="399"/>
      <c r="O66" s="399"/>
      <c r="P66" s="399"/>
      <c r="Q66" s="84"/>
      <c r="R66" s="400" t="s">
        <v>176</v>
      </c>
      <c r="S66" s="402" t="s">
        <v>18</v>
      </c>
      <c r="T66" s="402" t="s">
        <v>312</v>
      </c>
      <c r="U66" s="411" t="s">
        <v>446</v>
      </c>
      <c r="V66" s="404">
        <f>0.8271/1000</f>
        <v>8.2709999999999999E-4</v>
      </c>
      <c r="W66" s="405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99"/>
      <c r="L67" s="399"/>
      <c r="M67" s="399"/>
      <c r="N67" s="399"/>
      <c r="O67" s="399"/>
      <c r="P67" s="399"/>
      <c r="Q67" s="84"/>
      <c r="R67" s="400" t="s">
        <v>44</v>
      </c>
      <c r="S67" s="402" t="s">
        <v>265</v>
      </c>
      <c r="T67" s="402" t="s">
        <v>440</v>
      </c>
      <c r="U67" s="403" t="s">
        <v>441</v>
      </c>
      <c r="V67" s="404">
        <v>0.22788521454000002</v>
      </c>
      <c r="W67" s="405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99"/>
      <c r="L68" s="399"/>
      <c r="M68" s="399"/>
      <c r="N68" s="399"/>
      <c r="O68" s="399"/>
      <c r="P68" s="399"/>
      <c r="Q68" s="24"/>
      <c r="R68" s="400" t="s">
        <v>276</v>
      </c>
      <c r="S68" s="402" t="s">
        <v>265</v>
      </c>
      <c r="T68" s="402" t="s">
        <v>440</v>
      </c>
      <c r="U68" s="411" t="s">
        <v>441</v>
      </c>
      <c r="V68" s="404">
        <v>1.0878000000000001</v>
      </c>
      <c r="W68" s="405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9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x14ac:dyDescent="0.25">
      <c r="A85" s="2"/>
      <c r="B85" s="24"/>
      <c r="C85" s="24"/>
      <c r="D85" s="24"/>
      <c r="E85" s="24"/>
      <c r="F85" s="24"/>
      <c r="G85" s="24"/>
      <c r="H85" s="419"/>
      <c r="I85" s="24"/>
      <c r="J85" s="419"/>
      <c r="K85" s="419"/>
      <c r="L85" s="419"/>
      <c r="M85" s="419"/>
      <c r="N85" s="419"/>
      <c r="O85" s="419"/>
      <c r="P85" s="419"/>
      <c r="Q85" s="419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7" x14ac:dyDescent="0.25">
      <c r="A86" s="2"/>
      <c r="B86" s="24"/>
      <c r="C86" s="24"/>
      <c r="D86" s="24"/>
      <c r="E86" s="24"/>
      <c r="F86" s="24"/>
      <c r="G86" s="24"/>
      <c r="H86" s="419"/>
      <c r="I86" s="24"/>
      <c r="J86" s="419"/>
      <c r="K86" s="419"/>
      <c r="L86" s="419"/>
      <c r="M86" s="419"/>
      <c r="N86" s="419"/>
      <c r="O86" s="419"/>
      <c r="P86" s="419"/>
      <c r="Q86" s="419"/>
      <c r="R86" s="420"/>
      <c r="S86" s="421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7" x14ac:dyDescent="0.25">
      <c r="A87" s="2"/>
      <c r="B87" s="24"/>
      <c r="C87" s="24"/>
      <c r="D87" s="24"/>
      <c r="E87" s="24"/>
      <c r="F87" s="24"/>
      <c r="G87" s="24"/>
      <c r="H87" s="419"/>
      <c r="I87" s="24"/>
      <c r="J87" s="419"/>
      <c r="K87" s="419"/>
      <c r="L87" s="419"/>
      <c r="M87" s="419"/>
      <c r="N87" s="419"/>
      <c r="O87" s="420"/>
      <c r="P87" s="421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7" x14ac:dyDescent="0.25">
      <c r="A88" s="83"/>
      <c r="B88" s="24"/>
      <c r="C88" s="24"/>
      <c r="D88" s="24"/>
      <c r="E88" s="24"/>
      <c r="F88" s="24"/>
      <c r="G88" s="24"/>
      <c r="H88" s="419"/>
      <c r="I88" s="24"/>
      <c r="J88" s="419"/>
      <c r="K88" s="419"/>
      <c r="L88" s="419"/>
      <c r="M88" s="419"/>
      <c r="N88" s="419"/>
      <c r="O88" s="420"/>
      <c r="P88" s="421"/>
      <c r="Q88" s="83"/>
      <c r="R88" s="83"/>
      <c r="S88" s="83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422"/>
      <c r="AI88" s="2"/>
      <c r="AJ88" s="2"/>
      <c r="AK88" s="2"/>
      <c r="AL88" s="2"/>
      <c r="AM88" s="423"/>
      <c r="AN88" s="2"/>
      <c r="AO88" s="412"/>
      <c r="AP88" s="42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7" x14ac:dyDescent="0.25">
      <c r="A89" s="83"/>
      <c r="B89" s="24"/>
      <c r="C89" s="24"/>
      <c r="D89" s="24"/>
      <c r="E89" s="24"/>
      <c r="F89" s="24"/>
      <c r="G89" s="24"/>
      <c r="H89" s="419"/>
      <c r="I89" s="24"/>
      <c r="J89" s="419"/>
      <c r="K89" s="419"/>
      <c r="L89" s="419"/>
      <c r="M89" s="419"/>
      <c r="N89" s="419"/>
      <c r="O89" s="420"/>
      <c r="P89" s="421"/>
      <c r="Q89" s="83"/>
      <c r="R89" s="83"/>
      <c r="S89" s="83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422"/>
      <c r="AI89" s="2"/>
      <c r="AJ89" s="2"/>
      <c r="AK89" s="2"/>
      <c r="AL89" s="2"/>
      <c r="AM89" s="423"/>
      <c r="AN89" s="2"/>
      <c r="AO89" s="412"/>
      <c r="AP89" s="42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7" x14ac:dyDescent="0.25">
      <c r="A90" s="83"/>
      <c r="B90" s="83"/>
      <c r="C90" s="83"/>
      <c r="D90" s="83"/>
      <c r="E90" s="83"/>
      <c r="F90" s="83"/>
      <c r="G90" s="83"/>
      <c r="H90" s="420"/>
      <c r="I90" s="83"/>
      <c r="J90" s="420"/>
      <c r="K90" s="420"/>
      <c r="L90" s="420"/>
      <c r="M90" s="420"/>
      <c r="N90" s="420"/>
      <c r="O90" s="420"/>
      <c r="P90" s="421"/>
      <c r="Q90" s="83"/>
      <c r="R90" s="83"/>
      <c r="S90" s="83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422"/>
      <c r="AI90" s="2"/>
      <c r="AJ90" s="2"/>
      <c r="AK90" s="2"/>
      <c r="AL90" s="2"/>
      <c r="AM90" s="423"/>
      <c r="AN90" s="2"/>
      <c r="AO90" s="412"/>
      <c r="AP90" s="42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7" x14ac:dyDescent="0.25">
      <c r="A91" s="83"/>
      <c r="B91" s="83"/>
      <c r="C91" s="83"/>
      <c r="D91" s="83"/>
      <c r="E91" s="83"/>
      <c r="F91" s="83"/>
      <c r="G91" s="83"/>
      <c r="H91" s="420"/>
      <c r="I91" s="83"/>
      <c r="J91" s="420"/>
      <c r="K91" s="420"/>
      <c r="L91" s="420"/>
      <c r="M91" s="420"/>
      <c r="N91" s="420"/>
      <c r="O91" s="420"/>
      <c r="P91" s="421"/>
      <c r="Q91" s="83"/>
      <c r="R91" s="83"/>
      <c r="S91" s="83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422"/>
      <c r="AI91" s="2"/>
      <c r="AJ91" s="2"/>
      <c r="AK91" s="2"/>
      <c r="AL91" s="2"/>
      <c r="AM91" s="423"/>
      <c r="AN91" s="2"/>
      <c r="AO91" s="412"/>
      <c r="AP91" s="42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7" x14ac:dyDescent="0.25">
      <c r="A92" s="83"/>
      <c r="B92" s="83"/>
      <c r="C92" s="83"/>
      <c r="D92" s="83"/>
      <c r="E92" s="83"/>
      <c r="F92" s="83"/>
      <c r="G92" s="83"/>
      <c r="H92" s="420"/>
      <c r="I92" s="83"/>
      <c r="J92" s="420"/>
      <c r="K92" s="420"/>
      <c r="L92" s="420"/>
      <c r="M92" s="420"/>
      <c r="N92" s="420"/>
      <c r="O92" s="420"/>
      <c r="P92" s="421"/>
      <c r="Q92" s="83"/>
      <c r="R92" s="83"/>
      <c r="S92" s="83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422"/>
      <c r="AI92" s="2"/>
      <c r="AJ92" s="2"/>
      <c r="AK92" s="2"/>
      <c r="AL92" s="2"/>
      <c r="AM92" s="423"/>
      <c r="AN92" s="2"/>
      <c r="AO92" s="412"/>
      <c r="AP92" s="42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7" x14ac:dyDescent="0.25">
      <c r="A93" s="83"/>
      <c r="B93" s="83"/>
      <c r="C93" s="83"/>
      <c r="D93" s="83"/>
      <c r="E93" s="83"/>
      <c r="F93" s="83"/>
      <c r="G93" s="83"/>
      <c r="H93" s="420"/>
      <c r="I93" s="83"/>
      <c r="J93" s="420"/>
      <c r="K93" s="420"/>
      <c r="L93" s="420"/>
      <c r="M93" s="420"/>
      <c r="N93" s="420"/>
      <c r="O93" s="420"/>
      <c r="P93" s="421"/>
      <c r="Q93" s="83"/>
      <c r="R93" s="83"/>
      <c r="S93" s="83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422"/>
      <c r="AI93" s="2"/>
      <c r="AJ93" s="2"/>
      <c r="AK93" s="2"/>
      <c r="AL93" s="2"/>
      <c r="AM93" s="423"/>
      <c r="AN93" s="2"/>
      <c r="AO93" s="412"/>
      <c r="AP93" s="42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7" x14ac:dyDescent="0.25">
      <c r="A94" s="83"/>
      <c r="B94" s="83"/>
      <c r="C94" s="83"/>
      <c r="D94" s="83"/>
      <c r="E94" s="83"/>
      <c r="F94" s="83"/>
      <c r="G94" s="83"/>
      <c r="H94" s="420"/>
      <c r="I94" s="83"/>
      <c r="J94" s="420"/>
      <c r="K94" s="420"/>
      <c r="L94" s="420"/>
      <c r="M94" s="420"/>
      <c r="N94" s="420"/>
      <c r="O94" s="420"/>
      <c r="P94" s="421"/>
      <c r="Q94" s="83"/>
      <c r="R94" s="83"/>
      <c r="S94" s="83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422"/>
      <c r="AI94" s="2"/>
      <c r="AJ94" s="2"/>
      <c r="AK94" s="2"/>
      <c r="AL94" s="2"/>
      <c r="AM94" s="423"/>
      <c r="AN94" s="2"/>
      <c r="AO94" s="412"/>
      <c r="AP94" s="42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7" x14ac:dyDescent="0.25">
      <c r="A95" s="83"/>
      <c r="B95" s="83"/>
      <c r="C95" s="83"/>
      <c r="D95" s="83"/>
      <c r="E95" s="83"/>
      <c r="F95" s="83"/>
      <c r="G95" s="83"/>
      <c r="H95" s="420"/>
      <c r="I95" s="83"/>
      <c r="J95" s="420"/>
      <c r="K95" s="420"/>
      <c r="L95" s="420"/>
      <c r="M95" s="420"/>
      <c r="N95" s="420"/>
      <c r="O95" s="420"/>
      <c r="P95" s="421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22"/>
      <c r="AI95" s="2"/>
      <c r="AJ95" s="2"/>
      <c r="AK95" s="2"/>
      <c r="AL95" s="2"/>
      <c r="AM95" s="423"/>
      <c r="AN95" s="2"/>
      <c r="AO95" s="412"/>
      <c r="AP95" s="42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420"/>
      <c r="I96" s="83"/>
      <c r="J96" s="420"/>
      <c r="K96" s="420"/>
      <c r="L96" s="420"/>
      <c r="M96" s="420"/>
      <c r="N96" s="420"/>
      <c r="O96" s="420"/>
      <c r="P96" s="421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22"/>
      <c r="AI96" s="2"/>
      <c r="AJ96" s="2"/>
      <c r="AK96" s="2"/>
      <c r="AL96" s="2"/>
      <c r="AM96" s="423"/>
      <c r="AN96" s="2"/>
      <c r="AO96" s="412"/>
      <c r="AP96" s="42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420"/>
      <c r="I97" s="83"/>
      <c r="J97" s="420"/>
      <c r="K97" s="420"/>
      <c r="L97" s="420"/>
      <c r="M97" s="420"/>
      <c r="N97" s="420"/>
      <c r="O97" s="420"/>
      <c r="P97" s="421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22"/>
      <c r="AI97" s="2"/>
      <c r="AJ97" s="2"/>
      <c r="AK97" s="2"/>
      <c r="AL97" s="2"/>
      <c r="AM97" s="423"/>
      <c r="AN97" s="2"/>
      <c r="AO97" s="412"/>
      <c r="AP97" s="42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420"/>
      <c r="I98" s="83"/>
      <c r="J98" s="420"/>
      <c r="K98" s="420"/>
      <c r="L98" s="420"/>
      <c r="M98" s="420"/>
      <c r="N98" s="420"/>
      <c r="O98" s="420"/>
      <c r="P98" s="421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22"/>
      <c r="AI98" s="2"/>
      <c r="AJ98" s="2"/>
      <c r="AK98" s="2"/>
      <c r="AL98" s="2"/>
      <c r="AM98" s="423"/>
      <c r="AN98" s="2"/>
      <c r="AO98" s="412"/>
      <c r="AP98" s="42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420"/>
      <c r="I99" s="83"/>
      <c r="J99" s="420"/>
      <c r="K99" s="420"/>
      <c r="L99" s="420"/>
      <c r="M99" s="420"/>
      <c r="N99" s="420"/>
      <c r="O99" s="420"/>
      <c r="P99" s="421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22"/>
      <c r="AI99" s="2"/>
      <c r="AJ99" s="2"/>
      <c r="AK99" s="2"/>
      <c r="AL99" s="2"/>
      <c r="AM99" s="423"/>
      <c r="AN99" s="2"/>
      <c r="AO99" s="412"/>
      <c r="AP99" s="42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420"/>
      <c r="I100" s="83"/>
      <c r="J100" s="420"/>
      <c r="K100" s="420"/>
      <c r="L100" s="420"/>
      <c r="M100" s="420"/>
      <c r="N100" s="420"/>
      <c r="O100" s="420"/>
      <c r="P100" s="421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22"/>
      <c r="AI100" s="2"/>
      <c r="AJ100" s="2"/>
      <c r="AK100" s="2"/>
      <c r="AL100" s="2"/>
      <c r="AM100" s="423"/>
      <c r="AN100" s="2"/>
      <c r="AO100" s="412"/>
      <c r="AP100" s="42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420"/>
      <c r="I101" s="83"/>
      <c r="J101" s="420"/>
      <c r="K101" s="420"/>
      <c r="L101" s="420"/>
      <c r="M101" s="420"/>
      <c r="N101" s="420"/>
      <c r="O101" s="420"/>
      <c r="P101" s="421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22"/>
      <c r="AI101" s="2"/>
      <c r="AJ101" s="2"/>
      <c r="AK101" s="2"/>
      <c r="AL101" s="2"/>
      <c r="AM101" s="423"/>
      <c r="AN101" s="2"/>
      <c r="AO101" s="412"/>
      <c r="AP101" s="42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420"/>
      <c r="I102" s="83"/>
      <c r="J102" s="420"/>
      <c r="K102" s="420"/>
      <c r="L102" s="420"/>
      <c r="M102" s="420"/>
      <c r="N102" s="420"/>
      <c r="O102" s="420"/>
      <c r="P102" s="421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22"/>
      <c r="AI102" s="2"/>
      <c r="AJ102" s="2"/>
      <c r="AK102" s="2"/>
      <c r="AL102" s="2"/>
      <c r="AM102" s="423"/>
      <c r="AN102" s="2"/>
      <c r="AO102" s="412"/>
      <c r="AP102" s="42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420"/>
      <c r="I103" s="83"/>
      <c r="J103" s="420"/>
      <c r="K103" s="420"/>
      <c r="L103" s="420"/>
      <c r="M103" s="420"/>
      <c r="N103" s="420"/>
      <c r="O103" s="420"/>
      <c r="P103" s="421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22"/>
      <c r="AI103" s="2"/>
      <c r="AJ103" s="2"/>
      <c r="AK103" s="2"/>
      <c r="AL103" s="2"/>
      <c r="AM103" s="423"/>
      <c r="AN103" s="2"/>
      <c r="AO103" s="412"/>
      <c r="AP103" s="42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420"/>
      <c r="I104" s="83"/>
      <c r="J104" s="420"/>
      <c r="K104" s="420"/>
      <c r="L104" s="420"/>
      <c r="M104" s="420"/>
      <c r="N104" s="420"/>
      <c r="O104" s="420"/>
      <c r="P104" s="421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22"/>
      <c r="AI104" s="2"/>
      <c r="AJ104" s="2"/>
      <c r="AK104" s="2"/>
      <c r="AL104" s="2"/>
      <c r="AM104" s="423"/>
      <c r="AN104" s="2"/>
      <c r="AO104" s="412"/>
      <c r="AP104" s="42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420"/>
      <c r="I105" s="83"/>
      <c r="J105" s="420"/>
      <c r="K105" s="420"/>
      <c r="L105" s="420"/>
      <c r="M105" s="420"/>
      <c r="N105" s="420"/>
      <c r="O105" s="420"/>
      <c r="P105" s="421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22"/>
      <c r="AI105" s="2"/>
      <c r="AJ105" s="2"/>
      <c r="AK105" s="2"/>
      <c r="AL105" s="2"/>
      <c r="AM105" s="423"/>
      <c r="AN105" s="2"/>
      <c r="AO105" s="412"/>
      <c r="AP105" s="42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420"/>
      <c r="I106" s="83"/>
      <c r="J106" s="420"/>
      <c r="K106" s="420"/>
      <c r="L106" s="420"/>
      <c r="M106" s="420"/>
      <c r="N106" s="420"/>
      <c r="O106" s="420"/>
      <c r="P106" s="421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22"/>
      <c r="AI106" s="2"/>
      <c r="AJ106" s="2"/>
      <c r="AK106" s="2"/>
      <c r="AL106" s="2"/>
      <c r="AM106" s="423"/>
      <c r="AN106" s="2"/>
      <c r="AO106" s="412"/>
      <c r="AP106" s="42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420"/>
      <c r="I107" s="83"/>
      <c r="J107" s="420"/>
      <c r="K107" s="420"/>
      <c r="L107" s="420"/>
      <c r="M107" s="420"/>
      <c r="N107" s="420"/>
      <c r="O107" s="420"/>
      <c r="P107" s="421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22"/>
      <c r="AI107" s="2"/>
      <c r="AJ107" s="2"/>
      <c r="AK107" s="2"/>
      <c r="AL107" s="2"/>
      <c r="AM107" s="423"/>
      <c r="AN107" s="2"/>
      <c r="AO107" s="412"/>
      <c r="AP107" s="42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420"/>
      <c r="I108" s="83"/>
      <c r="J108" s="420"/>
      <c r="K108" s="420"/>
      <c r="L108" s="420"/>
      <c r="M108" s="420"/>
      <c r="N108" s="420"/>
      <c r="O108" s="420"/>
      <c r="P108" s="421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22"/>
      <c r="AI108" s="2"/>
      <c r="AJ108" s="2"/>
      <c r="AK108" s="2"/>
      <c r="AL108" s="2"/>
      <c r="AM108" s="423"/>
      <c r="AN108" s="2"/>
      <c r="AO108" s="412"/>
      <c r="AP108" s="42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420"/>
      <c r="I109" s="83"/>
      <c r="J109" s="420"/>
      <c r="K109" s="420"/>
      <c r="L109" s="420"/>
      <c r="M109" s="420"/>
      <c r="N109" s="420"/>
      <c r="O109" s="420"/>
      <c r="P109" s="421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22"/>
      <c r="AI109" s="2"/>
      <c r="AJ109" s="2"/>
      <c r="AK109" s="2"/>
      <c r="AL109" s="2"/>
      <c r="AM109" s="423"/>
      <c r="AN109" s="2"/>
      <c r="AO109" s="412"/>
      <c r="AP109" s="42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420"/>
      <c r="I110" s="83"/>
      <c r="J110" s="420"/>
      <c r="K110" s="420"/>
      <c r="L110" s="420"/>
      <c r="M110" s="420"/>
      <c r="N110" s="420"/>
      <c r="O110" s="420"/>
      <c r="P110" s="421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22"/>
      <c r="AI110" s="2"/>
      <c r="AJ110" s="2"/>
      <c r="AK110" s="2"/>
      <c r="AL110" s="2"/>
      <c r="AM110" s="423"/>
      <c r="AN110" s="2"/>
      <c r="AO110" s="412"/>
      <c r="AP110" s="42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420"/>
      <c r="I111" s="83"/>
      <c r="J111" s="420"/>
      <c r="K111" s="420"/>
      <c r="L111" s="420"/>
      <c r="M111" s="420"/>
      <c r="N111" s="420"/>
      <c r="O111" s="420"/>
      <c r="P111" s="421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22"/>
      <c r="AI111" s="2"/>
      <c r="AJ111" s="2"/>
      <c r="AK111" s="2"/>
      <c r="AL111" s="2"/>
      <c r="AM111" s="423"/>
      <c r="AN111" s="2"/>
      <c r="AO111" s="412"/>
      <c r="AP111" s="42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420"/>
      <c r="I112" s="83"/>
      <c r="J112" s="420"/>
      <c r="K112" s="420"/>
      <c r="L112" s="420"/>
      <c r="M112" s="420"/>
      <c r="N112" s="420"/>
      <c r="O112" s="420"/>
      <c r="P112" s="421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22"/>
      <c r="AI112" s="2"/>
      <c r="AJ112" s="2"/>
      <c r="AK112" s="2"/>
      <c r="AL112" s="2"/>
      <c r="AM112" s="423"/>
      <c r="AN112" s="2"/>
      <c r="AO112" s="412"/>
      <c r="AP112" s="42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420"/>
      <c r="I113" s="83"/>
      <c r="J113" s="420"/>
      <c r="K113" s="420"/>
      <c r="L113" s="420"/>
      <c r="M113" s="420"/>
      <c r="N113" s="420"/>
      <c r="O113" s="420"/>
      <c r="P113" s="421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22"/>
      <c r="AI113" s="2"/>
      <c r="AJ113" s="2"/>
      <c r="AK113" s="2"/>
      <c r="AL113" s="2"/>
      <c r="AM113" s="423"/>
      <c r="AN113" s="2"/>
      <c r="AO113" s="412"/>
      <c r="AP113" s="42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420"/>
      <c r="I114" s="83"/>
      <c r="J114" s="420"/>
      <c r="K114" s="420"/>
      <c r="L114" s="420"/>
      <c r="M114" s="420"/>
      <c r="N114" s="420"/>
      <c r="O114" s="420"/>
      <c r="P114" s="421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22"/>
      <c r="AI114" s="2"/>
      <c r="AJ114" s="2"/>
      <c r="AK114" s="2"/>
      <c r="AL114" s="2"/>
      <c r="AM114" s="423"/>
      <c r="AN114" s="2"/>
      <c r="AO114" s="412"/>
      <c r="AP114" s="42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420"/>
      <c r="I115" s="83"/>
      <c r="J115" s="420"/>
      <c r="K115" s="420"/>
      <c r="L115" s="420"/>
      <c r="M115" s="420"/>
      <c r="N115" s="420"/>
      <c r="O115" s="420"/>
      <c r="P115" s="421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22"/>
      <c r="AI115" s="2"/>
      <c r="AJ115" s="2"/>
      <c r="AK115" s="2"/>
      <c r="AL115" s="2"/>
      <c r="AM115" s="423"/>
      <c r="AN115" s="2"/>
      <c r="AO115" s="412"/>
      <c r="AP115" s="42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420"/>
      <c r="I116" s="83"/>
      <c r="J116" s="420"/>
      <c r="K116" s="420"/>
      <c r="L116" s="420"/>
      <c r="M116" s="420"/>
      <c r="N116" s="420"/>
      <c r="O116" s="420"/>
      <c r="P116" s="421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22"/>
      <c r="AI116" s="2"/>
      <c r="AJ116" s="2"/>
      <c r="AK116" s="2"/>
      <c r="AL116" s="2"/>
      <c r="AM116" s="423"/>
      <c r="AN116" s="2"/>
      <c r="AO116" s="412"/>
      <c r="AP116" s="42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420"/>
      <c r="I117" s="83"/>
      <c r="J117" s="420"/>
      <c r="K117" s="420"/>
      <c r="L117" s="420"/>
      <c r="M117" s="420"/>
      <c r="N117" s="420"/>
      <c r="O117" s="420"/>
      <c r="P117" s="421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22"/>
      <c r="AI117" s="2"/>
      <c r="AJ117" s="2"/>
      <c r="AK117" s="2"/>
      <c r="AL117" s="2"/>
      <c r="AM117" s="423"/>
      <c r="AN117" s="2"/>
      <c r="AO117" s="412"/>
      <c r="AP117" s="42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420"/>
      <c r="I118" s="83"/>
      <c r="J118" s="420"/>
      <c r="K118" s="420"/>
      <c r="L118" s="420"/>
      <c r="M118" s="420"/>
      <c r="N118" s="420"/>
      <c r="O118" s="420"/>
      <c r="P118" s="421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22"/>
      <c r="AI118" s="2"/>
      <c r="AJ118" s="2"/>
      <c r="AK118" s="2"/>
      <c r="AL118" s="2"/>
      <c r="AM118" s="423"/>
      <c r="AN118" s="2"/>
      <c r="AO118" s="412"/>
      <c r="AP118" s="42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420"/>
      <c r="I119" s="83"/>
      <c r="J119" s="420"/>
      <c r="K119" s="420"/>
      <c r="L119" s="420"/>
      <c r="M119" s="420"/>
      <c r="N119" s="420"/>
      <c r="O119" s="420"/>
      <c r="P119" s="421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22"/>
      <c r="AI119" s="2"/>
      <c r="AJ119" s="2"/>
      <c r="AK119" s="2"/>
      <c r="AL119" s="2"/>
      <c r="AM119" s="423"/>
      <c r="AN119" s="2"/>
      <c r="AO119" s="412"/>
      <c r="AP119" s="42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420"/>
      <c r="I120" s="83"/>
      <c r="J120" s="420"/>
      <c r="K120" s="420"/>
      <c r="L120" s="420"/>
      <c r="M120" s="420"/>
      <c r="N120" s="420"/>
      <c r="O120" s="420"/>
      <c r="P120" s="421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22"/>
      <c r="AI120" s="2"/>
      <c r="AJ120" s="2"/>
      <c r="AK120" s="2"/>
      <c r="AL120" s="2"/>
      <c r="AM120" s="423"/>
      <c r="AN120" s="2"/>
      <c r="AO120" s="412"/>
      <c r="AP120" s="42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420"/>
      <c r="I121" s="83"/>
      <c r="J121" s="420"/>
      <c r="K121" s="420"/>
      <c r="L121" s="420"/>
      <c r="M121" s="420"/>
      <c r="N121" s="420"/>
      <c r="O121" s="420"/>
      <c r="P121" s="421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22"/>
      <c r="AI121" s="2"/>
      <c r="AJ121" s="2"/>
      <c r="AK121" s="2"/>
      <c r="AL121" s="2"/>
      <c r="AM121" s="423"/>
      <c r="AN121" s="2"/>
      <c r="AO121" s="412"/>
      <c r="AP121" s="42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420"/>
      <c r="I122" s="83"/>
      <c r="J122" s="420"/>
      <c r="K122" s="420"/>
      <c r="L122" s="420"/>
      <c r="M122" s="420"/>
      <c r="N122" s="420"/>
      <c r="O122" s="420"/>
      <c r="P122" s="421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22"/>
      <c r="AI122" s="2"/>
      <c r="AJ122" s="2"/>
      <c r="AK122" s="2"/>
      <c r="AL122" s="2"/>
      <c r="AM122" s="423"/>
      <c r="AN122" s="2"/>
      <c r="AO122" s="412"/>
      <c r="AP122" s="42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420"/>
      <c r="I123" s="83"/>
      <c r="J123" s="420"/>
      <c r="K123" s="420"/>
      <c r="L123" s="420"/>
      <c r="M123" s="420"/>
      <c r="N123" s="420"/>
      <c r="O123" s="420"/>
      <c r="P123" s="421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22"/>
      <c r="AI123" s="2"/>
      <c r="AJ123" s="2"/>
      <c r="AK123" s="2"/>
      <c r="AL123" s="2"/>
      <c r="AM123" s="423"/>
      <c r="AN123" s="2"/>
      <c r="AO123" s="412"/>
      <c r="AP123" s="42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420"/>
      <c r="I124" s="83"/>
      <c r="J124" s="420"/>
      <c r="K124" s="420"/>
      <c r="L124" s="420"/>
      <c r="M124" s="420"/>
      <c r="N124" s="420"/>
      <c r="O124" s="420"/>
      <c r="P124" s="421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22"/>
      <c r="AI124" s="2"/>
      <c r="AJ124" s="2"/>
      <c r="AK124" s="2"/>
      <c r="AL124" s="2"/>
      <c r="AM124" s="423"/>
      <c r="AN124" s="2"/>
      <c r="AO124" s="412"/>
      <c r="AP124" s="42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420"/>
      <c r="I125" s="83"/>
      <c r="J125" s="420"/>
      <c r="K125" s="420"/>
      <c r="L125" s="420"/>
      <c r="M125" s="420"/>
      <c r="N125" s="420"/>
      <c r="O125" s="420"/>
      <c r="P125" s="421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22"/>
      <c r="AI125" s="2"/>
      <c r="AJ125" s="2"/>
      <c r="AK125" s="2"/>
      <c r="AL125" s="2"/>
      <c r="AM125" s="423"/>
      <c r="AN125" s="2"/>
      <c r="AO125" s="412"/>
      <c r="AP125" s="42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420"/>
      <c r="I126" s="83"/>
      <c r="J126" s="420"/>
      <c r="K126" s="420"/>
      <c r="L126" s="420"/>
      <c r="M126" s="420"/>
      <c r="N126" s="420"/>
      <c r="O126" s="420"/>
      <c r="P126" s="421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22"/>
      <c r="AI126" s="2"/>
      <c r="AJ126" s="2"/>
      <c r="AK126" s="2"/>
      <c r="AL126" s="2"/>
      <c r="AM126" s="423"/>
      <c r="AN126" s="2"/>
      <c r="AO126" s="412"/>
      <c r="AP126" s="42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420"/>
      <c r="I127" s="83"/>
      <c r="J127" s="420"/>
      <c r="K127" s="420"/>
      <c r="L127" s="420"/>
      <c r="M127" s="420"/>
      <c r="N127" s="420"/>
      <c r="O127" s="420"/>
      <c r="P127" s="421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22"/>
      <c r="AI127" s="2"/>
      <c r="AJ127" s="2"/>
      <c r="AK127" s="2"/>
      <c r="AL127" s="2"/>
      <c r="AM127" s="423"/>
      <c r="AN127" s="2"/>
      <c r="AO127" s="412"/>
      <c r="AP127" s="42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420"/>
      <c r="I128" s="83"/>
      <c r="J128" s="420"/>
      <c r="K128" s="420"/>
      <c r="L128" s="420"/>
      <c r="M128" s="420"/>
      <c r="N128" s="420"/>
      <c r="O128" s="420"/>
      <c r="P128" s="421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22"/>
      <c r="AI128" s="2"/>
      <c r="AJ128" s="2"/>
      <c r="AK128" s="2"/>
      <c r="AL128" s="2"/>
      <c r="AM128" s="423"/>
      <c r="AN128" s="2"/>
      <c r="AO128" s="412"/>
      <c r="AP128" s="42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420"/>
      <c r="I129" s="83"/>
      <c r="J129" s="420"/>
      <c r="K129" s="420"/>
      <c r="L129" s="420"/>
      <c r="M129" s="420"/>
      <c r="N129" s="420"/>
      <c r="O129" s="420"/>
      <c r="P129" s="421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22"/>
      <c r="AI129" s="2"/>
      <c r="AJ129" s="2"/>
      <c r="AK129" s="2"/>
      <c r="AL129" s="2"/>
      <c r="AM129" s="423"/>
      <c r="AN129" s="2"/>
      <c r="AO129" s="412"/>
      <c r="AP129" s="42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420"/>
      <c r="I130" s="83"/>
      <c r="J130" s="420"/>
      <c r="K130" s="420"/>
      <c r="L130" s="420"/>
      <c r="M130" s="420"/>
      <c r="N130" s="420"/>
      <c r="O130" s="420"/>
      <c r="P130" s="421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22"/>
      <c r="AI130" s="2"/>
      <c r="AJ130" s="2"/>
      <c r="AK130" s="2"/>
      <c r="AL130" s="2"/>
      <c r="AM130" s="423"/>
      <c r="AN130" s="2"/>
      <c r="AO130" s="412"/>
      <c r="AP130" s="42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420"/>
      <c r="I131" s="83"/>
      <c r="J131" s="420"/>
      <c r="K131" s="420"/>
      <c r="L131" s="420"/>
      <c r="M131" s="420"/>
      <c r="N131" s="420"/>
      <c r="O131" s="420"/>
      <c r="P131" s="421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22"/>
      <c r="AI131" s="2"/>
      <c r="AJ131" s="2"/>
      <c r="AK131" s="2"/>
      <c r="AL131" s="2"/>
      <c r="AM131" s="423"/>
      <c r="AN131" s="2"/>
      <c r="AO131" s="412"/>
      <c r="AP131" s="42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420"/>
      <c r="I132" s="83"/>
      <c r="J132" s="420"/>
      <c r="K132" s="420"/>
      <c r="L132" s="420"/>
      <c r="M132" s="420"/>
      <c r="N132" s="420"/>
      <c r="O132" s="420"/>
      <c r="P132" s="421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22"/>
      <c r="AI132" s="2"/>
      <c r="AJ132" s="2"/>
      <c r="AK132" s="2"/>
      <c r="AL132" s="2"/>
      <c r="AM132" s="423"/>
      <c r="AN132" s="2"/>
      <c r="AO132" s="412"/>
      <c r="AP132" s="42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420"/>
      <c r="I133" s="83"/>
      <c r="J133" s="420"/>
      <c r="K133" s="420"/>
      <c r="L133" s="420"/>
      <c r="M133" s="420"/>
      <c r="N133" s="420"/>
      <c r="O133" s="420"/>
      <c r="P133" s="421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22"/>
      <c r="AI133" s="2"/>
      <c r="AJ133" s="2"/>
      <c r="AK133" s="2"/>
      <c r="AL133" s="2"/>
      <c r="AM133" s="423"/>
      <c r="AN133" s="2"/>
      <c r="AO133" s="412"/>
      <c r="AP133" s="42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420"/>
      <c r="I134" s="83"/>
      <c r="J134" s="420"/>
      <c r="K134" s="420"/>
      <c r="L134" s="420"/>
      <c r="M134" s="420"/>
      <c r="N134" s="420"/>
      <c r="O134" s="420"/>
      <c r="P134" s="421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22"/>
      <c r="AI134" s="2"/>
      <c r="AJ134" s="2"/>
      <c r="AK134" s="2"/>
      <c r="AL134" s="2"/>
      <c r="AM134" s="423"/>
      <c r="AN134" s="2"/>
      <c r="AO134" s="412"/>
      <c r="AP134" s="42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420"/>
      <c r="I135" s="83"/>
      <c r="J135" s="420"/>
      <c r="K135" s="420"/>
      <c r="L135" s="420"/>
      <c r="M135" s="420"/>
      <c r="N135" s="420"/>
      <c r="O135" s="420"/>
      <c r="P135" s="421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22"/>
      <c r="AI135" s="2"/>
      <c r="AJ135" s="2"/>
      <c r="AK135" s="2"/>
      <c r="AL135" s="2"/>
      <c r="AM135" s="423"/>
      <c r="AN135" s="2"/>
      <c r="AO135" s="412"/>
      <c r="AP135" s="42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420"/>
      <c r="I136" s="83"/>
      <c r="J136" s="420"/>
      <c r="K136" s="420"/>
      <c r="L136" s="420"/>
      <c r="M136" s="420"/>
      <c r="N136" s="420"/>
      <c r="O136" s="420"/>
      <c r="P136" s="421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22"/>
      <c r="AI136" s="2"/>
      <c r="AJ136" s="2"/>
      <c r="AK136" s="2"/>
      <c r="AL136" s="2"/>
      <c r="AM136" s="423"/>
      <c r="AN136" s="2"/>
      <c r="AO136" s="412"/>
      <c r="AP136" s="42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420"/>
      <c r="I137" s="83"/>
      <c r="J137" s="420"/>
      <c r="K137" s="420"/>
      <c r="L137" s="420"/>
      <c r="M137" s="420"/>
      <c r="N137" s="420"/>
      <c r="O137" s="420"/>
      <c r="P137" s="421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22"/>
      <c r="AI137" s="2"/>
      <c r="AJ137" s="2"/>
      <c r="AK137" s="2"/>
      <c r="AL137" s="2"/>
      <c r="AM137" s="423"/>
      <c r="AN137" s="2"/>
      <c r="AO137" s="412"/>
      <c r="AP137" s="42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420"/>
      <c r="I138" s="83"/>
      <c r="J138" s="420"/>
      <c r="K138" s="420"/>
      <c r="L138" s="420"/>
      <c r="M138" s="420"/>
      <c r="N138" s="420"/>
      <c r="O138" s="420"/>
      <c r="P138" s="421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22"/>
      <c r="AI138" s="2"/>
      <c r="AJ138" s="2"/>
      <c r="AK138" s="2"/>
      <c r="AL138" s="2"/>
      <c r="AM138" s="423"/>
      <c r="AN138" s="2"/>
      <c r="AO138" s="412"/>
      <c r="AP138" s="42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420"/>
      <c r="I139" s="83"/>
      <c r="J139" s="420"/>
      <c r="K139" s="420"/>
      <c r="L139" s="420"/>
      <c r="M139" s="420"/>
      <c r="N139" s="420"/>
      <c r="O139" s="420"/>
      <c r="P139" s="421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22"/>
      <c r="AI139" s="2"/>
      <c r="AJ139" s="2"/>
      <c r="AK139" s="2"/>
      <c r="AL139" s="2"/>
      <c r="AM139" s="423"/>
      <c r="AN139" s="2"/>
      <c r="AO139" s="412"/>
      <c r="AP139" s="42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420"/>
      <c r="I140" s="83"/>
      <c r="J140" s="420"/>
      <c r="K140" s="420"/>
      <c r="L140" s="420"/>
      <c r="M140" s="420"/>
      <c r="N140" s="420"/>
      <c r="O140" s="420"/>
      <c r="P140" s="421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22"/>
      <c r="AI140" s="2"/>
      <c r="AJ140" s="2"/>
      <c r="AK140" s="2"/>
      <c r="AL140" s="2"/>
      <c r="AM140" s="423"/>
      <c r="AN140" s="2"/>
      <c r="AO140" s="412"/>
      <c r="AP140" s="42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420"/>
      <c r="I141" s="83"/>
      <c r="J141" s="420"/>
      <c r="K141" s="420"/>
      <c r="L141" s="420"/>
      <c r="M141" s="420"/>
      <c r="N141" s="420"/>
      <c r="O141" s="420"/>
      <c r="P141" s="420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22"/>
      <c r="AI141" s="2"/>
      <c r="AJ141" s="2"/>
      <c r="AK141" s="2"/>
      <c r="AL141" s="2"/>
      <c r="AM141" s="423"/>
      <c r="AN141" s="2"/>
      <c r="AO141" s="412"/>
      <c r="AP141" s="42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420"/>
      <c r="I142" s="83"/>
      <c r="J142" s="420"/>
      <c r="K142" s="420"/>
      <c r="L142" s="420"/>
      <c r="M142" s="420"/>
      <c r="N142" s="420"/>
      <c r="O142" s="420"/>
      <c r="P142" s="420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22"/>
      <c r="AI142" s="2"/>
      <c r="AJ142" s="2"/>
      <c r="AK142" s="2"/>
      <c r="AL142" s="2"/>
      <c r="AM142" s="423"/>
      <c r="AN142" s="2"/>
      <c r="AO142" s="412"/>
      <c r="AP142" s="42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420"/>
      <c r="I143" s="83"/>
      <c r="J143" s="420"/>
      <c r="K143" s="420"/>
      <c r="L143" s="420"/>
      <c r="M143" s="420"/>
      <c r="N143" s="420"/>
      <c r="O143" s="420"/>
      <c r="P143" s="420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22"/>
      <c r="AI143" s="2"/>
      <c r="AJ143" s="2"/>
      <c r="AK143" s="2"/>
      <c r="AL143" s="2"/>
      <c r="AM143" s="423"/>
      <c r="AN143" s="2"/>
      <c r="AO143" s="412"/>
      <c r="AP143" s="42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420"/>
      <c r="I144" s="83"/>
      <c r="J144" s="420"/>
      <c r="K144" s="420"/>
      <c r="L144" s="420"/>
      <c r="M144" s="420"/>
      <c r="N144" s="420"/>
      <c r="O144" s="420"/>
      <c r="P144" s="420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22"/>
      <c r="AI144" s="2"/>
      <c r="AJ144" s="2"/>
      <c r="AK144" s="2"/>
      <c r="AL144" s="2"/>
      <c r="AM144" s="423"/>
      <c r="AN144" s="2"/>
      <c r="AO144" s="412"/>
      <c r="AP144" s="42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420"/>
      <c r="M145" s="420"/>
      <c r="N145" s="420"/>
      <c r="O145" s="420"/>
      <c r="P145" s="420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422"/>
      <c r="AJ145" s="2"/>
      <c r="AK145" s="2"/>
      <c r="AL145" s="2"/>
      <c r="AM145" s="2"/>
      <c r="AN145" s="2"/>
      <c r="AO145" s="423"/>
      <c r="AP145" s="412"/>
      <c r="AQ145" s="42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420"/>
      <c r="M146" s="420"/>
      <c r="N146" s="420"/>
      <c r="O146" s="420"/>
      <c r="P146" s="420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422"/>
      <c r="AJ146" s="2"/>
      <c r="AK146" s="2"/>
      <c r="AL146" s="2"/>
      <c r="AM146" s="2"/>
      <c r="AN146" s="2"/>
      <c r="AO146" s="423"/>
      <c r="AP146" s="412"/>
      <c r="AQ146" s="42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420"/>
      <c r="M147" s="420"/>
      <c r="N147" s="420"/>
      <c r="O147" s="420"/>
      <c r="P147" s="420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422"/>
      <c r="AJ147" s="2"/>
      <c r="AK147" s="2"/>
      <c r="AL147" s="2"/>
      <c r="AM147" s="2"/>
      <c r="AN147" s="2"/>
      <c r="AO147" s="423"/>
      <c r="AP147" s="412"/>
      <c r="AQ147" s="42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420"/>
      <c r="M148" s="420"/>
      <c r="N148" s="420"/>
      <c r="O148" s="420"/>
      <c r="P148" s="420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422"/>
      <c r="AJ148" s="2"/>
      <c r="AK148" s="2"/>
      <c r="AL148" s="2"/>
      <c r="AM148" s="2"/>
      <c r="AN148" s="2"/>
      <c r="AO148" s="423"/>
      <c r="AP148" s="412"/>
      <c r="AQ148" s="42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420"/>
      <c r="M149" s="420"/>
      <c r="N149" s="420"/>
      <c r="O149" s="420"/>
      <c r="P149" s="420"/>
      <c r="Q149" s="421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422"/>
      <c r="AK149" s="2"/>
      <c r="AL149" s="2"/>
      <c r="AM149" s="2"/>
      <c r="AN149" s="2"/>
      <c r="AO149" s="2"/>
      <c r="AP149" s="423"/>
      <c r="AQ149" s="412"/>
      <c r="AR149" s="42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420"/>
      <c r="M150" s="420"/>
      <c r="N150" s="420"/>
      <c r="O150" s="420"/>
      <c r="P150" s="420"/>
      <c r="Q150" s="421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422"/>
      <c r="AK150" s="2"/>
      <c r="AL150" s="2"/>
      <c r="AM150" s="2"/>
      <c r="AN150" s="2"/>
      <c r="AO150" s="2"/>
      <c r="AP150" s="423"/>
      <c r="AQ150" s="412"/>
      <c r="AR150" s="42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420"/>
      <c r="M151" s="420"/>
      <c r="N151" s="420"/>
      <c r="O151" s="420"/>
      <c r="P151" s="420"/>
      <c r="Q151" s="421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422"/>
      <c r="AK151" s="2"/>
      <c r="AL151" s="2"/>
      <c r="AM151" s="2"/>
      <c r="AN151" s="2"/>
      <c r="AO151" s="2"/>
      <c r="AP151" s="423"/>
      <c r="AQ151" s="412"/>
      <c r="AR151" s="42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420"/>
      <c r="M152" s="420"/>
      <c r="N152" s="420"/>
      <c r="O152" s="420"/>
      <c r="P152" s="420"/>
      <c r="Q152" s="421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422"/>
      <c r="AK152" s="2"/>
      <c r="AL152" s="2"/>
      <c r="AM152" s="2"/>
      <c r="AN152" s="2"/>
      <c r="AO152" s="2"/>
      <c r="AP152" s="423"/>
      <c r="AQ152" s="412"/>
      <c r="AR152" s="42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420"/>
      <c r="M153" s="420"/>
      <c r="N153" s="420"/>
      <c r="O153" s="420"/>
      <c r="P153" s="420"/>
      <c r="Q153" s="421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422"/>
      <c r="AK153" s="2"/>
      <c r="AL153" s="2"/>
      <c r="AM153" s="2"/>
      <c r="AN153" s="2"/>
      <c r="AO153" s="2"/>
      <c r="AP153" s="423"/>
      <c r="AQ153" s="412"/>
      <c r="AR153" s="42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420"/>
      <c r="M154" s="420"/>
      <c r="N154" s="420"/>
      <c r="O154" s="420"/>
      <c r="P154" s="420"/>
      <c r="Q154" s="421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422"/>
      <c r="AK154" s="2"/>
      <c r="AL154" s="2"/>
      <c r="AM154" s="2"/>
      <c r="AN154" s="2"/>
      <c r="AO154" s="2"/>
      <c r="AP154" s="423"/>
      <c r="AQ154" s="412"/>
      <c r="AR154" s="42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420"/>
      <c r="M155" s="420"/>
      <c r="N155" s="420"/>
      <c r="O155" s="420"/>
      <c r="P155" s="420"/>
      <c r="Q155" s="421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422"/>
      <c r="AK155" s="2"/>
      <c r="AL155" s="2"/>
      <c r="AM155" s="2"/>
      <c r="AN155" s="2"/>
      <c r="AO155" s="2"/>
      <c r="AP155" s="423"/>
      <c r="AQ155" s="412"/>
      <c r="AR155" s="42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420"/>
      <c r="M156" s="420"/>
      <c r="N156" s="420"/>
      <c r="O156" s="420"/>
      <c r="P156" s="420"/>
      <c r="Q156" s="421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422"/>
      <c r="AK156" s="2"/>
      <c r="AL156" s="2"/>
      <c r="AM156" s="2"/>
      <c r="AN156" s="2"/>
      <c r="AO156" s="2"/>
      <c r="AP156" s="423"/>
      <c r="AQ156" s="412"/>
      <c r="AR156" s="42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420"/>
      <c r="M157" s="420"/>
      <c r="N157" s="420"/>
      <c r="O157" s="420"/>
      <c r="P157" s="420"/>
      <c r="Q157" s="421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422"/>
      <c r="AK157" s="2"/>
      <c r="AL157" s="2"/>
      <c r="AM157" s="2"/>
      <c r="AN157" s="2"/>
      <c r="AO157" s="2"/>
      <c r="AP157" s="423"/>
      <c r="AQ157" s="412"/>
      <c r="AR157" s="42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420"/>
      <c r="M158" s="420"/>
      <c r="N158" s="420"/>
      <c r="O158" s="420"/>
      <c r="P158" s="420"/>
      <c r="Q158" s="421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422"/>
      <c r="AK158" s="2"/>
      <c r="AL158" s="2"/>
      <c r="AM158" s="2"/>
      <c r="AN158" s="2"/>
      <c r="AO158" s="2"/>
      <c r="AP158" s="423"/>
      <c r="AQ158" s="412"/>
      <c r="AR158" s="42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420"/>
      <c r="M159" s="420"/>
      <c r="N159" s="420"/>
      <c r="O159" s="420"/>
      <c r="P159" s="420"/>
      <c r="Q159" s="421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422"/>
      <c r="AK159" s="2"/>
      <c r="AL159" s="2"/>
      <c r="AM159" s="2"/>
      <c r="AN159" s="2"/>
      <c r="AO159" s="2"/>
      <c r="AP159" s="423"/>
      <c r="AQ159" s="412"/>
      <c r="AR159" s="42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420"/>
      <c r="M160" s="420"/>
      <c r="N160" s="420"/>
      <c r="O160" s="420"/>
      <c r="P160" s="420"/>
      <c r="Q160" s="421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422"/>
      <c r="AK160" s="2"/>
      <c r="AL160" s="2"/>
      <c r="AM160" s="2"/>
      <c r="AN160" s="2"/>
      <c r="AO160" s="2"/>
      <c r="AP160" s="423"/>
      <c r="AQ160" s="412"/>
      <c r="AR160" s="42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420"/>
      <c r="M161" s="420"/>
      <c r="N161" s="420"/>
      <c r="O161" s="420"/>
      <c r="P161" s="420"/>
      <c r="Q161" s="421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422"/>
      <c r="AK161" s="2"/>
      <c r="AL161" s="2"/>
      <c r="AM161" s="2"/>
      <c r="AN161" s="2"/>
      <c r="AO161" s="2"/>
      <c r="AP161" s="423"/>
      <c r="AQ161" s="412"/>
      <c r="AR161" s="42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420"/>
      <c r="M162" s="420"/>
      <c r="N162" s="420"/>
      <c r="O162" s="420"/>
      <c r="P162" s="420"/>
      <c r="Q162" s="421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422"/>
      <c r="AK162" s="2"/>
      <c r="AL162" s="2"/>
      <c r="AM162" s="2"/>
      <c r="AN162" s="2"/>
      <c r="AO162" s="2"/>
      <c r="AP162" s="423"/>
      <c r="AQ162" s="412"/>
      <c r="AR162" s="42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420"/>
      <c r="M163" s="420"/>
      <c r="N163" s="420"/>
      <c r="O163" s="420"/>
      <c r="P163" s="420"/>
      <c r="Q163" s="421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422"/>
      <c r="AK163" s="2"/>
      <c r="AL163" s="2"/>
      <c r="AM163" s="2"/>
      <c r="AN163" s="2"/>
      <c r="AO163" s="2"/>
      <c r="AP163" s="423"/>
      <c r="AQ163" s="412"/>
      <c r="AR163" s="42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420"/>
      <c r="M164" s="420"/>
      <c r="N164" s="420"/>
      <c r="O164" s="420"/>
      <c r="P164" s="420"/>
      <c r="Q164" s="421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422"/>
      <c r="AK164" s="2"/>
      <c r="AL164" s="2"/>
      <c r="AM164" s="2"/>
      <c r="AN164" s="2"/>
      <c r="AO164" s="2"/>
      <c r="AP164" s="423"/>
      <c r="AQ164" s="412"/>
      <c r="AR164" s="42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420"/>
      <c r="M165" s="420"/>
      <c r="N165" s="420"/>
      <c r="O165" s="420"/>
      <c r="P165" s="420"/>
      <c r="Q165" s="421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422"/>
      <c r="AK165" s="2"/>
      <c r="AL165" s="2"/>
      <c r="AM165" s="2"/>
      <c r="AN165" s="2"/>
      <c r="AO165" s="2"/>
      <c r="AP165" s="423"/>
      <c r="AQ165" s="412"/>
      <c r="AR165" s="42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420"/>
      <c r="M166" s="420"/>
      <c r="N166" s="420"/>
      <c r="O166" s="420"/>
      <c r="P166" s="420"/>
      <c r="Q166" s="421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422"/>
      <c r="AK166" s="2"/>
      <c r="AL166" s="2"/>
      <c r="AM166" s="2"/>
      <c r="AN166" s="2"/>
      <c r="AO166" s="2"/>
      <c r="AP166" s="423"/>
      <c r="AQ166" s="412"/>
      <c r="AR166" s="42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420"/>
      <c r="M167" s="420"/>
      <c r="N167" s="420"/>
      <c r="O167" s="420"/>
      <c r="P167" s="420"/>
      <c r="Q167" s="421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422"/>
      <c r="AK167" s="2"/>
      <c r="AL167" s="2"/>
      <c r="AM167" s="2"/>
      <c r="AN167" s="2"/>
      <c r="AO167" s="2"/>
      <c r="AP167" s="423"/>
      <c r="AQ167" s="412"/>
      <c r="AR167" s="42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420"/>
      <c r="M168" s="420"/>
      <c r="N168" s="420"/>
      <c r="O168" s="420"/>
      <c r="P168" s="420"/>
      <c r="Q168" s="421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422"/>
      <c r="AK168" s="2"/>
      <c r="AL168" s="2"/>
      <c r="AM168" s="2"/>
      <c r="AN168" s="2"/>
      <c r="AO168" s="2"/>
      <c r="AP168" s="423"/>
      <c r="AQ168" s="412"/>
      <c r="AR168" s="42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420"/>
      <c r="M169" s="420"/>
      <c r="N169" s="420"/>
      <c r="O169" s="420"/>
      <c r="P169" s="420"/>
      <c r="Q169" s="421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422"/>
      <c r="AK169" s="2"/>
      <c r="AL169" s="2"/>
      <c r="AM169" s="2"/>
      <c r="AN169" s="2"/>
      <c r="AO169" s="2"/>
      <c r="AP169" s="423"/>
      <c r="AQ169" s="412"/>
      <c r="AR169" s="42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420"/>
      <c r="M170" s="420"/>
      <c r="N170" s="420"/>
      <c r="O170" s="420"/>
      <c r="P170" s="420"/>
      <c r="Q170" s="421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422"/>
      <c r="AK170" s="2"/>
      <c r="AL170" s="2"/>
      <c r="AM170" s="2"/>
      <c r="AN170" s="2"/>
      <c r="AO170" s="2"/>
      <c r="AP170" s="423"/>
      <c r="AQ170" s="412"/>
      <c r="AR170" s="42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420"/>
      <c r="M171" s="420"/>
      <c r="N171" s="420"/>
      <c r="O171" s="420"/>
      <c r="P171" s="420"/>
      <c r="Q171" s="421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422"/>
      <c r="AK171" s="2"/>
      <c r="AL171" s="2"/>
      <c r="AM171" s="2"/>
      <c r="AN171" s="2"/>
      <c r="AO171" s="2"/>
      <c r="AP171" s="423"/>
      <c r="AQ171" s="412"/>
      <c r="AR171" s="42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420"/>
      <c r="M172" s="420"/>
      <c r="N172" s="420"/>
      <c r="O172" s="420"/>
      <c r="P172" s="420"/>
      <c r="Q172" s="421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422"/>
      <c r="AK172" s="2"/>
      <c r="AL172" s="2"/>
      <c r="AM172" s="2"/>
      <c r="AN172" s="2"/>
      <c r="AO172" s="2"/>
      <c r="AP172" s="423"/>
      <c r="AQ172" s="412"/>
      <c r="AR172" s="42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420"/>
      <c r="M173" s="420"/>
      <c r="N173" s="420"/>
      <c r="O173" s="420"/>
      <c r="P173" s="420"/>
      <c r="Q173" s="421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422"/>
      <c r="AK173" s="2"/>
      <c r="AL173" s="2"/>
      <c r="AM173" s="2"/>
      <c r="AN173" s="2"/>
      <c r="AO173" s="2"/>
      <c r="AP173" s="423"/>
      <c r="AQ173" s="412"/>
      <c r="AR173" s="42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420"/>
      <c r="M174" s="420"/>
      <c r="N174" s="420"/>
      <c r="O174" s="420"/>
      <c r="P174" s="420"/>
      <c r="Q174" s="421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422"/>
      <c r="AK174" s="2"/>
      <c r="AL174" s="2"/>
      <c r="AM174" s="2"/>
      <c r="AN174" s="2"/>
      <c r="AO174" s="2"/>
      <c r="AP174" s="423"/>
      <c r="AQ174" s="412"/>
      <c r="AR174" s="42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420"/>
      <c r="M175" s="420"/>
      <c r="N175" s="420"/>
      <c r="O175" s="420"/>
      <c r="P175" s="420"/>
      <c r="Q175" s="421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422"/>
      <c r="AK175" s="2"/>
      <c r="AL175" s="2"/>
      <c r="AM175" s="2"/>
      <c r="AN175" s="2"/>
      <c r="AO175" s="2"/>
      <c r="AP175" s="423"/>
      <c r="AQ175" s="412"/>
      <c r="AR175" s="42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420"/>
      <c r="M176" s="420"/>
      <c r="N176" s="420"/>
      <c r="O176" s="420"/>
      <c r="P176" s="420"/>
      <c r="Q176" s="421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422"/>
      <c r="AK176" s="2"/>
      <c r="AL176" s="2"/>
      <c r="AM176" s="2"/>
      <c r="AN176" s="2"/>
      <c r="AO176" s="2"/>
      <c r="AP176" s="423"/>
      <c r="AQ176" s="412"/>
      <c r="AR176" s="42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420"/>
      <c r="M177" s="420"/>
      <c r="N177" s="420"/>
      <c r="O177" s="420"/>
      <c r="P177" s="420"/>
      <c r="Q177" s="421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422"/>
      <c r="AK177" s="2"/>
      <c r="AL177" s="2"/>
      <c r="AM177" s="2"/>
      <c r="AN177" s="2"/>
      <c r="AO177" s="2"/>
      <c r="AP177" s="423"/>
      <c r="AQ177" s="412"/>
      <c r="AR177" s="42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420"/>
      <c r="M178" s="420"/>
      <c r="N178" s="420"/>
      <c r="O178" s="420"/>
      <c r="P178" s="420"/>
      <c r="Q178" s="421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422"/>
      <c r="AK178" s="2"/>
      <c r="AL178" s="2"/>
      <c r="AM178" s="2"/>
      <c r="AN178" s="2"/>
      <c r="AO178" s="2"/>
      <c r="AP178" s="423"/>
      <c r="AQ178" s="412"/>
      <c r="AR178" s="42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420"/>
      <c r="M179" s="420"/>
      <c r="N179" s="420"/>
      <c r="O179" s="420"/>
      <c r="P179" s="420"/>
      <c r="Q179" s="421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422"/>
      <c r="AK179" s="2"/>
      <c r="AL179" s="2"/>
      <c r="AM179" s="2"/>
      <c r="AN179" s="2"/>
      <c r="AO179" s="2"/>
      <c r="AP179" s="423"/>
      <c r="AQ179" s="412"/>
      <c r="AR179" s="42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420"/>
      <c r="M180" s="420"/>
      <c r="N180" s="420"/>
      <c r="O180" s="420"/>
      <c r="P180" s="420"/>
      <c r="Q180" s="421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422"/>
      <c r="AK180" s="2"/>
      <c r="AL180" s="2"/>
      <c r="AM180" s="2"/>
      <c r="AN180" s="2"/>
      <c r="AO180" s="2"/>
      <c r="AP180" s="423"/>
      <c r="AQ180" s="412"/>
      <c r="AR180" s="42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420"/>
      <c r="M181" s="420"/>
      <c r="N181" s="420"/>
      <c r="O181" s="420"/>
      <c r="P181" s="420"/>
      <c r="Q181" s="421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422"/>
      <c r="AK181" s="2"/>
      <c r="AL181" s="2"/>
      <c r="AM181" s="2"/>
      <c r="AN181" s="2"/>
      <c r="AO181" s="2"/>
      <c r="AP181" s="423"/>
      <c r="AQ181" s="412"/>
      <c r="AR181" s="42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420"/>
      <c r="M182" s="420"/>
      <c r="N182" s="420"/>
      <c r="O182" s="420"/>
      <c r="P182" s="420"/>
      <c r="Q182" s="421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422"/>
      <c r="AK182" s="2"/>
      <c r="AL182" s="2"/>
      <c r="AM182" s="2"/>
      <c r="AN182" s="2"/>
      <c r="AO182" s="2"/>
      <c r="AP182" s="423"/>
      <c r="AQ182" s="412"/>
      <c r="AR182" s="42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420"/>
      <c r="M183" s="420"/>
      <c r="N183" s="420"/>
      <c r="O183" s="420"/>
      <c r="P183" s="420"/>
      <c r="Q183" s="421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422"/>
      <c r="AK183" s="2"/>
      <c r="AL183" s="2"/>
      <c r="AM183" s="2"/>
      <c r="AN183" s="2"/>
      <c r="AO183" s="2"/>
      <c r="AP183" s="423"/>
      <c r="AQ183" s="412"/>
      <c r="AR183" s="42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420"/>
      <c r="M184" s="420"/>
      <c r="N184" s="420"/>
      <c r="O184" s="420"/>
      <c r="P184" s="420"/>
      <c r="Q184" s="421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422"/>
      <c r="AK184" s="2"/>
      <c r="AL184" s="2"/>
      <c r="AM184" s="2"/>
      <c r="AN184" s="2"/>
      <c r="AO184" s="2"/>
      <c r="AP184" s="423"/>
      <c r="AQ184" s="412"/>
      <c r="AR184" s="42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420"/>
      <c r="M185" s="420"/>
      <c r="N185" s="420"/>
      <c r="O185" s="420"/>
      <c r="P185" s="420"/>
      <c r="Q185" s="421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422"/>
      <c r="AK185" s="2"/>
      <c r="AL185" s="2"/>
      <c r="AM185" s="2"/>
      <c r="AN185" s="2"/>
      <c r="AO185" s="2"/>
      <c r="AP185" s="423"/>
      <c r="AQ185" s="412"/>
      <c r="AR185" s="42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420"/>
      <c r="M186" s="420"/>
      <c r="N186" s="420"/>
      <c r="O186" s="420"/>
      <c r="P186" s="420"/>
      <c r="Q186" s="421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422"/>
      <c r="AK186" s="2"/>
      <c r="AL186" s="2"/>
      <c r="AM186" s="2"/>
      <c r="AN186" s="2"/>
      <c r="AO186" s="2"/>
      <c r="AP186" s="423"/>
      <c r="AQ186" s="412"/>
      <c r="AR186" s="42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420"/>
      <c r="M187" s="420"/>
      <c r="N187" s="420"/>
      <c r="O187" s="420"/>
      <c r="P187" s="420"/>
      <c r="Q187" s="421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422"/>
      <c r="AK187" s="2"/>
      <c r="AL187" s="2"/>
      <c r="AM187" s="2"/>
      <c r="AN187" s="2"/>
      <c r="AO187" s="2"/>
      <c r="AP187" s="423"/>
      <c r="AQ187" s="412"/>
      <c r="AR187" s="42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420"/>
      <c r="M188" s="420"/>
      <c r="N188" s="420"/>
      <c r="O188" s="420"/>
      <c r="P188" s="420"/>
      <c r="Q188" s="421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23"/>
      <c r="AI188" s="412"/>
      <c r="AJ188" s="422"/>
      <c r="AK188" s="2"/>
      <c r="AL188" s="2"/>
      <c r="AM188" s="2"/>
      <c r="AN188" s="2"/>
      <c r="AO188" s="2"/>
      <c r="AP188" s="423"/>
      <c r="AQ188" s="412"/>
      <c r="AR188" s="42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420"/>
      <c r="M189" s="420"/>
      <c r="N189" s="420"/>
      <c r="O189" s="420"/>
      <c r="P189" s="420"/>
      <c r="Q189" s="421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23"/>
      <c r="AI189" s="412"/>
      <c r="AJ189" s="422"/>
      <c r="AK189" s="2"/>
      <c r="AL189" s="2"/>
      <c r="AM189" s="2"/>
      <c r="AN189" s="2"/>
      <c r="AO189" s="2"/>
      <c r="AP189" s="423"/>
      <c r="AQ189" s="412"/>
      <c r="AR189" s="42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420"/>
      <c r="M190" s="420"/>
      <c r="N190" s="420"/>
      <c r="O190" s="420"/>
      <c r="P190" s="420"/>
      <c r="Q190" s="421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23"/>
      <c r="AI190" s="412"/>
      <c r="AJ190" s="422"/>
      <c r="AK190" s="2"/>
      <c r="AL190" s="2"/>
      <c r="AM190" s="2"/>
      <c r="AN190" s="2"/>
      <c r="AO190" s="2"/>
      <c r="AP190" s="423"/>
      <c r="AQ190" s="412"/>
      <c r="AR190" s="42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420"/>
      <c r="M191" s="420"/>
      <c r="N191" s="420"/>
      <c r="O191" s="420"/>
      <c r="P191" s="420"/>
      <c r="Q191" s="421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23"/>
      <c r="AI191" s="412"/>
      <c r="AJ191" s="422"/>
      <c r="AK191" s="2"/>
      <c r="AL191" s="2"/>
      <c r="AM191" s="2"/>
      <c r="AN191" s="2"/>
      <c r="AO191" s="2"/>
      <c r="AP191" s="423"/>
      <c r="AQ191" s="412"/>
      <c r="AR191" s="42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420"/>
      <c r="M192" s="420"/>
      <c r="N192" s="420"/>
      <c r="O192" s="420"/>
      <c r="P192" s="420"/>
      <c r="Q192" s="421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23"/>
      <c r="AI192" s="412"/>
      <c r="AJ192" s="422"/>
      <c r="AK192" s="2"/>
      <c r="AL192" s="2"/>
      <c r="AM192" s="2"/>
      <c r="AN192" s="2"/>
      <c r="AO192" s="2"/>
      <c r="AP192" s="423"/>
      <c r="AQ192" s="412"/>
      <c r="AR192" s="42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420"/>
      <c r="M193" s="420"/>
      <c r="N193" s="420"/>
      <c r="O193" s="420"/>
      <c r="P193" s="420"/>
      <c r="Q193" s="421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23"/>
      <c r="AI193" s="412"/>
      <c r="AJ193" s="422"/>
      <c r="AK193" s="2"/>
      <c r="AL193" s="2"/>
      <c r="AM193" s="2"/>
      <c r="AN193" s="2"/>
      <c r="AO193" s="2"/>
      <c r="AP193" s="423"/>
      <c r="AQ193" s="412"/>
      <c r="AR193" s="42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420"/>
      <c r="M194" s="420"/>
      <c r="N194" s="420"/>
      <c r="O194" s="420"/>
      <c r="P194" s="420"/>
      <c r="Q194" s="421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23"/>
      <c r="AI194" s="412"/>
      <c r="AJ194" s="422"/>
      <c r="AK194" s="2"/>
      <c r="AL194" s="2"/>
      <c r="AM194" s="2"/>
      <c r="AN194" s="2"/>
      <c r="AO194" s="2"/>
      <c r="AP194" s="423"/>
      <c r="AQ194" s="412"/>
      <c r="AR194" s="42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420"/>
      <c r="M195" s="420"/>
      <c r="N195" s="420"/>
      <c r="O195" s="420"/>
      <c r="P195" s="420"/>
      <c r="Q195" s="421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23"/>
      <c r="AI195" s="412"/>
      <c r="AJ195" s="422"/>
      <c r="AK195" s="2"/>
      <c r="AL195" s="2"/>
      <c r="AM195" s="2"/>
      <c r="AN195" s="2"/>
      <c r="AO195" s="2"/>
      <c r="AP195" s="423"/>
      <c r="AQ195" s="412"/>
      <c r="AR195" s="42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420"/>
      <c r="M196" s="420"/>
      <c r="N196" s="420"/>
      <c r="O196" s="420"/>
      <c r="P196" s="420"/>
      <c r="Q196" s="421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23"/>
      <c r="AI196" s="412"/>
      <c r="AJ196" s="422"/>
      <c r="AK196" s="2"/>
      <c r="AL196" s="2"/>
      <c r="AM196" s="2"/>
      <c r="AN196" s="2"/>
      <c r="AO196" s="2"/>
      <c r="AP196" s="423"/>
      <c r="AQ196" s="412"/>
      <c r="AR196" s="42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420"/>
      <c r="M197" s="420"/>
      <c r="N197" s="420"/>
      <c r="O197" s="420"/>
      <c r="P197" s="420"/>
      <c r="Q197" s="421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23"/>
      <c r="AI197" s="412"/>
      <c r="AJ197" s="422"/>
      <c r="AK197" s="2"/>
      <c r="AL197" s="2"/>
      <c r="AM197" s="2"/>
      <c r="AN197" s="2"/>
      <c r="AO197" s="2"/>
      <c r="AP197" s="423"/>
      <c r="AQ197" s="412"/>
      <c r="AR197" s="42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420"/>
      <c r="M198" s="420"/>
      <c r="N198" s="420"/>
      <c r="O198" s="420"/>
      <c r="P198" s="420"/>
      <c r="Q198" s="421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23"/>
      <c r="AI198" s="412"/>
      <c r="AJ198" s="422"/>
      <c r="AK198" s="2"/>
      <c r="AL198" s="2"/>
      <c r="AM198" s="2"/>
      <c r="AN198" s="2"/>
      <c r="AO198" s="2"/>
      <c r="AP198" s="423"/>
      <c r="AQ198" s="412"/>
      <c r="AR198" s="42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420"/>
      <c r="M199" s="420"/>
      <c r="N199" s="420"/>
      <c r="O199" s="420"/>
      <c r="P199" s="420"/>
      <c r="Q199" s="421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23"/>
      <c r="AI199" s="412"/>
      <c r="AJ199" s="422"/>
      <c r="AK199" s="2"/>
      <c r="AL199" s="2"/>
      <c r="AM199" s="2"/>
      <c r="AN199" s="2"/>
      <c r="AO199" s="2"/>
      <c r="AP199" s="423"/>
      <c r="AQ199" s="412"/>
      <c r="AR199" s="42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420"/>
      <c r="M200" s="420"/>
      <c r="N200" s="420"/>
      <c r="O200" s="420"/>
      <c r="P200" s="420"/>
      <c r="Q200" s="421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23"/>
      <c r="AI200" s="412"/>
      <c r="AJ200" s="422"/>
      <c r="AK200" s="2"/>
      <c r="AL200" s="2"/>
      <c r="AM200" s="2"/>
      <c r="AN200" s="2"/>
      <c r="AO200" s="2"/>
      <c r="AP200" s="423"/>
      <c r="AQ200" s="412"/>
      <c r="AR200" s="42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420"/>
      <c r="M201" s="420"/>
      <c r="N201" s="420"/>
      <c r="O201" s="420"/>
      <c r="P201" s="420"/>
      <c r="Q201" s="421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23"/>
      <c r="AI201" s="412"/>
      <c r="AJ201" s="422"/>
      <c r="AK201" s="2"/>
      <c r="AL201" s="2"/>
      <c r="AM201" s="2"/>
      <c r="AN201" s="2"/>
      <c r="AO201" s="2"/>
      <c r="AP201" s="423"/>
      <c r="AQ201" s="412"/>
      <c r="AR201" s="42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420"/>
      <c r="M202" s="420"/>
      <c r="N202" s="420"/>
      <c r="O202" s="420"/>
      <c r="P202" s="420"/>
      <c r="Q202" s="421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23"/>
      <c r="AI202" s="412"/>
      <c r="AJ202" s="422"/>
      <c r="AK202" s="2"/>
      <c r="AL202" s="2"/>
      <c r="AM202" s="2"/>
      <c r="AN202" s="2"/>
      <c r="AO202" s="2"/>
      <c r="AP202" s="423"/>
      <c r="AQ202" s="412"/>
      <c r="AR202" s="42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420"/>
      <c r="M203" s="420"/>
      <c r="N203" s="420"/>
      <c r="O203" s="420"/>
      <c r="P203" s="420"/>
      <c r="Q203" s="421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23"/>
      <c r="AI203" s="412"/>
      <c r="AJ203" s="422"/>
      <c r="AK203" s="2"/>
      <c r="AL203" s="2"/>
      <c r="AM203" s="2"/>
      <c r="AN203" s="2"/>
      <c r="AO203" s="2"/>
      <c r="AP203" s="423"/>
      <c r="AQ203" s="412"/>
      <c r="AR203" s="42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420"/>
      <c r="M204" s="420"/>
      <c r="N204" s="420"/>
      <c r="O204" s="420"/>
      <c r="P204" s="420"/>
      <c r="Q204" s="421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23"/>
      <c r="AI204" s="412"/>
      <c r="AJ204" s="422"/>
      <c r="AK204" s="2"/>
      <c r="AL204" s="2"/>
      <c r="AM204" s="2"/>
      <c r="AN204" s="2"/>
      <c r="AO204" s="2"/>
      <c r="AP204" s="423"/>
      <c r="AQ204" s="412"/>
      <c r="AR204" s="42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420"/>
      <c r="M205" s="420"/>
      <c r="N205" s="420"/>
      <c r="O205" s="420"/>
      <c r="P205" s="420"/>
      <c r="Q205" s="421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23"/>
      <c r="AI205" s="412"/>
      <c r="AJ205" s="422"/>
      <c r="AK205" s="2"/>
      <c r="AL205" s="2"/>
      <c r="AM205" s="2"/>
      <c r="AN205" s="2"/>
      <c r="AO205" s="2"/>
      <c r="AP205" s="423"/>
      <c r="AQ205" s="412"/>
      <c r="AR205" s="42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420"/>
      <c r="M206" s="420"/>
      <c r="N206" s="420"/>
      <c r="O206" s="420"/>
      <c r="P206" s="420"/>
      <c r="Q206" s="421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23"/>
      <c r="AI206" s="412"/>
      <c r="AJ206" s="422"/>
      <c r="AK206" s="2"/>
      <c r="AL206" s="2"/>
      <c r="AM206" s="2"/>
      <c r="AN206" s="2"/>
      <c r="AO206" s="2"/>
      <c r="AP206" s="423"/>
      <c r="AQ206" s="412"/>
      <c r="AR206" s="42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420"/>
      <c r="M207" s="420"/>
      <c r="N207" s="420"/>
      <c r="O207" s="420"/>
      <c r="P207" s="420"/>
      <c r="Q207" s="421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23"/>
      <c r="AI207" s="412"/>
      <c r="AJ207" s="422"/>
      <c r="AK207" s="2"/>
      <c r="AL207" s="2"/>
      <c r="AM207" s="2"/>
      <c r="AN207" s="2"/>
      <c r="AO207" s="2"/>
      <c r="AP207" s="423"/>
      <c r="AQ207" s="412"/>
      <c r="AR207" s="42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420"/>
      <c r="M208" s="420"/>
      <c r="N208" s="420"/>
      <c r="O208" s="420"/>
      <c r="P208" s="420"/>
      <c r="Q208" s="421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23"/>
      <c r="AI208" s="412"/>
      <c r="AJ208" s="422"/>
      <c r="AK208" s="2"/>
      <c r="AL208" s="2"/>
      <c r="AM208" s="2"/>
      <c r="AN208" s="2"/>
      <c r="AO208" s="2"/>
      <c r="AP208" s="423"/>
      <c r="AQ208" s="412"/>
      <c r="AR208" s="42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420"/>
      <c r="M209" s="420"/>
      <c r="N209" s="420"/>
      <c r="O209" s="420"/>
      <c r="P209" s="420"/>
      <c r="Q209" s="421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23"/>
      <c r="AI209" s="412"/>
      <c r="AJ209" s="422"/>
      <c r="AK209" s="2"/>
      <c r="AL209" s="2"/>
      <c r="AM209" s="2"/>
      <c r="AN209" s="2"/>
      <c r="AO209" s="2"/>
      <c r="AP209" s="423"/>
      <c r="AQ209" s="412"/>
      <c r="AR209" s="42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420"/>
      <c r="M210" s="420"/>
      <c r="N210" s="420"/>
      <c r="O210" s="420"/>
      <c r="P210" s="420"/>
      <c r="Q210" s="421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23"/>
      <c r="AI210" s="412"/>
      <c r="AJ210" s="422"/>
      <c r="AK210" s="2"/>
      <c r="AL210" s="2"/>
      <c r="AM210" s="2"/>
      <c r="AN210" s="2"/>
      <c r="AO210" s="2"/>
      <c r="AP210" s="423"/>
      <c r="AQ210" s="412"/>
      <c r="AR210" s="42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420"/>
      <c r="M211" s="420"/>
      <c r="N211" s="420"/>
      <c r="O211" s="420"/>
      <c r="P211" s="420"/>
      <c r="Q211" s="421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23"/>
      <c r="AI211" s="412"/>
      <c r="AJ211" s="422"/>
      <c r="AK211" s="2"/>
      <c r="AL211" s="2"/>
      <c r="AM211" s="2"/>
      <c r="AN211" s="2"/>
      <c r="AO211" s="2"/>
      <c r="AP211" s="423"/>
      <c r="AQ211" s="412"/>
      <c r="AR211" s="42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420"/>
      <c r="M212" s="420"/>
      <c r="N212" s="420"/>
      <c r="O212" s="420"/>
      <c r="P212" s="420"/>
      <c r="Q212" s="421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23"/>
      <c r="AI212" s="412"/>
      <c r="AJ212" s="422"/>
      <c r="AK212" s="2"/>
      <c r="AL212" s="2"/>
      <c r="AM212" s="2"/>
      <c r="AN212" s="2"/>
      <c r="AO212" s="2"/>
      <c r="AP212" s="423"/>
      <c r="AQ212" s="412"/>
      <c r="AR212" s="42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420"/>
      <c r="M213" s="420"/>
      <c r="N213" s="420"/>
      <c r="O213" s="420"/>
      <c r="P213" s="420"/>
      <c r="Q213" s="421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23"/>
      <c r="AI213" s="412"/>
      <c r="AJ213" s="422"/>
      <c r="AK213" s="2"/>
      <c r="AL213" s="2"/>
      <c r="AM213" s="2"/>
      <c r="AN213" s="2"/>
      <c r="AO213" s="2"/>
      <c r="AP213" s="423"/>
      <c r="AQ213" s="412"/>
      <c r="AR213" s="42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420"/>
      <c r="M214" s="420"/>
      <c r="N214" s="420"/>
      <c r="O214" s="420"/>
      <c r="P214" s="420"/>
      <c r="Q214" s="421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23"/>
      <c r="AI214" s="412"/>
      <c r="AJ214" s="422"/>
      <c r="AK214" s="2"/>
      <c r="AL214" s="2"/>
      <c r="AM214" s="2"/>
      <c r="AN214" s="2"/>
      <c r="AO214" s="2"/>
      <c r="AP214" s="423"/>
      <c r="AQ214" s="412"/>
      <c r="AR214" s="42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420"/>
      <c r="M215" s="420"/>
      <c r="N215" s="420"/>
      <c r="O215" s="420"/>
      <c r="P215" s="420"/>
      <c r="Q215" s="421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23"/>
      <c r="AI215" s="412"/>
      <c r="AJ215" s="422"/>
      <c r="AK215" s="2"/>
      <c r="AL215" s="2"/>
      <c r="AM215" s="2"/>
      <c r="AN215" s="2"/>
      <c r="AO215" s="2"/>
      <c r="AP215" s="423"/>
      <c r="AQ215" s="412"/>
      <c r="AR215" s="42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420"/>
      <c r="M216" s="420"/>
      <c r="N216" s="420"/>
      <c r="O216" s="420"/>
      <c r="P216" s="420"/>
      <c r="Q216" s="421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23"/>
      <c r="AI216" s="412"/>
      <c r="AJ216" s="422"/>
      <c r="AK216" s="2"/>
      <c r="AL216" s="2"/>
      <c r="AM216" s="2"/>
      <c r="AN216" s="2"/>
      <c r="AO216" s="2"/>
      <c r="AP216" s="423"/>
      <c r="AQ216" s="412"/>
      <c r="AR216" s="42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420"/>
      <c r="M217" s="420"/>
      <c r="N217" s="420"/>
      <c r="O217" s="420"/>
      <c r="P217" s="420"/>
      <c r="Q217" s="421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23"/>
      <c r="AI217" s="412"/>
      <c r="AJ217" s="422"/>
      <c r="AK217" s="2"/>
      <c r="AL217" s="2"/>
      <c r="AM217" s="2"/>
      <c r="AN217" s="2"/>
      <c r="AO217" s="2"/>
      <c r="AP217" s="423"/>
      <c r="AQ217" s="412"/>
      <c r="AR217" s="42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420"/>
      <c r="M218" s="420"/>
      <c r="N218" s="420"/>
      <c r="O218" s="420"/>
      <c r="P218" s="420"/>
      <c r="Q218" s="421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23"/>
      <c r="AI218" s="412"/>
      <c r="AJ218" s="422"/>
      <c r="AK218" s="2"/>
      <c r="AL218" s="2"/>
      <c r="AM218" s="2"/>
      <c r="AN218" s="2"/>
      <c r="AO218" s="2"/>
      <c r="AP218" s="423"/>
      <c r="AQ218" s="412"/>
      <c r="AR218" s="42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420"/>
      <c r="M219" s="420"/>
      <c r="N219" s="420"/>
      <c r="O219" s="420"/>
      <c r="P219" s="420"/>
      <c r="Q219" s="421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23"/>
      <c r="AI219" s="412"/>
      <c r="AJ219" s="422"/>
      <c r="AK219" s="2"/>
      <c r="AL219" s="2"/>
      <c r="AM219" s="2"/>
      <c r="AN219" s="2"/>
      <c r="AO219" s="2"/>
      <c r="AP219" s="423"/>
      <c r="AQ219" s="412"/>
      <c r="AR219" s="42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420"/>
      <c r="M220" s="420"/>
      <c r="N220" s="420"/>
      <c r="O220" s="424"/>
      <c r="P220" s="424"/>
      <c r="Q220" s="421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23"/>
      <c r="AI220" s="412"/>
      <c r="AJ220" s="422"/>
      <c r="AK220" s="2"/>
      <c r="AL220" s="2"/>
      <c r="AM220" s="2"/>
      <c r="AN220" s="2"/>
      <c r="AO220" s="2"/>
      <c r="AP220" s="423"/>
      <c r="AQ220" s="412"/>
      <c r="AR220" s="42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420"/>
      <c r="M221" s="420"/>
      <c r="N221" s="420"/>
      <c r="O221" s="424"/>
      <c r="P221" s="424"/>
      <c r="Q221" s="421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23"/>
      <c r="AI221" s="412"/>
      <c r="AJ221" s="422"/>
      <c r="AK221" s="2"/>
      <c r="AL221" s="2"/>
      <c r="AM221" s="2"/>
      <c r="AN221" s="2"/>
      <c r="AO221" s="2"/>
      <c r="AP221" s="423"/>
      <c r="AQ221" s="412"/>
      <c r="AR221" s="42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420"/>
      <c r="M222" s="420"/>
      <c r="N222" s="420"/>
      <c r="O222" s="424"/>
      <c r="P222" s="424"/>
      <c r="Q222" s="421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23"/>
      <c r="AI222" s="412"/>
      <c r="AJ222" s="422"/>
      <c r="AK222" s="2"/>
      <c r="AL222" s="2"/>
      <c r="AM222" s="2"/>
      <c r="AN222" s="2"/>
      <c r="AO222" s="2"/>
      <c r="AP222" s="423"/>
      <c r="AQ222" s="412"/>
      <c r="AR222" s="42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420"/>
      <c r="M223" s="420"/>
      <c r="N223" s="420"/>
      <c r="O223" s="424"/>
      <c r="P223" s="424"/>
      <c r="Q223" s="421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23"/>
      <c r="AI223" s="412"/>
      <c r="AJ223" s="422"/>
      <c r="AK223" s="2"/>
      <c r="AL223" s="2"/>
      <c r="AM223" s="2"/>
      <c r="AN223" s="2"/>
      <c r="AO223" s="2"/>
      <c r="AP223" s="423"/>
      <c r="AQ223" s="412"/>
      <c r="AR223" s="42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24"/>
      <c r="M224" s="424"/>
      <c r="N224" s="424"/>
      <c r="O224" s="424"/>
      <c r="P224" s="424"/>
      <c r="Q224" s="425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6"/>
      <c r="AI224" s="427"/>
      <c r="AJ224" s="428"/>
      <c r="AK224" s="5"/>
      <c r="AL224" s="5"/>
      <c r="AM224" s="5"/>
      <c r="AN224" s="5"/>
      <c r="AO224" s="5"/>
      <c r="AP224" s="426"/>
      <c r="AQ224" s="427"/>
      <c r="AR224" s="428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24"/>
      <c r="M225" s="424"/>
      <c r="N225" s="424"/>
      <c r="O225" s="424"/>
      <c r="P225" s="424"/>
      <c r="Q225" s="425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6"/>
      <c r="AI225" s="427"/>
      <c r="AJ225" s="428"/>
      <c r="AK225" s="5"/>
      <c r="AL225" s="5"/>
      <c r="AM225" s="5"/>
      <c r="AN225" s="5"/>
      <c r="AO225" s="5"/>
      <c r="AP225" s="426"/>
      <c r="AQ225" s="427"/>
      <c r="AR225" s="428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24"/>
      <c r="M226" s="424"/>
      <c r="N226" s="424"/>
      <c r="O226" s="424"/>
      <c r="P226" s="424"/>
      <c r="Q226" s="425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6"/>
      <c r="AI226" s="427"/>
      <c r="AJ226" s="428"/>
      <c r="AK226" s="5"/>
      <c r="AL226" s="5"/>
      <c r="AM226" s="5"/>
      <c r="AN226" s="5"/>
      <c r="AO226" s="5"/>
      <c r="AP226" s="426"/>
      <c r="AQ226" s="427"/>
      <c r="AR226" s="428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24"/>
      <c r="M227" s="424"/>
      <c r="N227" s="424"/>
      <c r="O227" s="424"/>
      <c r="P227" s="424"/>
      <c r="Q227" s="425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6"/>
      <c r="AI227" s="427"/>
      <c r="AJ227" s="428"/>
      <c r="AK227" s="5"/>
      <c r="AL227" s="5"/>
      <c r="AM227" s="5"/>
      <c r="AN227" s="5"/>
      <c r="AO227" s="5"/>
      <c r="AP227" s="426"/>
      <c r="AQ227" s="427"/>
      <c r="AR227" s="428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24"/>
      <c r="M228" s="424"/>
      <c r="N228" s="424"/>
      <c r="O228" s="424"/>
      <c r="P228" s="424"/>
      <c r="Q228" s="425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6"/>
      <c r="AI228" s="427"/>
      <c r="AJ228" s="428"/>
      <c r="AK228" s="5"/>
      <c r="AL228" s="5"/>
      <c r="AM228" s="5"/>
      <c r="AN228" s="5"/>
      <c r="AO228" s="5"/>
      <c r="AP228" s="426"/>
      <c r="AQ228" s="427"/>
      <c r="AR228" s="428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24"/>
      <c r="M229" s="424"/>
      <c r="N229" s="424"/>
      <c r="O229" s="424"/>
      <c r="P229" s="424"/>
      <c r="Q229" s="425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6"/>
      <c r="AI229" s="427"/>
      <c r="AJ229" s="428"/>
      <c r="AK229" s="5"/>
      <c r="AL229" s="5"/>
      <c r="AM229" s="5"/>
      <c r="AN229" s="5"/>
      <c r="AO229" s="5"/>
      <c r="AP229" s="426"/>
      <c r="AQ229" s="427"/>
      <c r="AR229" s="428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24"/>
      <c r="M230" s="424"/>
      <c r="N230" s="424"/>
      <c r="O230" s="424"/>
      <c r="P230" s="424"/>
      <c r="Q230" s="425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6"/>
      <c r="AI230" s="427"/>
      <c r="AJ230" s="428"/>
      <c r="AK230" s="5"/>
      <c r="AL230" s="5"/>
      <c r="AM230" s="5"/>
      <c r="AN230" s="5"/>
      <c r="AO230" s="5"/>
      <c r="AP230" s="426"/>
      <c r="AQ230" s="427"/>
      <c r="AR230" s="428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24"/>
      <c r="M231" s="424"/>
      <c r="N231" s="424"/>
      <c r="O231" s="424"/>
      <c r="P231" s="424"/>
      <c r="Q231" s="425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6"/>
      <c r="AI231" s="427"/>
      <c r="AJ231" s="428"/>
      <c r="AK231" s="5"/>
      <c r="AL231" s="5"/>
      <c r="AM231" s="5"/>
      <c r="AN231" s="5"/>
      <c r="AO231" s="5"/>
      <c r="AP231" s="426"/>
      <c r="AQ231" s="427"/>
      <c r="AR231" s="428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24"/>
      <c r="M232" s="424"/>
      <c r="N232" s="424"/>
      <c r="O232" s="424"/>
      <c r="P232" s="424"/>
      <c r="Q232" s="425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6"/>
      <c r="AI232" s="427"/>
      <c r="AJ232" s="428"/>
      <c r="AK232" s="5"/>
      <c r="AL232" s="5"/>
      <c r="AM232" s="5"/>
      <c r="AN232" s="5"/>
      <c r="AO232" s="5"/>
      <c r="AP232" s="426"/>
      <c r="AQ232" s="427"/>
      <c r="AR232" s="428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24"/>
      <c r="M233" s="424"/>
      <c r="N233" s="424"/>
      <c r="O233" s="424"/>
      <c r="P233" s="424"/>
      <c r="Q233" s="425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6"/>
      <c r="AI233" s="427"/>
      <c r="AJ233" s="428"/>
      <c r="AK233" s="5"/>
      <c r="AL233" s="5"/>
      <c r="AM233" s="5"/>
      <c r="AN233" s="5"/>
      <c r="AO233" s="5"/>
      <c r="AP233" s="426"/>
      <c r="AQ233" s="427"/>
      <c r="AR233" s="428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24"/>
      <c r="M234" s="424"/>
      <c r="N234" s="424"/>
      <c r="O234" s="424"/>
      <c r="P234" s="424"/>
      <c r="Q234" s="425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6"/>
      <c r="AI234" s="427"/>
      <c r="AJ234" s="428"/>
      <c r="AK234" s="5"/>
      <c r="AL234" s="5"/>
      <c r="AM234" s="5"/>
      <c r="AN234" s="5"/>
      <c r="AO234" s="5"/>
      <c r="AP234" s="426"/>
      <c r="AQ234" s="427"/>
      <c r="AR234" s="428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24"/>
      <c r="M235" s="424"/>
      <c r="N235" s="424"/>
      <c r="O235" s="424"/>
      <c r="P235" s="424"/>
      <c r="Q235" s="425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6"/>
      <c r="AI235" s="427"/>
      <c r="AJ235" s="428"/>
      <c r="AK235" s="5"/>
      <c r="AL235" s="5"/>
      <c r="AM235" s="5"/>
      <c r="AN235" s="5"/>
      <c r="AO235" s="5"/>
      <c r="AP235" s="426"/>
      <c r="AQ235" s="427"/>
      <c r="AR235" s="428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24"/>
      <c r="M236" s="424"/>
      <c r="N236" s="424"/>
      <c r="O236" s="424"/>
      <c r="P236" s="424"/>
      <c r="Q236" s="425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6"/>
      <c r="AI236" s="427"/>
      <c r="AJ236" s="428"/>
      <c r="AK236" s="5"/>
      <c r="AL236" s="5"/>
      <c r="AM236" s="5"/>
      <c r="AN236" s="5"/>
      <c r="AO236" s="5"/>
      <c r="AP236" s="426"/>
      <c r="AQ236" s="427"/>
      <c r="AR236" s="428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24"/>
      <c r="M237" s="424"/>
      <c r="N237" s="424"/>
      <c r="O237" s="424"/>
      <c r="P237" s="424"/>
      <c r="Q237" s="425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6"/>
      <c r="AI237" s="427"/>
      <c r="AJ237" s="428"/>
      <c r="AK237" s="5"/>
      <c r="AL237" s="5"/>
      <c r="AM237" s="5"/>
      <c r="AN237" s="5"/>
      <c r="AO237" s="5"/>
      <c r="AP237" s="426"/>
      <c r="AQ237" s="427"/>
      <c r="AR237" s="428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24"/>
      <c r="M238" s="424"/>
      <c r="N238" s="424"/>
      <c r="O238" s="424"/>
      <c r="P238" s="424"/>
      <c r="Q238" s="425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6"/>
      <c r="AI238" s="427"/>
      <c r="AJ238" s="428"/>
      <c r="AK238" s="5"/>
      <c r="AL238" s="5"/>
      <c r="AM238" s="5"/>
      <c r="AN238" s="5"/>
      <c r="AO238" s="5"/>
      <c r="AP238" s="426"/>
      <c r="AQ238" s="427"/>
      <c r="AR238" s="428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24"/>
      <c r="M239" s="424"/>
      <c r="N239" s="424"/>
      <c r="O239" s="424"/>
      <c r="P239" s="424"/>
      <c r="Q239" s="425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6"/>
      <c r="AI239" s="427"/>
      <c r="AJ239" s="428"/>
      <c r="AK239" s="5"/>
      <c r="AL239" s="5"/>
      <c r="AM239" s="5"/>
      <c r="AN239" s="5"/>
      <c r="AO239" s="5"/>
      <c r="AP239" s="426"/>
      <c r="AQ239" s="427"/>
      <c r="AR239" s="428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24"/>
      <c r="M240" s="424"/>
      <c r="N240" s="424"/>
      <c r="O240" s="424"/>
      <c r="P240" s="424"/>
      <c r="Q240" s="425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6"/>
      <c r="AI240" s="427"/>
      <c r="AJ240" s="428"/>
      <c r="AK240" s="5"/>
      <c r="AL240" s="5"/>
      <c r="AM240" s="5"/>
      <c r="AN240" s="5"/>
      <c r="AO240" s="5"/>
      <c r="AP240" s="426"/>
      <c r="AQ240" s="427"/>
      <c r="AR240" s="428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24"/>
      <c r="M241" s="424"/>
      <c r="N241" s="424"/>
      <c r="O241" s="424"/>
      <c r="P241" s="424"/>
      <c r="Q241" s="425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6"/>
      <c r="AI241" s="427"/>
      <c r="AJ241" s="428"/>
      <c r="AK241" s="5"/>
      <c r="AL241" s="5"/>
      <c r="AM241" s="5"/>
      <c r="AN241" s="5"/>
      <c r="AO241" s="5"/>
      <c r="AP241" s="426"/>
      <c r="AQ241" s="427"/>
      <c r="AR241" s="428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24"/>
      <c r="M242" s="424"/>
      <c r="N242" s="424"/>
      <c r="O242" s="424"/>
      <c r="P242" s="424"/>
      <c r="Q242" s="425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6"/>
      <c r="AI242" s="427"/>
      <c r="AJ242" s="428"/>
      <c r="AK242" s="5"/>
      <c r="AL242" s="5"/>
      <c r="AM242" s="5"/>
      <c r="AN242" s="5"/>
      <c r="AO242" s="5"/>
      <c r="AP242" s="426"/>
      <c r="AQ242" s="427"/>
      <c r="AR242" s="428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24"/>
      <c r="M243" s="424"/>
      <c r="N243" s="424"/>
      <c r="O243" s="424"/>
      <c r="P243" s="424"/>
      <c r="Q243" s="425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6"/>
      <c r="AI243" s="427"/>
      <c r="AJ243" s="428"/>
      <c r="AK243" s="5"/>
      <c r="AL243" s="5"/>
      <c r="AM243" s="5"/>
      <c r="AN243" s="5"/>
      <c r="AO243" s="5"/>
      <c r="AP243" s="426"/>
      <c r="AQ243" s="427"/>
      <c r="AR243" s="428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24"/>
      <c r="M244" s="424"/>
      <c r="N244" s="424"/>
      <c r="O244" s="424"/>
      <c r="P244" s="424"/>
      <c r="Q244" s="425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6"/>
      <c r="AI244" s="427"/>
      <c r="AJ244" s="428"/>
      <c r="AK244" s="5"/>
      <c r="AL244" s="5"/>
      <c r="AM244" s="5"/>
      <c r="AN244" s="5"/>
      <c r="AO244" s="5"/>
      <c r="AP244" s="426"/>
      <c r="AQ244" s="427"/>
      <c r="AR244" s="428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24"/>
      <c r="M245" s="424"/>
      <c r="N245" s="424"/>
      <c r="O245" s="424"/>
      <c r="P245" s="424"/>
      <c r="Q245" s="425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6"/>
      <c r="AI245" s="427"/>
      <c r="AJ245" s="428"/>
      <c r="AK245" s="5"/>
      <c r="AL245" s="5"/>
      <c r="AM245" s="5"/>
      <c r="AN245" s="5"/>
      <c r="AO245" s="5"/>
      <c r="AP245" s="426"/>
      <c r="AQ245" s="427"/>
      <c r="AR245" s="428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nHc+ij3RUukMtIxdhU6v2sRu2D8J1P4f9ZUy5QUg6EIg3Uadwlbj0w+LqsUCjpf7rIb01cYQVl5ZlXCi/KmfqA==" saltValue="rrqhUA0VDFRt7LStPwXG1w==" spinCount="100000" sheet="1" objects="1" scenarios="1"/>
  <mergeCells count="40">
    <mergeCell ref="BC9:BC10"/>
    <mergeCell ref="BD9:BD10"/>
    <mergeCell ref="AB36:AD36"/>
    <mergeCell ref="AI9:AI10"/>
    <mergeCell ref="AJ9:AK9"/>
    <mergeCell ref="AL9:AO9"/>
    <mergeCell ref="AQ9:AQ10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N8:N10"/>
    <mergeCell ref="O8:O10"/>
    <mergeCell ref="P8:Q9"/>
    <mergeCell ref="R8:R10"/>
    <mergeCell ref="S8:Z8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35" priority="4" operator="equal">
      <formula>1</formula>
    </cfRule>
    <cfRule type="cellIs" dxfId="34" priority="5" operator="greaterThan">
      <formula>1</formula>
    </cfRule>
    <cfRule type="cellIs" dxfId="33" priority="6" operator="lessThan">
      <formula>1</formula>
    </cfRule>
  </conditionalFormatting>
  <conditionalFormatting sqref="BA11:BA30">
    <cfRule type="cellIs" dxfId="32" priority="1" operator="equal">
      <formula>1</formula>
    </cfRule>
    <cfRule type="cellIs" dxfId="31" priority="2" operator="greaterThan">
      <formula>1</formula>
    </cfRule>
    <cfRule type="cellIs" dxfId="30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472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401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429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f>+'Datos clientes'!B17</f>
        <v>6</v>
      </c>
      <c r="C11" s="319">
        <f>+'Datos clientes'!C17</f>
        <v>0</v>
      </c>
      <c r="D11" s="319">
        <f>+'Datos clientes'!D17</f>
        <v>0</v>
      </c>
      <c r="E11" s="319">
        <f>+'Datos clientes'!E17</f>
        <v>0</v>
      </c>
      <c r="F11" s="319" t="str">
        <f>+'Datos clientes'!F17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f>+B11</f>
        <v>6</v>
      </c>
      <c r="C12" s="319">
        <f t="shared" ref="C12:F12" si="10">+C11</f>
        <v>0</v>
      </c>
      <c r="D12" s="319">
        <f t="shared" si="10"/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f t="shared" ref="B13:B30" si="22">+B12</f>
        <v>6</v>
      </c>
      <c r="C13" s="319">
        <f t="shared" ref="C13:C30" si="23">+C12</f>
        <v>0</v>
      </c>
      <c r="D13" s="319">
        <f t="shared" ref="D13:D30" si="24">+D12</f>
        <v>0</v>
      </c>
      <c r="E13" s="319">
        <f t="shared" ref="E13:E30" si="25">+E12</f>
        <v>0</v>
      </c>
      <c r="F13" s="319" t="str">
        <f t="shared" ref="F13:F30" si="26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7">+IF(AT13="",0,AT13*VLOOKUP(AQ13,$R$38:$W$68,5,FALSE))</f>
        <v>0</v>
      </c>
      <c r="AW13" s="342">
        <f t="shared" si="19"/>
        <v>0</v>
      </c>
      <c r="AX13" s="341">
        <f t="shared" ref="AX13:AX30" si="28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f t="shared" si="22"/>
        <v>6</v>
      </c>
      <c r="C14" s="319">
        <f t="shared" si="23"/>
        <v>0</v>
      </c>
      <c r="D14" s="319">
        <f t="shared" si="24"/>
        <v>0</v>
      </c>
      <c r="E14" s="319">
        <f t="shared" si="25"/>
        <v>0</v>
      </c>
      <c r="F14" s="319" t="str">
        <f t="shared" si="26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7"/>
        <v>0</v>
      </c>
      <c r="AW14" s="342">
        <f t="shared" si="19"/>
        <v>0</v>
      </c>
      <c r="AX14" s="341">
        <f t="shared" si="28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f t="shared" si="22"/>
        <v>6</v>
      </c>
      <c r="C15" s="319">
        <f t="shared" si="23"/>
        <v>0</v>
      </c>
      <c r="D15" s="319">
        <f t="shared" si="24"/>
        <v>0</v>
      </c>
      <c r="E15" s="319">
        <f t="shared" si="25"/>
        <v>0</v>
      </c>
      <c r="F15" s="319" t="str">
        <f t="shared" si="26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9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7"/>
        <v>0</v>
      </c>
      <c r="AW15" s="342">
        <f t="shared" si="19"/>
        <v>0</v>
      </c>
      <c r="AX15" s="341">
        <f t="shared" si="28"/>
        <v>0</v>
      </c>
      <c r="AY15" s="343" t="s">
        <v>20</v>
      </c>
      <c r="AZ15" s="344">
        <f t="shared" ref="AZ15:AZ30" si="30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f t="shared" si="22"/>
        <v>6</v>
      </c>
      <c r="C16" s="319">
        <f t="shared" si="23"/>
        <v>0</v>
      </c>
      <c r="D16" s="319">
        <f t="shared" si="24"/>
        <v>0</v>
      </c>
      <c r="E16" s="319">
        <f t="shared" si="25"/>
        <v>0</v>
      </c>
      <c r="F16" s="319" t="str">
        <f t="shared" si="26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9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7"/>
        <v>0</v>
      </c>
      <c r="AW16" s="342">
        <f t="shared" si="19"/>
        <v>0</v>
      </c>
      <c r="AX16" s="341">
        <f t="shared" si="28"/>
        <v>0</v>
      </c>
      <c r="AY16" s="343" t="s">
        <v>20</v>
      </c>
      <c r="AZ16" s="344">
        <f t="shared" si="30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f t="shared" si="22"/>
        <v>6</v>
      </c>
      <c r="C17" s="319">
        <f t="shared" si="23"/>
        <v>0</v>
      </c>
      <c r="D17" s="319">
        <f t="shared" si="24"/>
        <v>0</v>
      </c>
      <c r="E17" s="319">
        <f t="shared" si="25"/>
        <v>0</v>
      </c>
      <c r="F17" s="319" t="str">
        <f t="shared" si="26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9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7"/>
        <v>0</v>
      </c>
      <c r="AW17" s="342">
        <f t="shared" si="19"/>
        <v>0</v>
      </c>
      <c r="AX17" s="341">
        <f t="shared" si="28"/>
        <v>0</v>
      </c>
      <c r="AY17" s="343" t="s">
        <v>20</v>
      </c>
      <c r="AZ17" s="344">
        <f t="shared" si="30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f t="shared" si="22"/>
        <v>6</v>
      </c>
      <c r="C18" s="319">
        <f t="shared" si="23"/>
        <v>0</v>
      </c>
      <c r="D18" s="319">
        <f t="shared" si="24"/>
        <v>0</v>
      </c>
      <c r="E18" s="319">
        <f t="shared" si="25"/>
        <v>0</v>
      </c>
      <c r="F18" s="319" t="str">
        <f t="shared" si="26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9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7"/>
        <v>0</v>
      </c>
      <c r="AW18" s="342">
        <f t="shared" si="19"/>
        <v>0</v>
      </c>
      <c r="AX18" s="341">
        <f t="shared" si="28"/>
        <v>0</v>
      </c>
      <c r="AY18" s="343" t="s">
        <v>20</v>
      </c>
      <c r="AZ18" s="344">
        <f t="shared" si="30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f t="shared" si="22"/>
        <v>6</v>
      </c>
      <c r="C19" s="319">
        <f t="shared" si="23"/>
        <v>0</v>
      </c>
      <c r="D19" s="319">
        <f t="shared" si="24"/>
        <v>0</v>
      </c>
      <c r="E19" s="319">
        <f t="shared" si="25"/>
        <v>0</v>
      </c>
      <c r="F19" s="319" t="str">
        <f t="shared" si="26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9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7"/>
        <v>0</v>
      </c>
      <c r="AW19" s="342">
        <f t="shared" si="19"/>
        <v>0</v>
      </c>
      <c r="AX19" s="341">
        <f t="shared" si="28"/>
        <v>0</v>
      </c>
      <c r="AY19" s="343" t="s">
        <v>20</v>
      </c>
      <c r="AZ19" s="344">
        <f t="shared" si="30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f t="shared" si="22"/>
        <v>6</v>
      </c>
      <c r="C20" s="319">
        <f t="shared" si="23"/>
        <v>0</v>
      </c>
      <c r="D20" s="319">
        <f t="shared" si="24"/>
        <v>0</v>
      </c>
      <c r="E20" s="319">
        <f t="shared" si="25"/>
        <v>0</v>
      </c>
      <c r="F20" s="319" t="str">
        <f t="shared" si="26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9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7"/>
        <v>0</v>
      </c>
      <c r="AW20" s="342">
        <f t="shared" si="19"/>
        <v>0</v>
      </c>
      <c r="AX20" s="341">
        <f t="shared" si="28"/>
        <v>0</v>
      </c>
      <c r="AY20" s="343" t="s">
        <v>20</v>
      </c>
      <c r="AZ20" s="344">
        <f t="shared" si="30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f t="shared" si="22"/>
        <v>6</v>
      </c>
      <c r="C21" s="319">
        <f t="shared" si="23"/>
        <v>0</v>
      </c>
      <c r="D21" s="319">
        <f t="shared" si="24"/>
        <v>0</v>
      </c>
      <c r="E21" s="319">
        <f t="shared" si="25"/>
        <v>0</v>
      </c>
      <c r="F21" s="319" t="str">
        <f t="shared" si="26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9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7"/>
        <v>0</v>
      </c>
      <c r="AW21" s="342">
        <f t="shared" si="19"/>
        <v>0</v>
      </c>
      <c r="AX21" s="341">
        <f t="shared" si="28"/>
        <v>0</v>
      </c>
      <c r="AY21" s="343" t="s">
        <v>20</v>
      </c>
      <c r="AZ21" s="344">
        <f t="shared" si="30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f t="shared" si="22"/>
        <v>6</v>
      </c>
      <c r="C22" s="319">
        <f t="shared" si="23"/>
        <v>0</v>
      </c>
      <c r="D22" s="319">
        <f t="shared" si="24"/>
        <v>0</v>
      </c>
      <c r="E22" s="319">
        <f t="shared" si="25"/>
        <v>0</v>
      </c>
      <c r="F22" s="319" t="str">
        <f t="shared" si="26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9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7"/>
        <v>0</v>
      </c>
      <c r="AW22" s="342">
        <f t="shared" si="19"/>
        <v>0</v>
      </c>
      <c r="AX22" s="341">
        <f t="shared" si="28"/>
        <v>0</v>
      </c>
      <c r="AY22" s="343" t="s">
        <v>20</v>
      </c>
      <c r="AZ22" s="344">
        <f t="shared" si="30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f t="shared" si="22"/>
        <v>6</v>
      </c>
      <c r="C23" s="319">
        <f t="shared" si="23"/>
        <v>0</v>
      </c>
      <c r="D23" s="319">
        <f t="shared" si="24"/>
        <v>0</v>
      </c>
      <c r="E23" s="319">
        <f t="shared" si="25"/>
        <v>0</v>
      </c>
      <c r="F23" s="319" t="str">
        <f t="shared" si="26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9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7"/>
        <v>0</v>
      </c>
      <c r="AW23" s="342">
        <f t="shared" si="19"/>
        <v>0</v>
      </c>
      <c r="AX23" s="341">
        <f t="shared" si="28"/>
        <v>0</v>
      </c>
      <c r="AY23" s="343" t="s">
        <v>20</v>
      </c>
      <c r="AZ23" s="344">
        <f t="shared" si="30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f t="shared" si="22"/>
        <v>6</v>
      </c>
      <c r="C24" s="319">
        <f t="shared" si="23"/>
        <v>0</v>
      </c>
      <c r="D24" s="319">
        <f t="shared" si="24"/>
        <v>0</v>
      </c>
      <c r="E24" s="319">
        <f t="shared" si="25"/>
        <v>0</v>
      </c>
      <c r="F24" s="319" t="str">
        <f t="shared" si="26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9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7"/>
        <v>0</v>
      </c>
      <c r="AW24" s="342">
        <f t="shared" si="19"/>
        <v>0</v>
      </c>
      <c r="AX24" s="341">
        <f t="shared" si="28"/>
        <v>0</v>
      </c>
      <c r="AY24" s="343" t="s">
        <v>20</v>
      </c>
      <c r="AZ24" s="344">
        <f t="shared" si="30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f t="shared" si="22"/>
        <v>6</v>
      </c>
      <c r="C25" s="319">
        <f t="shared" si="23"/>
        <v>0</v>
      </c>
      <c r="D25" s="319">
        <f t="shared" si="24"/>
        <v>0</v>
      </c>
      <c r="E25" s="319">
        <f t="shared" si="25"/>
        <v>0</v>
      </c>
      <c r="F25" s="319" t="str">
        <f t="shared" si="26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9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7"/>
        <v>0</v>
      </c>
      <c r="AW25" s="342">
        <f t="shared" si="19"/>
        <v>0</v>
      </c>
      <c r="AX25" s="341">
        <f t="shared" si="28"/>
        <v>0</v>
      </c>
      <c r="AY25" s="343" t="s">
        <v>20</v>
      </c>
      <c r="AZ25" s="344">
        <f t="shared" si="30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f t="shared" si="22"/>
        <v>6</v>
      </c>
      <c r="C26" s="319">
        <f t="shared" si="23"/>
        <v>0</v>
      </c>
      <c r="D26" s="319">
        <f t="shared" si="24"/>
        <v>0</v>
      </c>
      <c r="E26" s="319">
        <f t="shared" si="25"/>
        <v>0</v>
      </c>
      <c r="F26" s="319" t="str">
        <f t="shared" si="26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9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7"/>
        <v>0</v>
      </c>
      <c r="AW26" s="342">
        <f t="shared" si="19"/>
        <v>0</v>
      </c>
      <c r="AX26" s="341">
        <f t="shared" si="28"/>
        <v>0</v>
      </c>
      <c r="AY26" s="343" t="s">
        <v>20</v>
      </c>
      <c r="AZ26" s="344">
        <f t="shared" si="30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f t="shared" si="22"/>
        <v>6</v>
      </c>
      <c r="C27" s="319">
        <f t="shared" si="23"/>
        <v>0</v>
      </c>
      <c r="D27" s="319">
        <f t="shared" si="24"/>
        <v>0</v>
      </c>
      <c r="E27" s="319">
        <f t="shared" si="25"/>
        <v>0</v>
      </c>
      <c r="F27" s="319" t="str">
        <f t="shared" si="26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9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7"/>
        <v>0</v>
      </c>
      <c r="AW27" s="342">
        <f t="shared" si="19"/>
        <v>0</v>
      </c>
      <c r="AX27" s="341">
        <f t="shared" si="28"/>
        <v>0</v>
      </c>
      <c r="AY27" s="343" t="s">
        <v>20</v>
      </c>
      <c r="AZ27" s="344">
        <f t="shared" si="30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f t="shared" si="22"/>
        <v>6</v>
      </c>
      <c r="C28" s="319">
        <f t="shared" si="23"/>
        <v>0</v>
      </c>
      <c r="D28" s="319">
        <f t="shared" si="24"/>
        <v>0</v>
      </c>
      <c r="E28" s="319">
        <f t="shared" si="25"/>
        <v>0</v>
      </c>
      <c r="F28" s="319" t="str">
        <f t="shared" si="26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9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7"/>
        <v>0</v>
      </c>
      <c r="AW28" s="342">
        <f t="shared" si="19"/>
        <v>0</v>
      </c>
      <c r="AX28" s="341">
        <f t="shared" si="28"/>
        <v>0</v>
      </c>
      <c r="AY28" s="343" t="s">
        <v>20</v>
      </c>
      <c r="AZ28" s="344">
        <f t="shared" si="30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f t="shared" si="22"/>
        <v>6</v>
      </c>
      <c r="C29" s="319">
        <f t="shared" si="23"/>
        <v>0</v>
      </c>
      <c r="D29" s="319">
        <f t="shared" si="24"/>
        <v>0</v>
      </c>
      <c r="E29" s="319">
        <f t="shared" si="25"/>
        <v>0</v>
      </c>
      <c r="F29" s="319" t="str">
        <f t="shared" si="26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9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7"/>
        <v>0</v>
      </c>
      <c r="AW29" s="342">
        <f t="shared" si="19"/>
        <v>0</v>
      </c>
      <c r="AX29" s="341">
        <f t="shared" si="28"/>
        <v>0</v>
      </c>
      <c r="AY29" s="343" t="s">
        <v>20</v>
      </c>
      <c r="AZ29" s="344">
        <f t="shared" si="30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f t="shared" si="22"/>
        <v>6</v>
      </c>
      <c r="C30" s="319">
        <f t="shared" si="23"/>
        <v>0</v>
      </c>
      <c r="D30" s="319">
        <f t="shared" si="24"/>
        <v>0</v>
      </c>
      <c r="E30" s="319">
        <f t="shared" si="25"/>
        <v>0</v>
      </c>
      <c r="F30" s="319" t="str">
        <f t="shared" si="26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9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7"/>
        <v>0</v>
      </c>
      <c r="AW30" s="371">
        <f t="shared" si="19"/>
        <v>0</v>
      </c>
      <c r="AX30" s="370">
        <f t="shared" si="28"/>
        <v>0</v>
      </c>
      <c r="AY30" s="372" t="s">
        <v>20</v>
      </c>
      <c r="AZ30" s="373">
        <f t="shared" si="30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99"/>
      <c r="L58" s="399"/>
      <c r="M58" s="399"/>
      <c r="N58" s="399"/>
      <c r="O58" s="399"/>
      <c r="P58" s="399"/>
      <c r="Q58" s="84"/>
      <c r="R58" s="409" t="s">
        <v>274</v>
      </c>
      <c r="S58" s="402" t="s">
        <v>18</v>
      </c>
      <c r="T58" s="402" t="s">
        <v>312</v>
      </c>
      <c r="U58" s="411" t="s">
        <v>446</v>
      </c>
      <c r="V58" s="404">
        <v>7.5810000000000005E-4</v>
      </c>
      <c r="W58" s="405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99"/>
      <c r="L59" s="399"/>
      <c r="M59" s="399"/>
      <c r="N59" s="399"/>
      <c r="O59" s="399"/>
      <c r="P59" s="399"/>
      <c r="Q59" s="84"/>
      <c r="R59" s="400" t="s">
        <v>281</v>
      </c>
      <c r="S59" s="402" t="s">
        <v>18</v>
      </c>
      <c r="T59" s="402" t="s">
        <v>312</v>
      </c>
      <c r="U59" s="411" t="s">
        <v>446</v>
      </c>
      <c r="V59" s="404">
        <v>8.0110000000000001E-4</v>
      </c>
      <c r="W59" s="405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99"/>
      <c r="L60" s="399"/>
      <c r="M60" s="399"/>
      <c r="N60" s="399"/>
      <c r="O60" s="399"/>
      <c r="P60" s="399"/>
      <c r="Q60" s="84"/>
      <c r="R60" s="400" t="s">
        <v>282</v>
      </c>
      <c r="S60" s="402" t="s">
        <v>18</v>
      </c>
      <c r="T60" s="402" t="s">
        <v>312</v>
      </c>
      <c r="U60" s="411" t="s">
        <v>446</v>
      </c>
      <c r="V60" s="404">
        <v>7.9350000000000004E-4</v>
      </c>
      <c r="W60" s="405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99"/>
      <c r="L61" s="399"/>
      <c r="M61" s="399"/>
      <c r="N61" s="399"/>
      <c r="O61" s="399"/>
      <c r="P61" s="399"/>
      <c r="Q61" s="84"/>
      <c r="R61" s="409" t="s">
        <v>278</v>
      </c>
      <c r="S61" s="402" t="s">
        <v>265</v>
      </c>
      <c r="T61" s="402" t="s">
        <v>440</v>
      </c>
      <c r="U61" s="411" t="s">
        <v>441</v>
      </c>
      <c r="V61" s="404">
        <v>1.0878000000000001</v>
      </c>
      <c r="W61" s="405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99"/>
      <c r="L62" s="399"/>
      <c r="M62" s="399"/>
      <c r="N62" s="399"/>
      <c r="O62" s="399"/>
      <c r="P62" s="399"/>
      <c r="Q62" s="84"/>
      <c r="R62" s="409" t="s">
        <v>42</v>
      </c>
      <c r="S62" s="402" t="s">
        <v>265</v>
      </c>
      <c r="T62" s="402" t="s">
        <v>440</v>
      </c>
      <c r="U62" s="403" t="s">
        <v>441</v>
      </c>
      <c r="V62" s="404">
        <v>0.27</v>
      </c>
      <c r="W62" s="405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99"/>
      <c r="L63" s="399"/>
      <c r="M63" s="399"/>
      <c r="N63" s="399"/>
      <c r="O63" s="399"/>
      <c r="P63" s="399"/>
      <c r="Q63" s="84"/>
      <c r="R63" s="409" t="s">
        <v>50</v>
      </c>
      <c r="S63" s="402" t="s">
        <v>265</v>
      </c>
      <c r="T63" s="402" t="s">
        <v>440</v>
      </c>
      <c r="U63" s="411" t="s">
        <v>441</v>
      </c>
      <c r="V63" s="404">
        <v>0.27029999999999998</v>
      </c>
      <c r="W63" s="405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99"/>
      <c r="L64" s="399"/>
      <c r="M64" s="399"/>
      <c r="N64" s="399"/>
      <c r="O64" s="399"/>
      <c r="P64" s="399"/>
      <c r="Q64" s="84"/>
      <c r="R64" s="400" t="s">
        <v>283</v>
      </c>
      <c r="S64" s="402" t="s">
        <v>265</v>
      </c>
      <c r="T64" s="402" t="s">
        <v>440</v>
      </c>
      <c r="U64" s="403" t="s">
        <v>441</v>
      </c>
      <c r="V64" s="404">
        <v>0.46968509999999997</v>
      </c>
      <c r="W64" s="405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99"/>
      <c r="L65" s="399"/>
      <c r="M65" s="399"/>
      <c r="N65" s="399"/>
      <c r="O65" s="399"/>
      <c r="P65" s="399"/>
      <c r="Q65" s="84"/>
      <c r="R65" s="409" t="s">
        <v>275</v>
      </c>
      <c r="S65" s="402" t="s">
        <v>19</v>
      </c>
      <c r="T65" s="402" t="s">
        <v>462</v>
      </c>
      <c r="U65" s="411" t="s">
        <v>446</v>
      </c>
      <c r="V65" s="404">
        <f>0.5678/1000</f>
        <v>5.6779999999999992E-4</v>
      </c>
      <c r="W65" s="405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99"/>
      <c r="L66" s="399"/>
      <c r="M66" s="399"/>
      <c r="N66" s="399"/>
      <c r="O66" s="399"/>
      <c r="P66" s="399"/>
      <c r="Q66" s="84"/>
      <c r="R66" s="400" t="s">
        <v>176</v>
      </c>
      <c r="S66" s="402" t="s">
        <v>18</v>
      </c>
      <c r="T66" s="402" t="s">
        <v>312</v>
      </c>
      <c r="U66" s="411" t="s">
        <v>446</v>
      </c>
      <c r="V66" s="404">
        <f>0.8271/1000</f>
        <v>8.2709999999999999E-4</v>
      </c>
      <c r="W66" s="405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99"/>
      <c r="L67" s="399"/>
      <c r="M67" s="399"/>
      <c r="N67" s="399"/>
      <c r="O67" s="399"/>
      <c r="P67" s="399"/>
      <c r="Q67" s="84"/>
      <c r="R67" s="400" t="s">
        <v>44</v>
      </c>
      <c r="S67" s="402" t="s">
        <v>265</v>
      </c>
      <c r="T67" s="402" t="s">
        <v>440</v>
      </c>
      <c r="U67" s="403" t="s">
        <v>441</v>
      </c>
      <c r="V67" s="404">
        <v>0.22788521454000002</v>
      </c>
      <c r="W67" s="405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99"/>
      <c r="L68" s="399"/>
      <c r="M68" s="399"/>
      <c r="N68" s="399"/>
      <c r="O68" s="399"/>
      <c r="P68" s="399"/>
      <c r="Q68" s="24"/>
      <c r="R68" s="400" t="s">
        <v>276</v>
      </c>
      <c r="S68" s="402" t="s">
        <v>265</v>
      </c>
      <c r="T68" s="402" t="s">
        <v>440</v>
      </c>
      <c r="U68" s="411" t="s">
        <v>441</v>
      </c>
      <c r="V68" s="404">
        <v>1.0878000000000001</v>
      </c>
      <c r="W68" s="405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9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77"/>
      <c r="I85" s="2"/>
      <c r="J85" s="377"/>
      <c r="K85" s="377"/>
      <c r="L85" s="377"/>
      <c r="M85" s="377"/>
      <c r="N85" s="377"/>
      <c r="O85" s="377"/>
      <c r="P85" s="377"/>
      <c r="Q85" s="377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77"/>
      <c r="I86" s="2"/>
      <c r="J86" s="377"/>
      <c r="K86" s="377"/>
      <c r="L86" s="377"/>
      <c r="M86" s="377"/>
      <c r="N86" s="377"/>
      <c r="O86" s="377"/>
      <c r="P86" s="377"/>
      <c r="Q86" s="377"/>
      <c r="R86" s="377"/>
      <c r="S86" s="378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77"/>
      <c r="I87" s="2"/>
      <c r="J87" s="377"/>
      <c r="K87" s="377"/>
      <c r="L87" s="377"/>
      <c r="M87" s="377"/>
      <c r="N87" s="377"/>
      <c r="O87" s="377"/>
      <c r="P87" s="378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77"/>
      <c r="I88" s="2"/>
      <c r="J88" s="377"/>
      <c r="K88" s="377"/>
      <c r="L88" s="377"/>
      <c r="M88" s="377"/>
      <c r="N88" s="377"/>
      <c r="O88" s="377"/>
      <c r="P88" s="378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379"/>
      <c r="AI88" s="2"/>
      <c r="AJ88" s="2"/>
      <c r="AK88" s="2"/>
      <c r="AL88" s="2"/>
      <c r="AM88" s="412"/>
      <c r="AN88" s="2"/>
      <c r="AO88" s="412"/>
      <c r="AP88" s="379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77"/>
      <c r="I89" s="2"/>
      <c r="J89" s="377"/>
      <c r="K89" s="377"/>
      <c r="L89" s="377"/>
      <c r="M89" s="377"/>
      <c r="N89" s="377"/>
      <c r="O89" s="377"/>
      <c r="P89" s="378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379"/>
      <c r="AI89" s="2"/>
      <c r="AJ89" s="2"/>
      <c r="AK89" s="2"/>
      <c r="AL89" s="2"/>
      <c r="AM89" s="412"/>
      <c r="AN89" s="2"/>
      <c r="AO89" s="412"/>
      <c r="AP89" s="379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77"/>
      <c r="I90" s="2"/>
      <c r="J90" s="377"/>
      <c r="K90" s="377"/>
      <c r="L90" s="377"/>
      <c r="M90" s="377"/>
      <c r="N90" s="377"/>
      <c r="O90" s="377"/>
      <c r="P90" s="378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79"/>
      <c r="AI90" s="2"/>
      <c r="AJ90" s="2"/>
      <c r="AK90" s="2"/>
      <c r="AL90" s="2"/>
      <c r="AM90" s="412"/>
      <c r="AN90" s="2"/>
      <c r="AO90" s="412"/>
      <c r="AP90" s="379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77"/>
      <c r="I91" s="2"/>
      <c r="J91" s="377"/>
      <c r="K91" s="377"/>
      <c r="L91" s="377"/>
      <c r="M91" s="377"/>
      <c r="N91" s="377"/>
      <c r="O91" s="377"/>
      <c r="P91" s="378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79"/>
      <c r="AI91" s="2"/>
      <c r="AJ91" s="2"/>
      <c r="AK91" s="2"/>
      <c r="AL91" s="2"/>
      <c r="AM91" s="412"/>
      <c r="AN91" s="2"/>
      <c r="AO91" s="412"/>
      <c r="AP91" s="379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77"/>
      <c r="I92" s="2"/>
      <c r="J92" s="377"/>
      <c r="K92" s="377"/>
      <c r="L92" s="377"/>
      <c r="M92" s="377"/>
      <c r="N92" s="377"/>
      <c r="O92" s="377"/>
      <c r="P92" s="378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79"/>
      <c r="AI92" s="2"/>
      <c r="AJ92" s="2"/>
      <c r="AK92" s="2"/>
      <c r="AL92" s="2"/>
      <c r="AM92" s="412"/>
      <c r="AN92" s="2"/>
      <c r="AO92" s="412"/>
      <c r="AP92" s="379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77"/>
      <c r="I93" s="2"/>
      <c r="J93" s="377"/>
      <c r="K93" s="377"/>
      <c r="L93" s="377"/>
      <c r="M93" s="377"/>
      <c r="N93" s="377"/>
      <c r="O93" s="377"/>
      <c r="P93" s="378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79"/>
      <c r="AI93" s="2"/>
      <c r="AJ93" s="2"/>
      <c r="AK93" s="2"/>
      <c r="AL93" s="2"/>
      <c r="AM93" s="412"/>
      <c r="AN93" s="2"/>
      <c r="AO93" s="412"/>
      <c r="AP93" s="379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77"/>
      <c r="I94" s="2"/>
      <c r="J94" s="377"/>
      <c r="K94" s="377"/>
      <c r="L94" s="377"/>
      <c r="M94" s="377"/>
      <c r="N94" s="377"/>
      <c r="O94" s="377"/>
      <c r="P94" s="378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79"/>
      <c r="AI94" s="2"/>
      <c r="AJ94" s="2"/>
      <c r="AK94" s="2"/>
      <c r="AL94" s="2"/>
      <c r="AM94" s="412"/>
      <c r="AN94" s="2"/>
      <c r="AO94" s="412"/>
      <c r="AP94" s="379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x14ac:dyDescent="0.25">
      <c r="A95" s="83"/>
      <c r="B95" s="83"/>
      <c r="C95" s="83"/>
      <c r="D95" s="83"/>
      <c r="E95" s="83"/>
      <c r="F95" s="83"/>
      <c r="G95" s="83"/>
      <c r="H95" s="420"/>
      <c r="I95" s="83"/>
      <c r="J95" s="420"/>
      <c r="K95" s="420"/>
      <c r="L95" s="420"/>
      <c r="M95" s="420"/>
      <c r="N95" s="420"/>
      <c r="O95" s="420"/>
      <c r="P95" s="421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22"/>
      <c r="AI95" s="2"/>
      <c r="AJ95" s="2"/>
      <c r="AK95" s="2"/>
      <c r="AL95" s="2"/>
      <c r="AM95" s="423"/>
      <c r="AN95" s="2"/>
      <c r="AO95" s="412"/>
      <c r="AP95" s="42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420"/>
      <c r="I96" s="83"/>
      <c r="J96" s="420"/>
      <c r="K96" s="420"/>
      <c r="L96" s="420"/>
      <c r="M96" s="420"/>
      <c r="N96" s="420"/>
      <c r="O96" s="420"/>
      <c r="P96" s="421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22"/>
      <c r="AI96" s="2"/>
      <c r="AJ96" s="2"/>
      <c r="AK96" s="2"/>
      <c r="AL96" s="2"/>
      <c r="AM96" s="423"/>
      <c r="AN96" s="2"/>
      <c r="AO96" s="412"/>
      <c r="AP96" s="42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420"/>
      <c r="I97" s="83"/>
      <c r="J97" s="420"/>
      <c r="K97" s="420"/>
      <c r="L97" s="420"/>
      <c r="M97" s="420"/>
      <c r="N97" s="420"/>
      <c r="O97" s="420"/>
      <c r="P97" s="421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22"/>
      <c r="AI97" s="2"/>
      <c r="AJ97" s="2"/>
      <c r="AK97" s="2"/>
      <c r="AL97" s="2"/>
      <c r="AM97" s="423"/>
      <c r="AN97" s="2"/>
      <c r="AO97" s="412"/>
      <c r="AP97" s="42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420"/>
      <c r="I98" s="83"/>
      <c r="J98" s="420"/>
      <c r="K98" s="420"/>
      <c r="L98" s="420"/>
      <c r="M98" s="420"/>
      <c r="N98" s="420"/>
      <c r="O98" s="420"/>
      <c r="P98" s="421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22"/>
      <c r="AI98" s="2"/>
      <c r="AJ98" s="2"/>
      <c r="AK98" s="2"/>
      <c r="AL98" s="2"/>
      <c r="AM98" s="423"/>
      <c r="AN98" s="2"/>
      <c r="AO98" s="412"/>
      <c r="AP98" s="42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420"/>
      <c r="I99" s="83"/>
      <c r="J99" s="420"/>
      <c r="K99" s="420"/>
      <c r="L99" s="420"/>
      <c r="M99" s="420"/>
      <c r="N99" s="420"/>
      <c r="O99" s="420"/>
      <c r="P99" s="421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22"/>
      <c r="AI99" s="2"/>
      <c r="AJ99" s="2"/>
      <c r="AK99" s="2"/>
      <c r="AL99" s="2"/>
      <c r="AM99" s="423"/>
      <c r="AN99" s="2"/>
      <c r="AO99" s="412"/>
      <c r="AP99" s="42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420"/>
      <c r="I100" s="83"/>
      <c r="J100" s="420"/>
      <c r="K100" s="420"/>
      <c r="L100" s="420"/>
      <c r="M100" s="420"/>
      <c r="N100" s="420"/>
      <c r="O100" s="420"/>
      <c r="P100" s="421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22"/>
      <c r="AI100" s="2"/>
      <c r="AJ100" s="2"/>
      <c r="AK100" s="2"/>
      <c r="AL100" s="2"/>
      <c r="AM100" s="423"/>
      <c r="AN100" s="2"/>
      <c r="AO100" s="412"/>
      <c r="AP100" s="42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420"/>
      <c r="I101" s="83"/>
      <c r="J101" s="420"/>
      <c r="K101" s="420"/>
      <c r="L101" s="420"/>
      <c r="M101" s="420"/>
      <c r="N101" s="420"/>
      <c r="O101" s="420"/>
      <c r="P101" s="421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22"/>
      <c r="AI101" s="2"/>
      <c r="AJ101" s="2"/>
      <c r="AK101" s="2"/>
      <c r="AL101" s="2"/>
      <c r="AM101" s="423"/>
      <c r="AN101" s="2"/>
      <c r="AO101" s="412"/>
      <c r="AP101" s="42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420"/>
      <c r="I102" s="83"/>
      <c r="J102" s="420"/>
      <c r="K102" s="420"/>
      <c r="L102" s="420"/>
      <c r="M102" s="420"/>
      <c r="N102" s="420"/>
      <c r="O102" s="420"/>
      <c r="P102" s="421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22"/>
      <c r="AI102" s="2"/>
      <c r="AJ102" s="2"/>
      <c r="AK102" s="2"/>
      <c r="AL102" s="2"/>
      <c r="AM102" s="423"/>
      <c r="AN102" s="2"/>
      <c r="AO102" s="412"/>
      <c r="AP102" s="42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420"/>
      <c r="I103" s="83"/>
      <c r="J103" s="420"/>
      <c r="K103" s="420"/>
      <c r="L103" s="420"/>
      <c r="M103" s="420"/>
      <c r="N103" s="420"/>
      <c r="O103" s="420"/>
      <c r="P103" s="421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22"/>
      <c r="AI103" s="2"/>
      <c r="AJ103" s="2"/>
      <c r="AK103" s="2"/>
      <c r="AL103" s="2"/>
      <c r="AM103" s="423"/>
      <c r="AN103" s="2"/>
      <c r="AO103" s="412"/>
      <c r="AP103" s="42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420"/>
      <c r="I104" s="83"/>
      <c r="J104" s="420"/>
      <c r="K104" s="420"/>
      <c r="L104" s="420"/>
      <c r="M104" s="420"/>
      <c r="N104" s="420"/>
      <c r="O104" s="420"/>
      <c r="P104" s="421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22"/>
      <c r="AI104" s="2"/>
      <c r="AJ104" s="2"/>
      <c r="AK104" s="2"/>
      <c r="AL104" s="2"/>
      <c r="AM104" s="423"/>
      <c r="AN104" s="2"/>
      <c r="AO104" s="412"/>
      <c r="AP104" s="42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420"/>
      <c r="I105" s="83"/>
      <c r="J105" s="420"/>
      <c r="K105" s="420"/>
      <c r="L105" s="420"/>
      <c r="M105" s="420"/>
      <c r="N105" s="420"/>
      <c r="O105" s="420"/>
      <c r="P105" s="421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22"/>
      <c r="AI105" s="2"/>
      <c r="AJ105" s="2"/>
      <c r="AK105" s="2"/>
      <c r="AL105" s="2"/>
      <c r="AM105" s="423"/>
      <c r="AN105" s="2"/>
      <c r="AO105" s="412"/>
      <c r="AP105" s="42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420"/>
      <c r="I106" s="83"/>
      <c r="J106" s="420"/>
      <c r="K106" s="420"/>
      <c r="L106" s="420"/>
      <c r="M106" s="420"/>
      <c r="N106" s="420"/>
      <c r="O106" s="420"/>
      <c r="P106" s="421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22"/>
      <c r="AI106" s="2"/>
      <c r="AJ106" s="2"/>
      <c r="AK106" s="2"/>
      <c r="AL106" s="2"/>
      <c r="AM106" s="423"/>
      <c r="AN106" s="2"/>
      <c r="AO106" s="412"/>
      <c r="AP106" s="42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420"/>
      <c r="I107" s="83"/>
      <c r="J107" s="420"/>
      <c r="K107" s="420"/>
      <c r="L107" s="420"/>
      <c r="M107" s="420"/>
      <c r="N107" s="420"/>
      <c r="O107" s="420"/>
      <c r="P107" s="421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22"/>
      <c r="AI107" s="2"/>
      <c r="AJ107" s="2"/>
      <c r="AK107" s="2"/>
      <c r="AL107" s="2"/>
      <c r="AM107" s="423"/>
      <c r="AN107" s="2"/>
      <c r="AO107" s="412"/>
      <c r="AP107" s="42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420"/>
      <c r="I108" s="83"/>
      <c r="J108" s="420"/>
      <c r="K108" s="420"/>
      <c r="L108" s="420"/>
      <c r="M108" s="420"/>
      <c r="N108" s="420"/>
      <c r="O108" s="420"/>
      <c r="P108" s="421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22"/>
      <c r="AI108" s="2"/>
      <c r="AJ108" s="2"/>
      <c r="AK108" s="2"/>
      <c r="AL108" s="2"/>
      <c r="AM108" s="423"/>
      <c r="AN108" s="2"/>
      <c r="AO108" s="412"/>
      <c r="AP108" s="42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420"/>
      <c r="I109" s="83"/>
      <c r="J109" s="420"/>
      <c r="K109" s="420"/>
      <c r="L109" s="420"/>
      <c r="M109" s="420"/>
      <c r="N109" s="420"/>
      <c r="O109" s="420"/>
      <c r="P109" s="421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22"/>
      <c r="AI109" s="2"/>
      <c r="AJ109" s="2"/>
      <c r="AK109" s="2"/>
      <c r="AL109" s="2"/>
      <c r="AM109" s="423"/>
      <c r="AN109" s="2"/>
      <c r="AO109" s="412"/>
      <c r="AP109" s="42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420"/>
      <c r="I110" s="83"/>
      <c r="J110" s="420"/>
      <c r="K110" s="420"/>
      <c r="L110" s="420"/>
      <c r="M110" s="420"/>
      <c r="N110" s="420"/>
      <c r="O110" s="420"/>
      <c r="P110" s="421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22"/>
      <c r="AI110" s="2"/>
      <c r="AJ110" s="2"/>
      <c r="AK110" s="2"/>
      <c r="AL110" s="2"/>
      <c r="AM110" s="423"/>
      <c r="AN110" s="2"/>
      <c r="AO110" s="412"/>
      <c r="AP110" s="42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420"/>
      <c r="I111" s="83"/>
      <c r="J111" s="420"/>
      <c r="K111" s="420"/>
      <c r="L111" s="420"/>
      <c r="M111" s="420"/>
      <c r="N111" s="420"/>
      <c r="O111" s="420"/>
      <c r="P111" s="421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22"/>
      <c r="AI111" s="2"/>
      <c r="AJ111" s="2"/>
      <c r="AK111" s="2"/>
      <c r="AL111" s="2"/>
      <c r="AM111" s="423"/>
      <c r="AN111" s="2"/>
      <c r="AO111" s="412"/>
      <c r="AP111" s="42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420"/>
      <c r="I112" s="83"/>
      <c r="J112" s="420"/>
      <c r="K112" s="420"/>
      <c r="L112" s="420"/>
      <c r="M112" s="420"/>
      <c r="N112" s="420"/>
      <c r="O112" s="420"/>
      <c r="P112" s="421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22"/>
      <c r="AI112" s="2"/>
      <c r="AJ112" s="2"/>
      <c r="AK112" s="2"/>
      <c r="AL112" s="2"/>
      <c r="AM112" s="423"/>
      <c r="AN112" s="2"/>
      <c r="AO112" s="412"/>
      <c r="AP112" s="42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420"/>
      <c r="I113" s="83"/>
      <c r="J113" s="420"/>
      <c r="K113" s="420"/>
      <c r="L113" s="420"/>
      <c r="M113" s="420"/>
      <c r="N113" s="420"/>
      <c r="O113" s="420"/>
      <c r="P113" s="421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22"/>
      <c r="AI113" s="2"/>
      <c r="AJ113" s="2"/>
      <c r="AK113" s="2"/>
      <c r="AL113" s="2"/>
      <c r="AM113" s="423"/>
      <c r="AN113" s="2"/>
      <c r="AO113" s="412"/>
      <c r="AP113" s="42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420"/>
      <c r="I114" s="83"/>
      <c r="J114" s="420"/>
      <c r="K114" s="420"/>
      <c r="L114" s="420"/>
      <c r="M114" s="420"/>
      <c r="N114" s="420"/>
      <c r="O114" s="420"/>
      <c r="P114" s="421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22"/>
      <c r="AI114" s="2"/>
      <c r="AJ114" s="2"/>
      <c r="AK114" s="2"/>
      <c r="AL114" s="2"/>
      <c r="AM114" s="423"/>
      <c r="AN114" s="2"/>
      <c r="AO114" s="412"/>
      <c r="AP114" s="42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420"/>
      <c r="I115" s="83"/>
      <c r="J115" s="420"/>
      <c r="K115" s="420"/>
      <c r="L115" s="420"/>
      <c r="M115" s="420"/>
      <c r="N115" s="420"/>
      <c r="O115" s="420"/>
      <c r="P115" s="421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22"/>
      <c r="AI115" s="2"/>
      <c r="AJ115" s="2"/>
      <c r="AK115" s="2"/>
      <c r="AL115" s="2"/>
      <c r="AM115" s="423"/>
      <c r="AN115" s="2"/>
      <c r="AO115" s="412"/>
      <c r="AP115" s="42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420"/>
      <c r="I116" s="83"/>
      <c r="J116" s="420"/>
      <c r="K116" s="420"/>
      <c r="L116" s="420"/>
      <c r="M116" s="420"/>
      <c r="N116" s="420"/>
      <c r="O116" s="420"/>
      <c r="P116" s="421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22"/>
      <c r="AI116" s="2"/>
      <c r="AJ116" s="2"/>
      <c r="AK116" s="2"/>
      <c r="AL116" s="2"/>
      <c r="AM116" s="423"/>
      <c r="AN116" s="2"/>
      <c r="AO116" s="412"/>
      <c r="AP116" s="42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420"/>
      <c r="I117" s="83"/>
      <c r="J117" s="420"/>
      <c r="K117" s="420"/>
      <c r="L117" s="420"/>
      <c r="M117" s="420"/>
      <c r="N117" s="420"/>
      <c r="O117" s="420"/>
      <c r="P117" s="421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22"/>
      <c r="AI117" s="2"/>
      <c r="AJ117" s="2"/>
      <c r="AK117" s="2"/>
      <c r="AL117" s="2"/>
      <c r="AM117" s="423"/>
      <c r="AN117" s="2"/>
      <c r="AO117" s="412"/>
      <c r="AP117" s="42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420"/>
      <c r="I118" s="83"/>
      <c r="J118" s="420"/>
      <c r="K118" s="420"/>
      <c r="L118" s="420"/>
      <c r="M118" s="420"/>
      <c r="N118" s="420"/>
      <c r="O118" s="420"/>
      <c r="P118" s="421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22"/>
      <c r="AI118" s="2"/>
      <c r="AJ118" s="2"/>
      <c r="AK118" s="2"/>
      <c r="AL118" s="2"/>
      <c r="AM118" s="423"/>
      <c r="AN118" s="2"/>
      <c r="AO118" s="412"/>
      <c r="AP118" s="42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420"/>
      <c r="I119" s="83"/>
      <c r="J119" s="420"/>
      <c r="K119" s="420"/>
      <c r="L119" s="420"/>
      <c r="M119" s="420"/>
      <c r="N119" s="420"/>
      <c r="O119" s="420"/>
      <c r="P119" s="421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22"/>
      <c r="AI119" s="2"/>
      <c r="AJ119" s="2"/>
      <c r="AK119" s="2"/>
      <c r="AL119" s="2"/>
      <c r="AM119" s="423"/>
      <c r="AN119" s="2"/>
      <c r="AO119" s="412"/>
      <c r="AP119" s="42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420"/>
      <c r="I120" s="83"/>
      <c r="J120" s="420"/>
      <c r="K120" s="420"/>
      <c r="L120" s="420"/>
      <c r="M120" s="420"/>
      <c r="N120" s="420"/>
      <c r="O120" s="420"/>
      <c r="P120" s="421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22"/>
      <c r="AI120" s="2"/>
      <c r="AJ120" s="2"/>
      <c r="AK120" s="2"/>
      <c r="AL120" s="2"/>
      <c r="AM120" s="423"/>
      <c r="AN120" s="2"/>
      <c r="AO120" s="412"/>
      <c r="AP120" s="42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420"/>
      <c r="I121" s="83"/>
      <c r="J121" s="420"/>
      <c r="K121" s="420"/>
      <c r="L121" s="420"/>
      <c r="M121" s="420"/>
      <c r="N121" s="420"/>
      <c r="O121" s="420"/>
      <c r="P121" s="421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22"/>
      <c r="AI121" s="2"/>
      <c r="AJ121" s="2"/>
      <c r="AK121" s="2"/>
      <c r="AL121" s="2"/>
      <c r="AM121" s="423"/>
      <c r="AN121" s="2"/>
      <c r="AO121" s="412"/>
      <c r="AP121" s="42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420"/>
      <c r="I122" s="83"/>
      <c r="J122" s="420"/>
      <c r="K122" s="420"/>
      <c r="L122" s="420"/>
      <c r="M122" s="420"/>
      <c r="N122" s="420"/>
      <c r="O122" s="420"/>
      <c r="P122" s="421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22"/>
      <c r="AI122" s="2"/>
      <c r="AJ122" s="2"/>
      <c r="AK122" s="2"/>
      <c r="AL122" s="2"/>
      <c r="AM122" s="423"/>
      <c r="AN122" s="2"/>
      <c r="AO122" s="412"/>
      <c r="AP122" s="42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420"/>
      <c r="I123" s="83"/>
      <c r="J123" s="420"/>
      <c r="K123" s="420"/>
      <c r="L123" s="420"/>
      <c r="M123" s="420"/>
      <c r="N123" s="420"/>
      <c r="O123" s="420"/>
      <c r="P123" s="421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22"/>
      <c r="AI123" s="2"/>
      <c r="AJ123" s="2"/>
      <c r="AK123" s="2"/>
      <c r="AL123" s="2"/>
      <c r="AM123" s="423"/>
      <c r="AN123" s="2"/>
      <c r="AO123" s="412"/>
      <c r="AP123" s="42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420"/>
      <c r="I124" s="83"/>
      <c r="J124" s="420"/>
      <c r="K124" s="420"/>
      <c r="L124" s="420"/>
      <c r="M124" s="420"/>
      <c r="N124" s="420"/>
      <c r="O124" s="420"/>
      <c r="P124" s="421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22"/>
      <c r="AI124" s="2"/>
      <c r="AJ124" s="2"/>
      <c r="AK124" s="2"/>
      <c r="AL124" s="2"/>
      <c r="AM124" s="423"/>
      <c r="AN124" s="2"/>
      <c r="AO124" s="412"/>
      <c r="AP124" s="42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420"/>
      <c r="I125" s="83"/>
      <c r="J125" s="420"/>
      <c r="K125" s="420"/>
      <c r="L125" s="420"/>
      <c r="M125" s="420"/>
      <c r="N125" s="420"/>
      <c r="O125" s="420"/>
      <c r="P125" s="421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22"/>
      <c r="AI125" s="2"/>
      <c r="AJ125" s="2"/>
      <c r="AK125" s="2"/>
      <c r="AL125" s="2"/>
      <c r="AM125" s="423"/>
      <c r="AN125" s="2"/>
      <c r="AO125" s="412"/>
      <c r="AP125" s="42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420"/>
      <c r="I126" s="83"/>
      <c r="J126" s="420"/>
      <c r="K126" s="420"/>
      <c r="L126" s="420"/>
      <c r="M126" s="420"/>
      <c r="N126" s="420"/>
      <c r="O126" s="420"/>
      <c r="P126" s="421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22"/>
      <c r="AI126" s="2"/>
      <c r="AJ126" s="2"/>
      <c r="AK126" s="2"/>
      <c r="AL126" s="2"/>
      <c r="AM126" s="423"/>
      <c r="AN126" s="2"/>
      <c r="AO126" s="412"/>
      <c r="AP126" s="42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420"/>
      <c r="I127" s="83"/>
      <c r="J127" s="420"/>
      <c r="K127" s="420"/>
      <c r="L127" s="420"/>
      <c r="M127" s="420"/>
      <c r="N127" s="420"/>
      <c r="O127" s="420"/>
      <c r="P127" s="421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22"/>
      <c r="AI127" s="2"/>
      <c r="AJ127" s="2"/>
      <c r="AK127" s="2"/>
      <c r="AL127" s="2"/>
      <c r="AM127" s="423"/>
      <c r="AN127" s="2"/>
      <c r="AO127" s="412"/>
      <c r="AP127" s="42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420"/>
      <c r="I128" s="83"/>
      <c r="J128" s="420"/>
      <c r="K128" s="420"/>
      <c r="L128" s="420"/>
      <c r="M128" s="420"/>
      <c r="N128" s="420"/>
      <c r="O128" s="420"/>
      <c r="P128" s="421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22"/>
      <c r="AI128" s="2"/>
      <c r="AJ128" s="2"/>
      <c r="AK128" s="2"/>
      <c r="AL128" s="2"/>
      <c r="AM128" s="423"/>
      <c r="AN128" s="2"/>
      <c r="AO128" s="412"/>
      <c r="AP128" s="42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420"/>
      <c r="I129" s="83"/>
      <c r="J129" s="420"/>
      <c r="K129" s="420"/>
      <c r="L129" s="420"/>
      <c r="M129" s="420"/>
      <c r="N129" s="420"/>
      <c r="O129" s="420"/>
      <c r="P129" s="421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22"/>
      <c r="AI129" s="2"/>
      <c r="AJ129" s="2"/>
      <c r="AK129" s="2"/>
      <c r="AL129" s="2"/>
      <c r="AM129" s="423"/>
      <c r="AN129" s="2"/>
      <c r="AO129" s="412"/>
      <c r="AP129" s="42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420"/>
      <c r="I130" s="83"/>
      <c r="J130" s="420"/>
      <c r="K130" s="420"/>
      <c r="L130" s="420"/>
      <c r="M130" s="420"/>
      <c r="N130" s="420"/>
      <c r="O130" s="420"/>
      <c r="P130" s="421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22"/>
      <c r="AI130" s="2"/>
      <c r="AJ130" s="2"/>
      <c r="AK130" s="2"/>
      <c r="AL130" s="2"/>
      <c r="AM130" s="423"/>
      <c r="AN130" s="2"/>
      <c r="AO130" s="412"/>
      <c r="AP130" s="42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420"/>
      <c r="I131" s="83"/>
      <c r="J131" s="420"/>
      <c r="K131" s="420"/>
      <c r="L131" s="420"/>
      <c r="M131" s="420"/>
      <c r="N131" s="420"/>
      <c r="O131" s="420"/>
      <c r="P131" s="421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22"/>
      <c r="AI131" s="2"/>
      <c r="AJ131" s="2"/>
      <c r="AK131" s="2"/>
      <c r="AL131" s="2"/>
      <c r="AM131" s="423"/>
      <c r="AN131" s="2"/>
      <c r="AO131" s="412"/>
      <c r="AP131" s="42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420"/>
      <c r="I132" s="83"/>
      <c r="J132" s="420"/>
      <c r="K132" s="420"/>
      <c r="L132" s="420"/>
      <c r="M132" s="420"/>
      <c r="N132" s="420"/>
      <c r="O132" s="420"/>
      <c r="P132" s="421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22"/>
      <c r="AI132" s="2"/>
      <c r="AJ132" s="2"/>
      <c r="AK132" s="2"/>
      <c r="AL132" s="2"/>
      <c r="AM132" s="423"/>
      <c r="AN132" s="2"/>
      <c r="AO132" s="412"/>
      <c r="AP132" s="42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420"/>
      <c r="I133" s="83"/>
      <c r="J133" s="420"/>
      <c r="K133" s="420"/>
      <c r="L133" s="420"/>
      <c r="M133" s="420"/>
      <c r="N133" s="420"/>
      <c r="O133" s="420"/>
      <c r="P133" s="421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22"/>
      <c r="AI133" s="2"/>
      <c r="AJ133" s="2"/>
      <c r="AK133" s="2"/>
      <c r="AL133" s="2"/>
      <c r="AM133" s="423"/>
      <c r="AN133" s="2"/>
      <c r="AO133" s="412"/>
      <c r="AP133" s="42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420"/>
      <c r="I134" s="83"/>
      <c r="J134" s="420"/>
      <c r="K134" s="420"/>
      <c r="L134" s="420"/>
      <c r="M134" s="420"/>
      <c r="N134" s="420"/>
      <c r="O134" s="420"/>
      <c r="P134" s="421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22"/>
      <c r="AI134" s="2"/>
      <c r="AJ134" s="2"/>
      <c r="AK134" s="2"/>
      <c r="AL134" s="2"/>
      <c r="AM134" s="423"/>
      <c r="AN134" s="2"/>
      <c r="AO134" s="412"/>
      <c r="AP134" s="42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420"/>
      <c r="I135" s="83"/>
      <c r="J135" s="420"/>
      <c r="K135" s="420"/>
      <c r="L135" s="420"/>
      <c r="M135" s="420"/>
      <c r="N135" s="420"/>
      <c r="O135" s="420"/>
      <c r="P135" s="421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22"/>
      <c r="AI135" s="2"/>
      <c r="AJ135" s="2"/>
      <c r="AK135" s="2"/>
      <c r="AL135" s="2"/>
      <c r="AM135" s="423"/>
      <c r="AN135" s="2"/>
      <c r="AO135" s="412"/>
      <c r="AP135" s="42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420"/>
      <c r="I136" s="83"/>
      <c r="J136" s="420"/>
      <c r="K136" s="420"/>
      <c r="L136" s="420"/>
      <c r="M136" s="420"/>
      <c r="N136" s="420"/>
      <c r="O136" s="420"/>
      <c r="P136" s="421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22"/>
      <c r="AI136" s="2"/>
      <c r="AJ136" s="2"/>
      <c r="AK136" s="2"/>
      <c r="AL136" s="2"/>
      <c r="AM136" s="423"/>
      <c r="AN136" s="2"/>
      <c r="AO136" s="412"/>
      <c r="AP136" s="42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420"/>
      <c r="I137" s="83"/>
      <c r="J137" s="420"/>
      <c r="K137" s="420"/>
      <c r="L137" s="420"/>
      <c r="M137" s="420"/>
      <c r="N137" s="420"/>
      <c r="O137" s="420"/>
      <c r="P137" s="421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22"/>
      <c r="AI137" s="2"/>
      <c r="AJ137" s="2"/>
      <c r="AK137" s="2"/>
      <c r="AL137" s="2"/>
      <c r="AM137" s="423"/>
      <c r="AN137" s="2"/>
      <c r="AO137" s="412"/>
      <c r="AP137" s="42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420"/>
      <c r="I138" s="83"/>
      <c r="J138" s="420"/>
      <c r="K138" s="420"/>
      <c r="L138" s="420"/>
      <c r="M138" s="420"/>
      <c r="N138" s="420"/>
      <c r="O138" s="420"/>
      <c r="P138" s="421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22"/>
      <c r="AI138" s="2"/>
      <c r="AJ138" s="2"/>
      <c r="AK138" s="2"/>
      <c r="AL138" s="2"/>
      <c r="AM138" s="423"/>
      <c r="AN138" s="2"/>
      <c r="AO138" s="412"/>
      <c r="AP138" s="42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420"/>
      <c r="I139" s="83"/>
      <c r="J139" s="420"/>
      <c r="K139" s="420"/>
      <c r="L139" s="420"/>
      <c r="M139" s="420"/>
      <c r="N139" s="420"/>
      <c r="O139" s="420"/>
      <c r="P139" s="421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22"/>
      <c r="AI139" s="2"/>
      <c r="AJ139" s="2"/>
      <c r="AK139" s="2"/>
      <c r="AL139" s="2"/>
      <c r="AM139" s="423"/>
      <c r="AN139" s="2"/>
      <c r="AO139" s="412"/>
      <c r="AP139" s="42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420"/>
      <c r="I140" s="83"/>
      <c r="J140" s="420"/>
      <c r="K140" s="420"/>
      <c r="L140" s="420"/>
      <c r="M140" s="420"/>
      <c r="N140" s="420"/>
      <c r="O140" s="420"/>
      <c r="P140" s="421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22"/>
      <c r="AI140" s="2"/>
      <c r="AJ140" s="2"/>
      <c r="AK140" s="2"/>
      <c r="AL140" s="2"/>
      <c r="AM140" s="423"/>
      <c r="AN140" s="2"/>
      <c r="AO140" s="412"/>
      <c r="AP140" s="42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420"/>
      <c r="I141" s="83"/>
      <c r="J141" s="420"/>
      <c r="K141" s="420"/>
      <c r="L141" s="420"/>
      <c r="M141" s="420"/>
      <c r="N141" s="420"/>
      <c r="O141" s="420"/>
      <c r="P141" s="420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22"/>
      <c r="AI141" s="2"/>
      <c r="AJ141" s="2"/>
      <c r="AK141" s="2"/>
      <c r="AL141" s="2"/>
      <c r="AM141" s="423"/>
      <c r="AN141" s="2"/>
      <c r="AO141" s="412"/>
      <c r="AP141" s="42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420"/>
      <c r="I142" s="83"/>
      <c r="J142" s="420"/>
      <c r="K142" s="420"/>
      <c r="L142" s="420"/>
      <c r="M142" s="420"/>
      <c r="N142" s="420"/>
      <c r="O142" s="420"/>
      <c r="P142" s="420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22"/>
      <c r="AI142" s="2"/>
      <c r="AJ142" s="2"/>
      <c r="AK142" s="2"/>
      <c r="AL142" s="2"/>
      <c r="AM142" s="423"/>
      <c r="AN142" s="2"/>
      <c r="AO142" s="412"/>
      <c r="AP142" s="42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420"/>
      <c r="I143" s="83"/>
      <c r="J143" s="420"/>
      <c r="K143" s="420"/>
      <c r="L143" s="420"/>
      <c r="M143" s="420"/>
      <c r="N143" s="420"/>
      <c r="O143" s="420"/>
      <c r="P143" s="420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22"/>
      <c r="AI143" s="2"/>
      <c r="AJ143" s="2"/>
      <c r="AK143" s="2"/>
      <c r="AL143" s="2"/>
      <c r="AM143" s="423"/>
      <c r="AN143" s="2"/>
      <c r="AO143" s="412"/>
      <c r="AP143" s="42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420"/>
      <c r="I144" s="83"/>
      <c r="J144" s="420"/>
      <c r="K144" s="420"/>
      <c r="L144" s="420"/>
      <c r="M144" s="420"/>
      <c r="N144" s="420"/>
      <c r="O144" s="420"/>
      <c r="P144" s="420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22"/>
      <c r="AI144" s="2"/>
      <c r="AJ144" s="2"/>
      <c r="AK144" s="2"/>
      <c r="AL144" s="2"/>
      <c r="AM144" s="423"/>
      <c r="AN144" s="2"/>
      <c r="AO144" s="412"/>
      <c r="AP144" s="42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420"/>
      <c r="M145" s="420"/>
      <c r="N145" s="420"/>
      <c r="O145" s="420"/>
      <c r="P145" s="420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422"/>
      <c r="AJ145" s="2"/>
      <c r="AK145" s="2"/>
      <c r="AL145" s="2"/>
      <c r="AM145" s="2"/>
      <c r="AN145" s="2"/>
      <c r="AO145" s="423"/>
      <c r="AP145" s="412"/>
      <c r="AQ145" s="42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420"/>
      <c r="M146" s="420"/>
      <c r="N146" s="420"/>
      <c r="O146" s="420"/>
      <c r="P146" s="420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422"/>
      <c r="AJ146" s="2"/>
      <c r="AK146" s="2"/>
      <c r="AL146" s="2"/>
      <c r="AM146" s="2"/>
      <c r="AN146" s="2"/>
      <c r="AO146" s="423"/>
      <c r="AP146" s="412"/>
      <c r="AQ146" s="42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420"/>
      <c r="M147" s="420"/>
      <c r="N147" s="420"/>
      <c r="O147" s="420"/>
      <c r="P147" s="420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422"/>
      <c r="AJ147" s="2"/>
      <c r="AK147" s="2"/>
      <c r="AL147" s="2"/>
      <c r="AM147" s="2"/>
      <c r="AN147" s="2"/>
      <c r="AO147" s="423"/>
      <c r="AP147" s="412"/>
      <c r="AQ147" s="42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420"/>
      <c r="M148" s="420"/>
      <c r="N148" s="420"/>
      <c r="O148" s="420"/>
      <c r="P148" s="420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422"/>
      <c r="AJ148" s="2"/>
      <c r="AK148" s="2"/>
      <c r="AL148" s="2"/>
      <c r="AM148" s="2"/>
      <c r="AN148" s="2"/>
      <c r="AO148" s="423"/>
      <c r="AP148" s="412"/>
      <c r="AQ148" s="42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420"/>
      <c r="M149" s="420"/>
      <c r="N149" s="420"/>
      <c r="O149" s="420"/>
      <c r="P149" s="420"/>
      <c r="Q149" s="421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422"/>
      <c r="AK149" s="2"/>
      <c r="AL149" s="2"/>
      <c r="AM149" s="2"/>
      <c r="AN149" s="2"/>
      <c r="AO149" s="2"/>
      <c r="AP149" s="423"/>
      <c r="AQ149" s="412"/>
      <c r="AR149" s="42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420"/>
      <c r="M150" s="420"/>
      <c r="N150" s="420"/>
      <c r="O150" s="420"/>
      <c r="P150" s="420"/>
      <c r="Q150" s="421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422"/>
      <c r="AK150" s="2"/>
      <c r="AL150" s="2"/>
      <c r="AM150" s="2"/>
      <c r="AN150" s="2"/>
      <c r="AO150" s="2"/>
      <c r="AP150" s="423"/>
      <c r="AQ150" s="412"/>
      <c r="AR150" s="42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420"/>
      <c r="M151" s="420"/>
      <c r="N151" s="420"/>
      <c r="O151" s="420"/>
      <c r="P151" s="420"/>
      <c r="Q151" s="421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422"/>
      <c r="AK151" s="2"/>
      <c r="AL151" s="2"/>
      <c r="AM151" s="2"/>
      <c r="AN151" s="2"/>
      <c r="AO151" s="2"/>
      <c r="AP151" s="423"/>
      <c r="AQ151" s="412"/>
      <c r="AR151" s="42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420"/>
      <c r="M152" s="420"/>
      <c r="N152" s="420"/>
      <c r="O152" s="420"/>
      <c r="P152" s="420"/>
      <c r="Q152" s="421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422"/>
      <c r="AK152" s="2"/>
      <c r="AL152" s="2"/>
      <c r="AM152" s="2"/>
      <c r="AN152" s="2"/>
      <c r="AO152" s="2"/>
      <c r="AP152" s="423"/>
      <c r="AQ152" s="412"/>
      <c r="AR152" s="42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420"/>
      <c r="M153" s="420"/>
      <c r="N153" s="420"/>
      <c r="O153" s="420"/>
      <c r="P153" s="420"/>
      <c r="Q153" s="421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422"/>
      <c r="AK153" s="2"/>
      <c r="AL153" s="2"/>
      <c r="AM153" s="2"/>
      <c r="AN153" s="2"/>
      <c r="AO153" s="2"/>
      <c r="AP153" s="423"/>
      <c r="AQ153" s="412"/>
      <c r="AR153" s="42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420"/>
      <c r="M154" s="420"/>
      <c r="N154" s="420"/>
      <c r="O154" s="420"/>
      <c r="P154" s="420"/>
      <c r="Q154" s="421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422"/>
      <c r="AK154" s="2"/>
      <c r="AL154" s="2"/>
      <c r="AM154" s="2"/>
      <c r="AN154" s="2"/>
      <c r="AO154" s="2"/>
      <c r="AP154" s="423"/>
      <c r="AQ154" s="412"/>
      <c r="AR154" s="42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420"/>
      <c r="M155" s="420"/>
      <c r="N155" s="420"/>
      <c r="O155" s="420"/>
      <c r="P155" s="420"/>
      <c r="Q155" s="421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422"/>
      <c r="AK155" s="2"/>
      <c r="AL155" s="2"/>
      <c r="AM155" s="2"/>
      <c r="AN155" s="2"/>
      <c r="AO155" s="2"/>
      <c r="AP155" s="423"/>
      <c r="AQ155" s="412"/>
      <c r="AR155" s="42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420"/>
      <c r="M156" s="420"/>
      <c r="N156" s="420"/>
      <c r="O156" s="420"/>
      <c r="P156" s="420"/>
      <c r="Q156" s="421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422"/>
      <c r="AK156" s="2"/>
      <c r="AL156" s="2"/>
      <c r="AM156" s="2"/>
      <c r="AN156" s="2"/>
      <c r="AO156" s="2"/>
      <c r="AP156" s="423"/>
      <c r="AQ156" s="412"/>
      <c r="AR156" s="42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420"/>
      <c r="M157" s="420"/>
      <c r="N157" s="420"/>
      <c r="O157" s="420"/>
      <c r="P157" s="420"/>
      <c r="Q157" s="421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422"/>
      <c r="AK157" s="2"/>
      <c r="AL157" s="2"/>
      <c r="AM157" s="2"/>
      <c r="AN157" s="2"/>
      <c r="AO157" s="2"/>
      <c r="AP157" s="423"/>
      <c r="AQ157" s="412"/>
      <c r="AR157" s="42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420"/>
      <c r="M158" s="420"/>
      <c r="N158" s="420"/>
      <c r="O158" s="420"/>
      <c r="P158" s="420"/>
      <c r="Q158" s="421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422"/>
      <c r="AK158" s="2"/>
      <c r="AL158" s="2"/>
      <c r="AM158" s="2"/>
      <c r="AN158" s="2"/>
      <c r="AO158" s="2"/>
      <c r="AP158" s="423"/>
      <c r="AQ158" s="412"/>
      <c r="AR158" s="42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420"/>
      <c r="M159" s="420"/>
      <c r="N159" s="420"/>
      <c r="O159" s="420"/>
      <c r="P159" s="420"/>
      <c r="Q159" s="421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422"/>
      <c r="AK159" s="2"/>
      <c r="AL159" s="2"/>
      <c r="AM159" s="2"/>
      <c r="AN159" s="2"/>
      <c r="AO159" s="2"/>
      <c r="AP159" s="423"/>
      <c r="AQ159" s="412"/>
      <c r="AR159" s="42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420"/>
      <c r="M160" s="420"/>
      <c r="N160" s="420"/>
      <c r="O160" s="420"/>
      <c r="P160" s="420"/>
      <c r="Q160" s="421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422"/>
      <c r="AK160" s="2"/>
      <c r="AL160" s="2"/>
      <c r="AM160" s="2"/>
      <c r="AN160" s="2"/>
      <c r="AO160" s="2"/>
      <c r="AP160" s="423"/>
      <c r="AQ160" s="412"/>
      <c r="AR160" s="42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420"/>
      <c r="M161" s="420"/>
      <c r="N161" s="420"/>
      <c r="O161" s="420"/>
      <c r="P161" s="420"/>
      <c r="Q161" s="421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422"/>
      <c r="AK161" s="2"/>
      <c r="AL161" s="2"/>
      <c r="AM161" s="2"/>
      <c r="AN161" s="2"/>
      <c r="AO161" s="2"/>
      <c r="AP161" s="423"/>
      <c r="AQ161" s="412"/>
      <c r="AR161" s="42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420"/>
      <c r="M162" s="420"/>
      <c r="N162" s="420"/>
      <c r="O162" s="420"/>
      <c r="P162" s="420"/>
      <c r="Q162" s="421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422"/>
      <c r="AK162" s="2"/>
      <c r="AL162" s="2"/>
      <c r="AM162" s="2"/>
      <c r="AN162" s="2"/>
      <c r="AO162" s="2"/>
      <c r="AP162" s="423"/>
      <c r="AQ162" s="412"/>
      <c r="AR162" s="42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420"/>
      <c r="M163" s="420"/>
      <c r="N163" s="420"/>
      <c r="O163" s="420"/>
      <c r="P163" s="420"/>
      <c r="Q163" s="421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422"/>
      <c r="AK163" s="2"/>
      <c r="AL163" s="2"/>
      <c r="AM163" s="2"/>
      <c r="AN163" s="2"/>
      <c r="AO163" s="2"/>
      <c r="AP163" s="423"/>
      <c r="AQ163" s="412"/>
      <c r="AR163" s="42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420"/>
      <c r="M164" s="420"/>
      <c r="N164" s="420"/>
      <c r="O164" s="420"/>
      <c r="P164" s="420"/>
      <c r="Q164" s="421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422"/>
      <c r="AK164" s="2"/>
      <c r="AL164" s="2"/>
      <c r="AM164" s="2"/>
      <c r="AN164" s="2"/>
      <c r="AO164" s="2"/>
      <c r="AP164" s="423"/>
      <c r="AQ164" s="412"/>
      <c r="AR164" s="42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420"/>
      <c r="M165" s="420"/>
      <c r="N165" s="420"/>
      <c r="O165" s="420"/>
      <c r="P165" s="420"/>
      <c r="Q165" s="421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422"/>
      <c r="AK165" s="2"/>
      <c r="AL165" s="2"/>
      <c r="AM165" s="2"/>
      <c r="AN165" s="2"/>
      <c r="AO165" s="2"/>
      <c r="AP165" s="423"/>
      <c r="AQ165" s="412"/>
      <c r="AR165" s="42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420"/>
      <c r="M166" s="420"/>
      <c r="N166" s="420"/>
      <c r="O166" s="420"/>
      <c r="P166" s="420"/>
      <c r="Q166" s="421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422"/>
      <c r="AK166" s="2"/>
      <c r="AL166" s="2"/>
      <c r="AM166" s="2"/>
      <c r="AN166" s="2"/>
      <c r="AO166" s="2"/>
      <c r="AP166" s="423"/>
      <c r="AQ166" s="412"/>
      <c r="AR166" s="42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420"/>
      <c r="M167" s="420"/>
      <c r="N167" s="420"/>
      <c r="O167" s="420"/>
      <c r="P167" s="420"/>
      <c r="Q167" s="421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422"/>
      <c r="AK167" s="2"/>
      <c r="AL167" s="2"/>
      <c r="AM167" s="2"/>
      <c r="AN167" s="2"/>
      <c r="AO167" s="2"/>
      <c r="AP167" s="423"/>
      <c r="AQ167" s="412"/>
      <c r="AR167" s="42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420"/>
      <c r="M168" s="420"/>
      <c r="N168" s="420"/>
      <c r="O168" s="420"/>
      <c r="P168" s="420"/>
      <c r="Q168" s="421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422"/>
      <c r="AK168" s="2"/>
      <c r="AL168" s="2"/>
      <c r="AM168" s="2"/>
      <c r="AN168" s="2"/>
      <c r="AO168" s="2"/>
      <c r="AP168" s="423"/>
      <c r="AQ168" s="412"/>
      <c r="AR168" s="42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420"/>
      <c r="M169" s="420"/>
      <c r="N169" s="420"/>
      <c r="O169" s="420"/>
      <c r="P169" s="420"/>
      <c r="Q169" s="421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422"/>
      <c r="AK169" s="2"/>
      <c r="AL169" s="2"/>
      <c r="AM169" s="2"/>
      <c r="AN169" s="2"/>
      <c r="AO169" s="2"/>
      <c r="AP169" s="423"/>
      <c r="AQ169" s="412"/>
      <c r="AR169" s="42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420"/>
      <c r="M170" s="420"/>
      <c r="N170" s="420"/>
      <c r="O170" s="420"/>
      <c r="P170" s="420"/>
      <c r="Q170" s="421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422"/>
      <c r="AK170" s="2"/>
      <c r="AL170" s="2"/>
      <c r="AM170" s="2"/>
      <c r="AN170" s="2"/>
      <c r="AO170" s="2"/>
      <c r="AP170" s="423"/>
      <c r="AQ170" s="412"/>
      <c r="AR170" s="42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420"/>
      <c r="M171" s="420"/>
      <c r="N171" s="420"/>
      <c r="O171" s="420"/>
      <c r="P171" s="420"/>
      <c r="Q171" s="421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422"/>
      <c r="AK171" s="2"/>
      <c r="AL171" s="2"/>
      <c r="AM171" s="2"/>
      <c r="AN171" s="2"/>
      <c r="AO171" s="2"/>
      <c r="AP171" s="423"/>
      <c r="AQ171" s="412"/>
      <c r="AR171" s="42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420"/>
      <c r="M172" s="420"/>
      <c r="N172" s="420"/>
      <c r="O172" s="420"/>
      <c r="P172" s="420"/>
      <c r="Q172" s="421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422"/>
      <c r="AK172" s="2"/>
      <c r="AL172" s="2"/>
      <c r="AM172" s="2"/>
      <c r="AN172" s="2"/>
      <c r="AO172" s="2"/>
      <c r="AP172" s="423"/>
      <c r="AQ172" s="412"/>
      <c r="AR172" s="42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420"/>
      <c r="M173" s="420"/>
      <c r="N173" s="420"/>
      <c r="O173" s="420"/>
      <c r="P173" s="420"/>
      <c r="Q173" s="421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422"/>
      <c r="AK173" s="2"/>
      <c r="AL173" s="2"/>
      <c r="AM173" s="2"/>
      <c r="AN173" s="2"/>
      <c r="AO173" s="2"/>
      <c r="AP173" s="423"/>
      <c r="AQ173" s="412"/>
      <c r="AR173" s="42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420"/>
      <c r="M174" s="420"/>
      <c r="N174" s="420"/>
      <c r="O174" s="420"/>
      <c r="P174" s="420"/>
      <c r="Q174" s="421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422"/>
      <c r="AK174" s="2"/>
      <c r="AL174" s="2"/>
      <c r="AM174" s="2"/>
      <c r="AN174" s="2"/>
      <c r="AO174" s="2"/>
      <c r="AP174" s="423"/>
      <c r="AQ174" s="412"/>
      <c r="AR174" s="42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420"/>
      <c r="M175" s="420"/>
      <c r="N175" s="420"/>
      <c r="O175" s="420"/>
      <c r="P175" s="420"/>
      <c r="Q175" s="421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422"/>
      <c r="AK175" s="2"/>
      <c r="AL175" s="2"/>
      <c r="AM175" s="2"/>
      <c r="AN175" s="2"/>
      <c r="AO175" s="2"/>
      <c r="AP175" s="423"/>
      <c r="AQ175" s="412"/>
      <c r="AR175" s="42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420"/>
      <c r="M176" s="420"/>
      <c r="N176" s="420"/>
      <c r="O176" s="420"/>
      <c r="P176" s="420"/>
      <c r="Q176" s="421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422"/>
      <c r="AK176" s="2"/>
      <c r="AL176" s="2"/>
      <c r="AM176" s="2"/>
      <c r="AN176" s="2"/>
      <c r="AO176" s="2"/>
      <c r="AP176" s="423"/>
      <c r="AQ176" s="412"/>
      <c r="AR176" s="42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420"/>
      <c r="M177" s="420"/>
      <c r="N177" s="420"/>
      <c r="O177" s="420"/>
      <c r="P177" s="420"/>
      <c r="Q177" s="421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422"/>
      <c r="AK177" s="2"/>
      <c r="AL177" s="2"/>
      <c r="AM177" s="2"/>
      <c r="AN177" s="2"/>
      <c r="AO177" s="2"/>
      <c r="AP177" s="423"/>
      <c r="AQ177" s="412"/>
      <c r="AR177" s="42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420"/>
      <c r="M178" s="420"/>
      <c r="N178" s="420"/>
      <c r="O178" s="420"/>
      <c r="P178" s="420"/>
      <c r="Q178" s="421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422"/>
      <c r="AK178" s="2"/>
      <c r="AL178" s="2"/>
      <c r="AM178" s="2"/>
      <c r="AN178" s="2"/>
      <c r="AO178" s="2"/>
      <c r="AP178" s="423"/>
      <c r="AQ178" s="412"/>
      <c r="AR178" s="42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420"/>
      <c r="M179" s="420"/>
      <c r="N179" s="420"/>
      <c r="O179" s="420"/>
      <c r="P179" s="420"/>
      <c r="Q179" s="421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422"/>
      <c r="AK179" s="2"/>
      <c r="AL179" s="2"/>
      <c r="AM179" s="2"/>
      <c r="AN179" s="2"/>
      <c r="AO179" s="2"/>
      <c r="AP179" s="423"/>
      <c r="AQ179" s="412"/>
      <c r="AR179" s="42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420"/>
      <c r="M180" s="420"/>
      <c r="N180" s="420"/>
      <c r="O180" s="420"/>
      <c r="P180" s="420"/>
      <c r="Q180" s="421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422"/>
      <c r="AK180" s="2"/>
      <c r="AL180" s="2"/>
      <c r="AM180" s="2"/>
      <c r="AN180" s="2"/>
      <c r="AO180" s="2"/>
      <c r="AP180" s="423"/>
      <c r="AQ180" s="412"/>
      <c r="AR180" s="42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420"/>
      <c r="M181" s="420"/>
      <c r="N181" s="420"/>
      <c r="O181" s="420"/>
      <c r="P181" s="420"/>
      <c r="Q181" s="421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422"/>
      <c r="AK181" s="2"/>
      <c r="AL181" s="2"/>
      <c r="AM181" s="2"/>
      <c r="AN181" s="2"/>
      <c r="AO181" s="2"/>
      <c r="AP181" s="423"/>
      <c r="AQ181" s="412"/>
      <c r="AR181" s="42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420"/>
      <c r="M182" s="420"/>
      <c r="N182" s="420"/>
      <c r="O182" s="420"/>
      <c r="P182" s="420"/>
      <c r="Q182" s="421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422"/>
      <c r="AK182" s="2"/>
      <c r="AL182" s="2"/>
      <c r="AM182" s="2"/>
      <c r="AN182" s="2"/>
      <c r="AO182" s="2"/>
      <c r="AP182" s="423"/>
      <c r="AQ182" s="412"/>
      <c r="AR182" s="42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420"/>
      <c r="M183" s="420"/>
      <c r="N183" s="420"/>
      <c r="O183" s="420"/>
      <c r="P183" s="420"/>
      <c r="Q183" s="421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422"/>
      <c r="AK183" s="2"/>
      <c r="AL183" s="2"/>
      <c r="AM183" s="2"/>
      <c r="AN183" s="2"/>
      <c r="AO183" s="2"/>
      <c r="AP183" s="423"/>
      <c r="AQ183" s="412"/>
      <c r="AR183" s="42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420"/>
      <c r="M184" s="420"/>
      <c r="N184" s="420"/>
      <c r="O184" s="420"/>
      <c r="P184" s="420"/>
      <c r="Q184" s="421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422"/>
      <c r="AK184" s="2"/>
      <c r="AL184" s="2"/>
      <c r="AM184" s="2"/>
      <c r="AN184" s="2"/>
      <c r="AO184" s="2"/>
      <c r="AP184" s="423"/>
      <c r="AQ184" s="412"/>
      <c r="AR184" s="42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420"/>
      <c r="M185" s="420"/>
      <c r="N185" s="420"/>
      <c r="O185" s="420"/>
      <c r="P185" s="420"/>
      <c r="Q185" s="421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422"/>
      <c r="AK185" s="2"/>
      <c r="AL185" s="2"/>
      <c r="AM185" s="2"/>
      <c r="AN185" s="2"/>
      <c r="AO185" s="2"/>
      <c r="AP185" s="423"/>
      <c r="AQ185" s="412"/>
      <c r="AR185" s="42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420"/>
      <c r="M186" s="420"/>
      <c r="N186" s="420"/>
      <c r="O186" s="420"/>
      <c r="P186" s="420"/>
      <c r="Q186" s="421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422"/>
      <c r="AK186" s="2"/>
      <c r="AL186" s="2"/>
      <c r="AM186" s="2"/>
      <c r="AN186" s="2"/>
      <c r="AO186" s="2"/>
      <c r="AP186" s="423"/>
      <c r="AQ186" s="412"/>
      <c r="AR186" s="42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420"/>
      <c r="M187" s="420"/>
      <c r="N187" s="420"/>
      <c r="O187" s="420"/>
      <c r="P187" s="420"/>
      <c r="Q187" s="421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422"/>
      <c r="AK187" s="2"/>
      <c r="AL187" s="2"/>
      <c r="AM187" s="2"/>
      <c r="AN187" s="2"/>
      <c r="AO187" s="2"/>
      <c r="AP187" s="423"/>
      <c r="AQ187" s="412"/>
      <c r="AR187" s="42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420"/>
      <c r="M188" s="420"/>
      <c r="N188" s="420"/>
      <c r="O188" s="420"/>
      <c r="P188" s="420"/>
      <c r="Q188" s="421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23"/>
      <c r="AI188" s="412"/>
      <c r="AJ188" s="422"/>
      <c r="AK188" s="2"/>
      <c r="AL188" s="2"/>
      <c r="AM188" s="2"/>
      <c r="AN188" s="2"/>
      <c r="AO188" s="2"/>
      <c r="AP188" s="423"/>
      <c r="AQ188" s="412"/>
      <c r="AR188" s="42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420"/>
      <c r="M189" s="420"/>
      <c r="N189" s="420"/>
      <c r="O189" s="420"/>
      <c r="P189" s="420"/>
      <c r="Q189" s="421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23"/>
      <c r="AI189" s="412"/>
      <c r="AJ189" s="422"/>
      <c r="AK189" s="2"/>
      <c r="AL189" s="2"/>
      <c r="AM189" s="2"/>
      <c r="AN189" s="2"/>
      <c r="AO189" s="2"/>
      <c r="AP189" s="423"/>
      <c r="AQ189" s="412"/>
      <c r="AR189" s="42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420"/>
      <c r="M190" s="420"/>
      <c r="N190" s="420"/>
      <c r="O190" s="420"/>
      <c r="P190" s="420"/>
      <c r="Q190" s="421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23"/>
      <c r="AI190" s="412"/>
      <c r="AJ190" s="422"/>
      <c r="AK190" s="2"/>
      <c r="AL190" s="2"/>
      <c r="AM190" s="2"/>
      <c r="AN190" s="2"/>
      <c r="AO190" s="2"/>
      <c r="AP190" s="423"/>
      <c r="AQ190" s="412"/>
      <c r="AR190" s="42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420"/>
      <c r="M191" s="420"/>
      <c r="N191" s="420"/>
      <c r="O191" s="420"/>
      <c r="P191" s="420"/>
      <c r="Q191" s="421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23"/>
      <c r="AI191" s="412"/>
      <c r="AJ191" s="422"/>
      <c r="AK191" s="2"/>
      <c r="AL191" s="2"/>
      <c r="AM191" s="2"/>
      <c r="AN191" s="2"/>
      <c r="AO191" s="2"/>
      <c r="AP191" s="423"/>
      <c r="AQ191" s="412"/>
      <c r="AR191" s="42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420"/>
      <c r="M192" s="420"/>
      <c r="N192" s="420"/>
      <c r="O192" s="420"/>
      <c r="P192" s="420"/>
      <c r="Q192" s="421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23"/>
      <c r="AI192" s="412"/>
      <c r="AJ192" s="422"/>
      <c r="AK192" s="2"/>
      <c r="AL192" s="2"/>
      <c r="AM192" s="2"/>
      <c r="AN192" s="2"/>
      <c r="AO192" s="2"/>
      <c r="AP192" s="423"/>
      <c r="AQ192" s="412"/>
      <c r="AR192" s="42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420"/>
      <c r="M193" s="420"/>
      <c r="N193" s="420"/>
      <c r="O193" s="420"/>
      <c r="P193" s="420"/>
      <c r="Q193" s="421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23"/>
      <c r="AI193" s="412"/>
      <c r="AJ193" s="422"/>
      <c r="AK193" s="2"/>
      <c r="AL193" s="2"/>
      <c r="AM193" s="2"/>
      <c r="AN193" s="2"/>
      <c r="AO193" s="2"/>
      <c r="AP193" s="423"/>
      <c r="AQ193" s="412"/>
      <c r="AR193" s="42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420"/>
      <c r="M194" s="420"/>
      <c r="N194" s="420"/>
      <c r="O194" s="420"/>
      <c r="P194" s="420"/>
      <c r="Q194" s="421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23"/>
      <c r="AI194" s="412"/>
      <c r="AJ194" s="422"/>
      <c r="AK194" s="2"/>
      <c r="AL194" s="2"/>
      <c r="AM194" s="2"/>
      <c r="AN194" s="2"/>
      <c r="AO194" s="2"/>
      <c r="AP194" s="423"/>
      <c r="AQ194" s="412"/>
      <c r="AR194" s="42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420"/>
      <c r="M195" s="420"/>
      <c r="N195" s="420"/>
      <c r="O195" s="420"/>
      <c r="P195" s="420"/>
      <c r="Q195" s="421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23"/>
      <c r="AI195" s="412"/>
      <c r="AJ195" s="422"/>
      <c r="AK195" s="2"/>
      <c r="AL195" s="2"/>
      <c r="AM195" s="2"/>
      <c r="AN195" s="2"/>
      <c r="AO195" s="2"/>
      <c r="AP195" s="423"/>
      <c r="AQ195" s="412"/>
      <c r="AR195" s="42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420"/>
      <c r="M196" s="420"/>
      <c r="N196" s="420"/>
      <c r="O196" s="420"/>
      <c r="P196" s="420"/>
      <c r="Q196" s="421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23"/>
      <c r="AI196" s="412"/>
      <c r="AJ196" s="422"/>
      <c r="AK196" s="2"/>
      <c r="AL196" s="2"/>
      <c r="AM196" s="2"/>
      <c r="AN196" s="2"/>
      <c r="AO196" s="2"/>
      <c r="AP196" s="423"/>
      <c r="AQ196" s="412"/>
      <c r="AR196" s="42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420"/>
      <c r="M197" s="420"/>
      <c r="N197" s="420"/>
      <c r="O197" s="420"/>
      <c r="P197" s="420"/>
      <c r="Q197" s="421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23"/>
      <c r="AI197" s="412"/>
      <c r="AJ197" s="422"/>
      <c r="AK197" s="2"/>
      <c r="AL197" s="2"/>
      <c r="AM197" s="2"/>
      <c r="AN197" s="2"/>
      <c r="AO197" s="2"/>
      <c r="AP197" s="423"/>
      <c r="AQ197" s="412"/>
      <c r="AR197" s="42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420"/>
      <c r="M198" s="420"/>
      <c r="N198" s="420"/>
      <c r="O198" s="420"/>
      <c r="P198" s="420"/>
      <c r="Q198" s="421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23"/>
      <c r="AI198" s="412"/>
      <c r="AJ198" s="422"/>
      <c r="AK198" s="2"/>
      <c r="AL198" s="2"/>
      <c r="AM198" s="2"/>
      <c r="AN198" s="2"/>
      <c r="AO198" s="2"/>
      <c r="AP198" s="423"/>
      <c r="AQ198" s="412"/>
      <c r="AR198" s="42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420"/>
      <c r="M199" s="420"/>
      <c r="N199" s="420"/>
      <c r="O199" s="420"/>
      <c r="P199" s="420"/>
      <c r="Q199" s="421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23"/>
      <c r="AI199" s="412"/>
      <c r="AJ199" s="422"/>
      <c r="AK199" s="2"/>
      <c r="AL199" s="2"/>
      <c r="AM199" s="2"/>
      <c r="AN199" s="2"/>
      <c r="AO199" s="2"/>
      <c r="AP199" s="423"/>
      <c r="AQ199" s="412"/>
      <c r="AR199" s="42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420"/>
      <c r="M200" s="420"/>
      <c r="N200" s="420"/>
      <c r="O200" s="420"/>
      <c r="P200" s="420"/>
      <c r="Q200" s="421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23"/>
      <c r="AI200" s="412"/>
      <c r="AJ200" s="422"/>
      <c r="AK200" s="2"/>
      <c r="AL200" s="2"/>
      <c r="AM200" s="2"/>
      <c r="AN200" s="2"/>
      <c r="AO200" s="2"/>
      <c r="AP200" s="423"/>
      <c r="AQ200" s="412"/>
      <c r="AR200" s="42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420"/>
      <c r="M201" s="420"/>
      <c r="N201" s="420"/>
      <c r="O201" s="420"/>
      <c r="P201" s="420"/>
      <c r="Q201" s="421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23"/>
      <c r="AI201" s="412"/>
      <c r="AJ201" s="422"/>
      <c r="AK201" s="2"/>
      <c r="AL201" s="2"/>
      <c r="AM201" s="2"/>
      <c r="AN201" s="2"/>
      <c r="AO201" s="2"/>
      <c r="AP201" s="423"/>
      <c r="AQ201" s="412"/>
      <c r="AR201" s="42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420"/>
      <c r="M202" s="420"/>
      <c r="N202" s="420"/>
      <c r="O202" s="420"/>
      <c r="P202" s="420"/>
      <c r="Q202" s="421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23"/>
      <c r="AI202" s="412"/>
      <c r="AJ202" s="422"/>
      <c r="AK202" s="2"/>
      <c r="AL202" s="2"/>
      <c r="AM202" s="2"/>
      <c r="AN202" s="2"/>
      <c r="AO202" s="2"/>
      <c r="AP202" s="423"/>
      <c r="AQ202" s="412"/>
      <c r="AR202" s="42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420"/>
      <c r="M203" s="420"/>
      <c r="N203" s="420"/>
      <c r="O203" s="420"/>
      <c r="P203" s="420"/>
      <c r="Q203" s="421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23"/>
      <c r="AI203" s="412"/>
      <c r="AJ203" s="422"/>
      <c r="AK203" s="2"/>
      <c r="AL203" s="2"/>
      <c r="AM203" s="2"/>
      <c r="AN203" s="2"/>
      <c r="AO203" s="2"/>
      <c r="AP203" s="423"/>
      <c r="AQ203" s="412"/>
      <c r="AR203" s="42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420"/>
      <c r="M204" s="420"/>
      <c r="N204" s="420"/>
      <c r="O204" s="420"/>
      <c r="P204" s="420"/>
      <c r="Q204" s="421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23"/>
      <c r="AI204" s="412"/>
      <c r="AJ204" s="422"/>
      <c r="AK204" s="2"/>
      <c r="AL204" s="2"/>
      <c r="AM204" s="2"/>
      <c r="AN204" s="2"/>
      <c r="AO204" s="2"/>
      <c r="AP204" s="423"/>
      <c r="AQ204" s="412"/>
      <c r="AR204" s="42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420"/>
      <c r="M205" s="420"/>
      <c r="N205" s="420"/>
      <c r="O205" s="420"/>
      <c r="P205" s="420"/>
      <c r="Q205" s="421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23"/>
      <c r="AI205" s="412"/>
      <c r="AJ205" s="422"/>
      <c r="AK205" s="2"/>
      <c r="AL205" s="2"/>
      <c r="AM205" s="2"/>
      <c r="AN205" s="2"/>
      <c r="AO205" s="2"/>
      <c r="AP205" s="423"/>
      <c r="AQ205" s="412"/>
      <c r="AR205" s="42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420"/>
      <c r="M206" s="420"/>
      <c r="N206" s="420"/>
      <c r="O206" s="420"/>
      <c r="P206" s="420"/>
      <c r="Q206" s="421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23"/>
      <c r="AI206" s="412"/>
      <c r="AJ206" s="422"/>
      <c r="AK206" s="2"/>
      <c r="AL206" s="2"/>
      <c r="AM206" s="2"/>
      <c r="AN206" s="2"/>
      <c r="AO206" s="2"/>
      <c r="AP206" s="423"/>
      <c r="AQ206" s="412"/>
      <c r="AR206" s="42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420"/>
      <c r="M207" s="420"/>
      <c r="N207" s="420"/>
      <c r="O207" s="420"/>
      <c r="P207" s="420"/>
      <c r="Q207" s="421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23"/>
      <c r="AI207" s="412"/>
      <c r="AJ207" s="422"/>
      <c r="AK207" s="2"/>
      <c r="AL207" s="2"/>
      <c r="AM207" s="2"/>
      <c r="AN207" s="2"/>
      <c r="AO207" s="2"/>
      <c r="AP207" s="423"/>
      <c r="AQ207" s="412"/>
      <c r="AR207" s="42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420"/>
      <c r="M208" s="420"/>
      <c r="N208" s="420"/>
      <c r="O208" s="420"/>
      <c r="P208" s="420"/>
      <c r="Q208" s="421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23"/>
      <c r="AI208" s="412"/>
      <c r="AJ208" s="422"/>
      <c r="AK208" s="2"/>
      <c r="AL208" s="2"/>
      <c r="AM208" s="2"/>
      <c r="AN208" s="2"/>
      <c r="AO208" s="2"/>
      <c r="AP208" s="423"/>
      <c r="AQ208" s="412"/>
      <c r="AR208" s="42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420"/>
      <c r="M209" s="420"/>
      <c r="N209" s="420"/>
      <c r="O209" s="420"/>
      <c r="P209" s="420"/>
      <c r="Q209" s="421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23"/>
      <c r="AI209" s="412"/>
      <c r="AJ209" s="422"/>
      <c r="AK209" s="2"/>
      <c r="AL209" s="2"/>
      <c r="AM209" s="2"/>
      <c r="AN209" s="2"/>
      <c r="AO209" s="2"/>
      <c r="AP209" s="423"/>
      <c r="AQ209" s="412"/>
      <c r="AR209" s="42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420"/>
      <c r="M210" s="420"/>
      <c r="N210" s="420"/>
      <c r="O210" s="420"/>
      <c r="P210" s="420"/>
      <c r="Q210" s="421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23"/>
      <c r="AI210" s="412"/>
      <c r="AJ210" s="422"/>
      <c r="AK210" s="2"/>
      <c r="AL210" s="2"/>
      <c r="AM210" s="2"/>
      <c r="AN210" s="2"/>
      <c r="AO210" s="2"/>
      <c r="AP210" s="423"/>
      <c r="AQ210" s="412"/>
      <c r="AR210" s="42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420"/>
      <c r="M211" s="420"/>
      <c r="N211" s="420"/>
      <c r="O211" s="420"/>
      <c r="P211" s="420"/>
      <c r="Q211" s="421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23"/>
      <c r="AI211" s="412"/>
      <c r="AJ211" s="422"/>
      <c r="AK211" s="2"/>
      <c r="AL211" s="2"/>
      <c r="AM211" s="2"/>
      <c r="AN211" s="2"/>
      <c r="AO211" s="2"/>
      <c r="AP211" s="423"/>
      <c r="AQ211" s="412"/>
      <c r="AR211" s="42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420"/>
      <c r="M212" s="420"/>
      <c r="N212" s="420"/>
      <c r="O212" s="420"/>
      <c r="P212" s="420"/>
      <c r="Q212" s="421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23"/>
      <c r="AI212" s="412"/>
      <c r="AJ212" s="422"/>
      <c r="AK212" s="2"/>
      <c r="AL212" s="2"/>
      <c r="AM212" s="2"/>
      <c r="AN212" s="2"/>
      <c r="AO212" s="2"/>
      <c r="AP212" s="423"/>
      <c r="AQ212" s="412"/>
      <c r="AR212" s="42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420"/>
      <c r="M213" s="420"/>
      <c r="N213" s="420"/>
      <c r="O213" s="420"/>
      <c r="P213" s="420"/>
      <c r="Q213" s="421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23"/>
      <c r="AI213" s="412"/>
      <c r="AJ213" s="422"/>
      <c r="AK213" s="2"/>
      <c r="AL213" s="2"/>
      <c r="AM213" s="2"/>
      <c r="AN213" s="2"/>
      <c r="AO213" s="2"/>
      <c r="AP213" s="423"/>
      <c r="AQ213" s="412"/>
      <c r="AR213" s="42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420"/>
      <c r="M214" s="420"/>
      <c r="N214" s="420"/>
      <c r="O214" s="420"/>
      <c r="P214" s="420"/>
      <c r="Q214" s="421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23"/>
      <c r="AI214" s="412"/>
      <c r="AJ214" s="422"/>
      <c r="AK214" s="2"/>
      <c r="AL214" s="2"/>
      <c r="AM214" s="2"/>
      <c r="AN214" s="2"/>
      <c r="AO214" s="2"/>
      <c r="AP214" s="423"/>
      <c r="AQ214" s="412"/>
      <c r="AR214" s="42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420"/>
      <c r="M215" s="420"/>
      <c r="N215" s="420"/>
      <c r="O215" s="420"/>
      <c r="P215" s="420"/>
      <c r="Q215" s="421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23"/>
      <c r="AI215" s="412"/>
      <c r="AJ215" s="422"/>
      <c r="AK215" s="2"/>
      <c r="AL215" s="2"/>
      <c r="AM215" s="2"/>
      <c r="AN215" s="2"/>
      <c r="AO215" s="2"/>
      <c r="AP215" s="423"/>
      <c r="AQ215" s="412"/>
      <c r="AR215" s="42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420"/>
      <c r="M216" s="420"/>
      <c r="N216" s="420"/>
      <c r="O216" s="420"/>
      <c r="P216" s="420"/>
      <c r="Q216" s="421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23"/>
      <c r="AI216" s="412"/>
      <c r="AJ216" s="422"/>
      <c r="AK216" s="2"/>
      <c r="AL216" s="2"/>
      <c r="AM216" s="2"/>
      <c r="AN216" s="2"/>
      <c r="AO216" s="2"/>
      <c r="AP216" s="423"/>
      <c r="AQ216" s="412"/>
      <c r="AR216" s="42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420"/>
      <c r="M217" s="420"/>
      <c r="N217" s="420"/>
      <c r="O217" s="420"/>
      <c r="P217" s="420"/>
      <c r="Q217" s="421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23"/>
      <c r="AI217" s="412"/>
      <c r="AJ217" s="422"/>
      <c r="AK217" s="2"/>
      <c r="AL217" s="2"/>
      <c r="AM217" s="2"/>
      <c r="AN217" s="2"/>
      <c r="AO217" s="2"/>
      <c r="AP217" s="423"/>
      <c r="AQ217" s="412"/>
      <c r="AR217" s="42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420"/>
      <c r="M218" s="420"/>
      <c r="N218" s="420"/>
      <c r="O218" s="420"/>
      <c r="P218" s="420"/>
      <c r="Q218" s="421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23"/>
      <c r="AI218" s="412"/>
      <c r="AJ218" s="422"/>
      <c r="AK218" s="2"/>
      <c r="AL218" s="2"/>
      <c r="AM218" s="2"/>
      <c r="AN218" s="2"/>
      <c r="AO218" s="2"/>
      <c r="AP218" s="423"/>
      <c r="AQ218" s="412"/>
      <c r="AR218" s="42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420"/>
      <c r="M219" s="420"/>
      <c r="N219" s="420"/>
      <c r="O219" s="420"/>
      <c r="P219" s="420"/>
      <c r="Q219" s="421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23"/>
      <c r="AI219" s="412"/>
      <c r="AJ219" s="422"/>
      <c r="AK219" s="2"/>
      <c r="AL219" s="2"/>
      <c r="AM219" s="2"/>
      <c r="AN219" s="2"/>
      <c r="AO219" s="2"/>
      <c r="AP219" s="423"/>
      <c r="AQ219" s="412"/>
      <c r="AR219" s="42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420"/>
      <c r="M220" s="420"/>
      <c r="N220" s="420"/>
      <c r="O220" s="424"/>
      <c r="P220" s="424"/>
      <c r="Q220" s="421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23"/>
      <c r="AI220" s="412"/>
      <c r="AJ220" s="422"/>
      <c r="AK220" s="2"/>
      <c r="AL220" s="2"/>
      <c r="AM220" s="2"/>
      <c r="AN220" s="2"/>
      <c r="AO220" s="2"/>
      <c r="AP220" s="423"/>
      <c r="AQ220" s="412"/>
      <c r="AR220" s="42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420"/>
      <c r="M221" s="420"/>
      <c r="N221" s="420"/>
      <c r="O221" s="424"/>
      <c r="P221" s="424"/>
      <c r="Q221" s="421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23"/>
      <c r="AI221" s="412"/>
      <c r="AJ221" s="422"/>
      <c r="AK221" s="2"/>
      <c r="AL221" s="2"/>
      <c r="AM221" s="2"/>
      <c r="AN221" s="2"/>
      <c r="AO221" s="2"/>
      <c r="AP221" s="423"/>
      <c r="AQ221" s="412"/>
      <c r="AR221" s="42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420"/>
      <c r="M222" s="420"/>
      <c r="N222" s="420"/>
      <c r="O222" s="424"/>
      <c r="P222" s="424"/>
      <c r="Q222" s="421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23"/>
      <c r="AI222" s="412"/>
      <c r="AJ222" s="422"/>
      <c r="AK222" s="2"/>
      <c r="AL222" s="2"/>
      <c r="AM222" s="2"/>
      <c r="AN222" s="2"/>
      <c r="AO222" s="2"/>
      <c r="AP222" s="423"/>
      <c r="AQ222" s="412"/>
      <c r="AR222" s="42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420"/>
      <c r="M223" s="420"/>
      <c r="N223" s="420"/>
      <c r="O223" s="424"/>
      <c r="P223" s="424"/>
      <c r="Q223" s="421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23"/>
      <c r="AI223" s="412"/>
      <c r="AJ223" s="422"/>
      <c r="AK223" s="2"/>
      <c r="AL223" s="2"/>
      <c r="AM223" s="2"/>
      <c r="AN223" s="2"/>
      <c r="AO223" s="2"/>
      <c r="AP223" s="423"/>
      <c r="AQ223" s="412"/>
      <c r="AR223" s="42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24"/>
      <c r="M224" s="424"/>
      <c r="N224" s="424"/>
      <c r="O224" s="424"/>
      <c r="P224" s="424"/>
      <c r="Q224" s="425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6"/>
      <c r="AI224" s="427"/>
      <c r="AJ224" s="428"/>
      <c r="AK224" s="5"/>
      <c r="AL224" s="5"/>
      <c r="AM224" s="5"/>
      <c r="AN224" s="5"/>
      <c r="AO224" s="5"/>
      <c r="AP224" s="426"/>
      <c r="AQ224" s="427"/>
      <c r="AR224" s="428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24"/>
      <c r="M225" s="424"/>
      <c r="N225" s="424"/>
      <c r="O225" s="424"/>
      <c r="P225" s="424"/>
      <c r="Q225" s="425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6"/>
      <c r="AI225" s="427"/>
      <c r="AJ225" s="428"/>
      <c r="AK225" s="5"/>
      <c r="AL225" s="5"/>
      <c r="AM225" s="5"/>
      <c r="AN225" s="5"/>
      <c r="AO225" s="5"/>
      <c r="AP225" s="426"/>
      <c r="AQ225" s="427"/>
      <c r="AR225" s="428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24"/>
      <c r="M226" s="424"/>
      <c r="N226" s="424"/>
      <c r="O226" s="424"/>
      <c r="P226" s="424"/>
      <c r="Q226" s="425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6"/>
      <c r="AI226" s="427"/>
      <c r="AJ226" s="428"/>
      <c r="AK226" s="5"/>
      <c r="AL226" s="5"/>
      <c r="AM226" s="5"/>
      <c r="AN226" s="5"/>
      <c r="AO226" s="5"/>
      <c r="AP226" s="426"/>
      <c r="AQ226" s="427"/>
      <c r="AR226" s="428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24"/>
      <c r="M227" s="424"/>
      <c r="N227" s="424"/>
      <c r="O227" s="424"/>
      <c r="P227" s="424"/>
      <c r="Q227" s="425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6"/>
      <c r="AI227" s="427"/>
      <c r="AJ227" s="428"/>
      <c r="AK227" s="5"/>
      <c r="AL227" s="5"/>
      <c r="AM227" s="5"/>
      <c r="AN227" s="5"/>
      <c r="AO227" s="5"/>
      <c r="AP227" s="426"/>
      <c r="AQ227" s="427"/>
      <c r="AR227" s="428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24"/>
      <c r="M228" s="424"/>
      <c r="N228" s="424"/>
      <c r="O228" s="424"/>
      <c r="P228" s="424"/>
      <c r="Q228" s="425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6"/>
      <c r="AI228" s="427"/>
      <c r="AJ228" s="428"/>
      <c r="AK228" s="5"/>
      <c r="AL228" s="5"/>
      <c r="AM228" s="5"/>
      <c r="AN228" s="5"/>
      <c r="AO228" s="5"/>
      <c r="AP228" s="426"/>
      <c r="AQ228" s="427"/>
      <c r="AR228" s="428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24"/>
      <c r="M229" s="424"/>
      <c r="N229" s="424"/>
      <c r="O229" s="424"/>
      <c r="P229" s="424"/>
      <c r="Q229" s="425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6"/>
      <c r="AI229" s="427"/>
      <c r="AJ229" s="428"/>
      <c r="AK229" s="5"/>
      <c r="AL229" s="5"/>
      <c r="AM229" s="5"/>
      <c r="AN229" s="5"/>
      <c r="AO229" s="5"/>
      <c r="AP229" s="426"/>
      <c r="AQ229" s="427"/>
      <c r="AR229" s="428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24"/>
      <c r="M230" s="424"/>
      <c r="N230" s="424"/>
      <c r="O230" s="424"/>
      <c r="P230" s="424"/>
      <c r="Q230" s="425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6"/>
      <c r="AI230" s="427"/>
      <c r="AJ230" s="428"/>
      <c r="AK230" s="5"/>
      <c r="AL230" s="5"/>
      <c r="AM230" s="5"/>
      <c r="AN230" s="5"/>
      <c r="AO230" s="5"/>
      <c r="AP230" s="426"/>
      <c r="AQ230" s="427"/>
      <c r="AR230" s="428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24"/>
      <c r="M231" s="424"/>
      <c r="N231" s="424"/>
      <c r="O231" s="424"/>
      <c r="P231" s="424"/>
      <c r="Q231" s="425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6"/>
      <c r="AI231" s="427"/>
      <c r="AJ231" s="428"/>
      <c r="AK231" s="5"/>
      <c r="AL231" s="5"/>
      <c r="AM231" s="5"/>
      <c r="AN231" s="5"/>
      <c r="AO231" s="5"/>
      <c r="AP231" s="426"/>
      <c r="AQ231" s="427"/>
      <c r="AR231" s="428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24"/>
      <c r="M232" s="424"/>
      <c r="N232" s="424"/>
      <c r="O232" s="424"/>
      <c r="P232" s="424"/>
      <c r="Q232" s="425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6"/>
      <c r="AI232" s="427"/>
      <c r="AJ232" s="428"/>
      <c r="AK232" s="5"/>
      <c r="AL232" s="5"/>
      <c r="AM232" s="5"/>
      <c r="AN232" s="5"/>
      <c r="AO232" s="5"/>
      <c r="AP232" s="426"/>
      <c r="AQ232" s="427"/>
      <c r="AR232" s="428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24"/>
      <c r="M233" s="424"/>
      <c r="N233" s="424"/>
      <c r="O233" s="424"/>
      <c r="P233" s="424"/>
      <c r="Q233" s="425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6"/>
      <c r="AI233" s="427"/>
      <c r="AJ233" s="428"/>
      <c r="AK233" s="5"/>
      <c r="AL233" s="5"/>
      <c r="AM233" s="5"/>
      <c r="AN233" s="5"/>
      <c r="AO233" s="5"/>
      <c r="AP233" s="426"/>
      <c r="AQ233" s="427"/>
      <c r="AR233" s="428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24"/>
      <c r="M234" s="424"/>
      <c r="N234" s="424"/>
      <c r="O234" s="424"/>
      <c r="P234" s="424"/>
      <c r="Q234" s="425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6"/>
      <c r="AI234" s="427"/>
      <c r="AJ234" s="428"/>
      <c r="AK234" s="5"/>
      <c r="AL234" s="5"/>
      <c r="AM234" s="5"/>
      <c r="AN234" s="5"/>
      <c r="AO234" s="5"/>
      <c r="AP234" s="426"/>
      <c r="AQ234" s="427"/>
      <c r="AR234" s="428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24"/>
      <c r="M235" s="424"/>
      <c r="N235" s="424"/>
      <c r="O235" s="424"/>
      <c r="P235" s="424"/>
      <c r="Q235" s="425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6"/>
      <c r="AI235" s="427"/>
      <c r="AJ235" s="428"/>
      <c r="AK235" s="5"/>
      <c r="AL235" s="5"/>
      <c r="AM235" s="5"/>
      <c r="AN235" s="5"/>
      <c r="AO235" s="5"/>
      <c r="AP235" s="426"/>
      <c r="AQ235" s="427"/>
      <c r="AR235" s="428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24"/>
      <c r="M236" s="424"/>
      <c r="N236" s="424"/>
      <c r="O236" s="424"/>
      <c r="P236" s="424"/>
      <c r="Q236" s="425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6"/>
      <c r="AI236" s="427"/>
      <c r="AJ236" s="428"/>
      <c r="AK236" s="5"/>
      <c r="AL236" s="5"/>
      <c r="AM236" s="5"/>
      <c r="AN236" s="5"/>
      <c r="AO236" s="5"/>
      <c r="AP236" s="426"/>
      <c r="AQ236" s="427"/>
      <c r="AR236" s="428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24"/>
      <c r="M237" s="424"/>
      <c r="N237" s="424"/>
      <c r="O237" s="424"/>
      <c r="P237" s="424"/>
      <c r="Q237" s="425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6"/>
      <c r="AI237" s="427"/>
      <c r="AJ237" s="428"/>
      <c r="AK237" s="5"/>
      <c r="AL237" s="5"/>
      <c r="AM237" s="5"/>
      <c r="AN237" s="5"/>
      <c r="AO237" s="5"/>
      <c r="AP237" s="426"/>
      <c r="AQ237" s="427"/>
      <c r="AR237" s="428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24"/>
      <c r="M238" s="424"/>
      <c r="N238" s="424"/>
      <c r="O238" s="424"/>
      <c r="P238" s="424"/>
      <c r="Q238" s="425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6"/>
      <c r="AI238" s="427"/>
      <c r="AJ238" s="428"/>
      <c r="AK238" s="5"/>
      <c r="AL238" s="5"/>
      <c r="AM238" s="5"/>
      <c r="AN238" s="5"/>
      <c r="AO238" s="5"/>
      <c r="AP238" s="426"/>
      <c r="AQ238" s="427"/>
      <c r="AR238" s="428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24"/>
      <c r="M239" s="424"/>
      <c r="N239" s="424"/>
      <c r="O239" s="424"/>
      <c r="P239" s="424"/>
      <c r="Q239" s="425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6"/>
      <c r="AI239" s="427"/>
      <c r="AJ239" s="428"/>
      <c r="AK239" s="5"/>
      <c r="AL239" s="5"/>
      <c r="AM239" s="5"/>
      <c r="AN239" s="5"/>
      <c r="AO239" s="5"/>
      <c r="AP239" s="426"/>
      <c r="AQ239" s="427"/>
      <c r="AR239" s="428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24"/>
      <c r="M240" s="424"/>
      <c r="N240" s="424"/>
      <c r="O240" s="424"/>
      <c r="P240" s="424"/>
      <c r="Q240" s="425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6"/>
      <c r="AI240" s="427"/>
      <c r="AJ240" s="428"/>
      <c r="AK240" s="5"/>
      <c r="AL240" s="5"/>
      <c r="AM240" s="5"/>
      <c r="AN240" s="5"/>
      <c r="AO240" s="5"/>
      <c r="AP240" s="426"/>
      <c r="AQ240" s="427"/>
      <c r="AR240" s="428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24"/>
      <c r="M241" s="424"/>
      <c r="N241" s="424"/>
      <c r="O241" s="424"/>
      <c r="P241" s="424"/>
      <c r="Q241" s="425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6"/>
      <c r="AI241" s="427"/>
      <c r="AJ241" s="428"/>
      <c r="AK241" s="5"/>
      <c r="AL241" s="5"/>
      <c r="AM241" s="5"/>
      <c r="AN241" s="5"/>
      <c r="AO241" s="5"/>
      <c r="AP241" s="426"/>
      <c r="AQ241" s="427"/>
      <c r="AR241" s="428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24"/>
      <c r="M242" s="424"/>
      <c r="N242" s="424"/>
      <c r="O242" s="424"/>
      <c r="P242" s="424"/>
      <c r="Q242" s="425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6"/>
      <c r="AI242" s="427"/>
      <c r="AJ242" s="428"/>
      <c r="AK242" s="5"/>
      <c r="AL242" s="5"/>
      <c r="AM242" s="5"/>
      <c r="AN242" s="5"/>
      <c r="AO242" s="5"/>
      <c r="AP242" s="426"/>
      <c r="AQ242" s="427"/>
      <c r="AR242" s="428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24"/>
      <c r="M243" s="424"/>
      <c r="N243" s="424"/>
      <c r="O243" s="424"/>
      <c r="P243" s="424"/>
      <c r="Q243" s="425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6"/>
      <c r="AI243" s="427"/>
      <c r="AJ243" s="428"/>
      <c r="AK243" s="5"/>
      <c r="AL243" s="5"/>
      <c r="AM243" s="5"/>
      <c r="AN243" s="5"/>
      <c r="AO243" s="5"/>
      <c r="AP243" s="426"/>
      <c r="AQ243" s="427"/>
      <c r="AR243" s="428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24"/>
      <c r="M244" s="424"/>
      <c r="N244" s="424"/>
      <c r="O244" s="424"/>
      <c r="P244" s="424"/>
      <c r="Q244" s="425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6"/>
      <c r="AI244" s="427"/>
      <c r="AJ244" s="428"/>
      <c r="AK244" s="5"/>
      <c r="AL244" s="5"/>
      <c r="AM244" s="5"/>
      <c r="AN244" s="5"/>
      <c r="AO244" s="5"/>
      <c r="AP244" s="426"/>
      <c r="AQ244" s="427"/>
      <c r="AR244" s="428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24"/>
      <c r="M245" s="424"/>
      <c r="N245" s="424"/>
      <c r="O245" s="424"/>
      <c r="P245" s="424"/>
      <c r="Q245" s="425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6"/>
      <c r="AI245" s="427"/>
      <c r="AJ245" s="428"/>
      <c r="AK245" s="5"/>
      <c r="AL245" s="5"/>
      <c r="AM245" s="5"/>
      <c r="AN245" s="5"/>
      <c r="AO245" s="5"/>
      <c r="AP245" s="426"/>
      <c r="AQ245" s="427"/>
      <c r="AR245" s="428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d5adQXVeRw1VdKnYKoBtfzGyRaO4yJPI7S/kgN8bgtoncWNIWebZAxB2ZNs7BBD/6TgpcZ2VaBUS6xrIVGy25w==" saltValue="2FGmXif90n/c0PRF7Y2lqA==" spinCount="100000" sheet="1" objects="1" scenarios="1"/>
  <mergeCells count="40">
    <mergeCell ref="BC9:BC10"/>
    <mergeCell ref="BD9:BD10"/>
    <mergeCell ref="AB36:AD36"/>
    <mergeCell ref="AI9:AI10"/>
    <mergeCell ref="AJ9:AK9"/>
    <mergeCell ref="AL9:AO9"/>
    <mergeCell ref="AQ9:AQ10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N8:N10"/>
    <mergeCell ref="O8:O10"/>
    <mergeCell ref="P8:Q9"/>
    <mergeCell ref="R8:R10"/>
    <mergeCell ref="S8:Z8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29" priority="4" operator="equal">
      <formula>1</formula>
    </cfRule>
    <cfRule type="cellIs" dxfId="28" priority="5" operator="greaterThan">
      <formula>1</formula>
    </cfRule>
    <cfRule type="cellIs" dxfId="27" priority="6" operator="lessThan">
      <formula>1</formula>
    </cfRule>
  </conditionalFormatting>
  <conditionalFormatting sqref="BA11:BA30">
    <cfRule type="cellIs" dxfId="26" priority="1" operator="equal">
      <formula>1</formula>
    </cfRule>
    <cfRule type="cellIs" dxfId="25" priority="2" operator="greaterThan">
      <formula>1</formula>
    </cfRule>
    <cfRule type="cellIs" dxfId="24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473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401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429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f>+'Datos clientes'!B18</f>
        <v>7</v>
      </c>
      <c r="C11" s="319">
        <f>+'Datos clientes'!C18</f>
        <v>0</v>
      </c>
      <c r="D11" s="319">
        <f>+'Datos clientes'!D18</f>
        <v>0</v>
      </c>
      <c r="E11" s="319">
        <f>+'Datos clientes'!E18</f>
        <v>0</v>
      </c>
      <c r="F11" s="319" t="str">
        <f>+'Datos clientes'!F18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f>+B11</f>
        <v>7</v>
      </c>
      <c r="C12" s="319">
        <f t="shared" ref="C12:F12" si="10">+C11</f>
        <v>0</v>
      </c>
      <c r="D12" s="319">
        <f t="shared" si="10"/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f t="shared" ref="B13:B30" si="22">+B12</f>
        <v>7</v>
      </c>
      <c r="C13" s="319">
        <f t="shared" ref="C13:C30" si="23">+C12</f>
        <v>0</v>
      </c>
      <c r="D13" s="319">
        <f t="shared" ref="D13:D30" si="24">+D12</f>
        <v>0</v>
      </c>
      <c r="E13" s="319">
        <f t="shared" ref="E13:E30" si="25">+E12</f>
        <v>0</v>
      </c>
      <c r="F13" s="319" t="str">
        <f t="shared" ref="F13:F30" si="26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7">+IF(AT13="",0,AT13*VLOOKUP(AQ13,$R$38:$W$68,5,FALSE))</f>
        <v>0</v>
      </c>
      <c r="AW13" s="342">
        <f t="shared" si="19"/>
        <v>0</v>
      </c>
      <c r="AX13" s="341">
        <f t="shared" ref="AX13:AX30" si="28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f t="shared" si="22"/>
        <v>7</v>
      </c>
      <c r="C14" s="319">
        <f t="shared" si="23"/>
        <v>0</v>
      </c>
      <c r="D14" s="319">
        <f t="shared" si="24"/>
        <v>0</v>
      </c>
      <c r="E14" s="319">
        <f t="shared" si="25"/>
        <v>0</v>
      </c>
      <c r="F14" s="319" t="str">
        <f t="shared" si="26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7"/>
        <v>0</v>
      </c>
      <c r="AW14" s="342">
        <f t="shared" si="19"/>
        <v>0</v>
      </c>
      <c r="AX14" s="341">
        <f t="shared" si="28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f t="shared" si="22"/>
        <v>7</v>
      </c>
      <c r="C15" s="319">
        <f t="shared" si="23"/>
        <v>0</v>
      </c>
      <c r="D15" s="319">
        <f t="shared" si="24"/>
        <v>0</v>
      </c>
      <c r="E15" s="319">
        <f t="shared" si="25"/>
        <v>0</v>
      </c>
      <c r="F15" s="319" t="str">
        <f t="shared" si="26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9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7"/>
        <v>0</v>
      </c>
      <c r="AW15" s="342">
        <f t="shared" si="19"/>
        <v>0</v>
      </c>
      <c r="AX15" s="341">
        <f t="shared" si="28"/>
        <v>0</v>
      </c>
      <c r="AY15" s="343" t="s">
        <v>20</v>
      </c>
      <c r="AZ15" s="344">
        <f t="shared" ref="AZ15:AZ30" si="30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f t="shared" si="22"/>
        <v>7</v>
      </c>
      <c r="C16" s="319">
        <f t="shared" si="23"/>
        <v>0</v>
      </c>
      <c r="D16" s="319">
        <f t="shared" si="24"/>
        <v>0</v>
      </c>
      <c r="E16" s="319">
        <f t="shared" si="25"/>
        <v>0</v>
      </c>
      <c r="F16" s="319" t="str">
        <f t="shared" si="26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9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7"/>
        <v>0</v>
      </c>
      <c r="AW16" s="342">
        <f t="shared" si="19"/>
        <v>0</v>
      </c>
      <c r="AX16" s="341">
        <f t="shared" si="28"/>
        <v>0</v>
      </c>
      <c r="AY16" s="343" t="s">
        <v>20</v>
      </c>
      <c r="AZ16" s="344">
        <f t="shared" si="30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f t="shared" si="22"/>
        <v>7</v>
      </c>
      <c r="C17" s="319">
        <f t="shared" si="23"/>
        <v>0</v>
      </c>
      <c r="D17" s="319">
        <f t="shared" si="24"/>
        <v>0</v>
      </c>
      <c r="E17" s="319">
        <f t="shared" si="25"/>
        <v>0</v>
      </c>
      <c r="F17" s="319" t="str">
        <f t="shared" si="26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9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7"/>
        <v>0</v>
      </c>
      <c r="AW17" s="342">
        <f t="shared" si="19"/>
        <v>0</v>
      </c>
      <c r="AX17" s="341">
        <f t="shared" si="28"/>
        <v>0</v>
      </c>
      <c r="AY17" s="343" t="s">
        <v>20</v>
      </c>
      <c r="AZ17" s="344">
        <f t="shared" si="30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f t="shared" si="22"/>
        <v>7</v>
      </c>
      <c r="C18" s="319">
        <f t="shared" si="23"/>
        <v>0</v>
      </c>
      <c r="D18" s="319">
        <f t="shared" si="24"/>
        <v>0</v>
      </c>
      <c r="E18" s="319">
        <f t="shared" si="25"/>
        <v>0</v>
      </c>
      <c r="F18" s="319" t="str">
        <f t="shared" si="26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9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7"/>
        <v>0</v>
      </c>
      <c r="AW18" s="342">
        <f t="shared" si="19"/>
        <v>0</v>
      </c>
      <c r="AX18" s="341">
        <f t="shared" si="28"/>
        <v>0</v>
      </c>
      <c r="AY18" s="343" t="s">
        <v>20</v>
      </c>
      <c r="AZ18" s="344">
        <f t="shared" si="30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f t="shared" si="22"/>
        <v>7</v>
      </c>
      <c r="C19" s="319">
        <f t="shared" si="23"/>
        <v>0</v>
      </c>
      <c r="D19" s="319">
        <f t="shared" si="24"/>
        <v>0</v>
      </c>
      <c r="E19" s="319">
        <f t="shared" si="25"/>
        <v>0</v>
      </c>
      <c r="F19" s="319" t="str">
        <f t="shared" si="26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9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7"/>
        <v>0</v>
      </c>
      <c r="AW19" s="342">
        <f t="shared" si="19"/>
        <v>0</v>
      </c>
      <c r="AX19" s="341">
        <f t="shared" si="28"/>
        <v>0</v>
      </c>
      <c r="AY19" s="343" t="s">
        <v>20</v>
      </c>
      <c r="AZ19" s="344">
        <f t="shared" si="30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f t="shared" si="22"/>
        <v>7</v>
      </c>
      <c r="C20" s="319">
        <f t="shared" si="23"/>
        <v>0</v>
      </c>
      <c r="D20" s="319">
        <f t="shared" si="24"/>
        <v>0</v>
      </c>
      <c r="E20" s="319">
        <f t="shared" si="25"/>
        <v>0</v>
      </c>
      <c r="F20" s="319" t="str">
        <f t="shared" si="26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9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7"/>
        <v>0</v>
      </c>
      <c r="AW20" s="342">
        <f t="shared" si="19"/>
        <v>0</v>
      </c>
      <c r="AX20" s="341">
        <f t="shared" si="28"/>
        <v>0</v>
      </c>
      <c r="AY20" s="343" t="s">
        <v>20</v>
      </c>
      <c r="AZ20" s="344">
        <f t="shared" si="30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f t="shared" si="22"/>
        <v>7</v>
      </c>
      <c r="C21" s="319">
        <f t="shared" si="23"/>
        <v>0</v>
      </c>
      <c r="D21" s="319">
        <f t="shared" si="24"/>
        <v>0</v>
      </c>
      <c r="E21" s="319">
        <f t="shared" si="25"/>
        <v>0</v>
      </c>
      <c r="F21" s="319" t="str">
        <f t="shared" si="26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9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7"/>
        <v>0</v>
      </c>
      <c r="AW21" s="342">
        <f t="shared" si="19"/>
        <v>0</v>
      </c>
      <c r="AX21" s="341">
        <f t="shared" si="28"/>
        <v>0</v>
      </c>
      <c r="AY21" s="343" t="s">
        <v>20</v>
      </c>
      <c r="AZ21" s="344">
        <f t="shared" si="30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f t="shared" si="22"/>
        <v>7</v>
      </c>
      <c r="C22" s="319">
        <f t="shared" si="23"/>
        <v>0</v>
      </c>
      <c r="D22" s="319">
        <f t="shared" si="24"/>
        <v>0</v>
      </c>
      <c r="E22" s="319">
        <f t="shared" si="25"/>
        <v>0</v>
      </c>
      <c r="F22" s="319" t="str">
        <f t="shared" si="26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9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7"/>
        <v>0</v>
      </c>
      <c r="AW22" s="342">
        <f t="shared" si="19"/>
        <v>0</v>
      </c>
      <c r="AX22" s="341">
        <f t="shared" si="28"/>
        <v>0</v>
      </c>
      <c r="AY22" s="343" t="s">
        <v>20</v>
      </c>
      <c r="AZ22" s="344">
        <f t="shared" si="30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f t="shared" si="22"/>
        <v>7</v>
      </c>
      <c r="C23" s="319">
        <f t="shared" si="23"/>
        <v>0</v>
      </c>
      <c r="D23" s="319">
        <f t="shared" si="24"/>
        <v>0</v>
      </c>
      <c r="E23" s="319">
        <f t="shared" si="25"/>
        <v>0</v>
      </c>
      <c r="F23" s="319" t="str">
        <f t="shared" si="26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9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7"/>
        <v>0</v>
      </c>
      <c r="AW23" s="342">
        <f t="shared" si="19"/>
        <v>0</v>
      </c>
      <c r="AX23" s="341">
        <f t="shared" si="28"/>
        <v>0</v>
      </c>
      <c r="AY23" s="343" t="s">
        <v>20</v>
      </c>
      <c r="AZ23" s="344">
        <f t="shared" si="30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f t="shared" si="22"/>
        <v>7</v>
      </c>
      <c r="C24" s="319">
        <f t="shared" si="23"/>
        <v>0</v>
      </c>
      <c r="D24" s="319">
        <f t="shared" si="24"/>
        <v>0</v>
      </c>
      <c r="E24" s="319">
        <f t="shared" si="25"/>
        <v>0</v>
      </c>
      <c r="F24" s="319" t="str">
        <f t="shared" si="26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9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7"/>
        <v>0</v>
      </c>
      <c r="AW24" s="342">
        <f t="shared" si="19"/>
        <v>0</v>
      </c>
      <c r="AX24" s="341">
        <f t="shared" si="28"/>
        <v>0</v>
      </c>
      <c r="AY24" s="343" t="s">
        <v>20</v>
      </c>
      <c r="AZ24" s="344">
        <f t="shared" si="30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f t="shared" si="22"/>
        <v>7</v>
      </c>
      <c r="C25" s="319">
        <f t="shared" si="23"/>
        <v>0</v>
      </c>
      <c r="D25" s="319">
        <f t="shared" si="24"/>
        <v>0</v>
      </c>
      <c r="E25" s="319">
        <f t="shared" si="25"/>
        <v>0</v>
      </c>
      <c r="F25" s="319" t="str">
        <f t="shared" si="26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9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7"/>
        <v>0</v>
      </c>
      <c r="AW25" s="342">
        <f t="shared" si="19"/>
        <v>0</v>
      </c>
      <c r="AX25" s="341">
        <f t="shared" si="28"/>
        <v>0</v>
      </c>
      <c r="AY25" s="343" t="s">
        <v>20</v>
      </c>
      <c r="AZ25" s="344">
        <f t="shared" si="30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f t="shared" si="22"/>
        <v>7</v>
      </c>
      <c r="C26" s="319">
        <f t="shared" si="23"/>
        <v>0</v>
      </c>
      <c r="D26" s="319">
        <f t="shared" si="24"/>
        <v>0</v>
      </c>
      <c r="E26" s="319">
        <f t="shared" si="25"/>
        <v>0</v>
      </c>
      <c r="F26" s="319" t="str">
        <f t="shared" si="26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9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7"/>
        <v>0</v>
      </c>
      <c r="AW26" s="342">
        <f t="shared" si="19"/>
        <v>0</v>
      </c>
      <c r="AX26" s="341">
        <f t="shared" si="28"/>
        <v>0</v>
      </c>
      <c r="AY26" s="343" t="s">
        <v>20</v>
      </c>
      <c r="AZ26" s="344">
        <f t="shared" si="30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f t="shared" si="22"/>
        <v>7</v>
      </c>
      <c r="C27" s="319">
        <f t="shared" si="23"/>
        <v>0</v>
      </c>
      <c r="D27" s="319">
        <f t="shared" si="24"/>
        <v>0</v>
      </c>
      <c r="E27" s="319">
        <f t="shared" si="25"/>
        <v>0</v>
      </c>
      <c r="F27" s="319" t="str">
        <f t="shared" si="26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9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7"/>
        <v>0</v>
      </c>
      <c r="AW27" s="342">
        <f t="shared" si="19"/>
        <v>0</v>
      </c>
      <c r="AX27" s="341">
        <f t="shared" si="28"/>
        <v>0</v>
      </c>
      <c r="AY27" s="343" t="s">
        <v>20</v>
      </c>
      <c r="AZ27" s="344">
        <f t="shared" si="30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f t="shared" si="22"/>
        <v>7</v>
      </c>
      <c r="C28" s="319">
        <f t="shared" si="23"/>
        <v>0</v>
      </c>
      <c r="D28" s="319">
        <f t="shared" si="24"/>
        <v>0</v>
      </c>
      <c r="E28" s="319">
        <f t="shared" si="25"/>
        <v>0</v>
      </c>
      <c r="F28" s="319" t="str">
        <f t="shared" si="26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9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7"/>
        <v>0</v>
      </c>
      <c r="AW28" s="342">
        <f t="shared" si="19"/>
        <v>0</v>
      </c>
      <c r="AX28" s="341">
        <f t="shared" si="28"/>
        <v>0</v>
      </c>
      <c r="AY28" s="343" t="s">
        <v>20</v>
      </c>
      <c r="AZ28" s="344">
        <f t="shared" si="30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f t="shared" si="22"/>
        <v>7</v>
      </c>
      <c r="C29" s="319">
        <f t="shared" si="23"/>
        <v>0</v>
      </c>
      <c r="D29" s="319">
        <f t="shared" si="24"/>
        <v>0</v>
      </c>
      <c r="E29" s="319">
        <f t="shared" si="25"/>
        <v>0</v>
      </c>
      <c r="F29" s="319" t="str">
        <f t="shared" si="26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9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7"/>
        <v>0</v>
      </c>
      <c r="AW29" s="342">
        <f t="shared" si="19"/>
        <v>0</v>
      </c>
      <c r="AX29" s="341">
        <f t="shared" si="28"/>
        <v>0</v>
      </c>
      <c r="AY29" s="343" t="s">
        <v>20</v>
      </c>
      <c r="AZ29" s="344">
        <f t="shared" si="30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f t="shared" si="22"/>
        <v>7</v>
      </c>
      <c r="C30" s="319">
        <f t="shared" si="23"/>
        <v>0</v>
      </c>
      <c r="D30" s="319">
        <f t="shared" si="24"/>
        <v>0</v>
      </c>
      <c r="E30" s="319">
        <f t="shared" si="25"/>
        <v>0</v>
      </c>
      <c r="F30" s="319" t="str">
        <f t="shared" si="26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9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7"/>
        <v>0</v>
      </c>
      <c r="AW30" s="371">
        <f t="shared" si="19"/>
        <v>0</v>
      </c>
      <c r="AX30" s="370">
        <f t="shared" si="28"/>
        <v>0</v>
      </c>
      <c r="AY30" s="372" t="s">
        <v>20</v>
      </c>
      <c r="AZ30" s="373">
        <f t="shared" si="30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99"/>
      <c r="L58" s="399"/>
      <c r="M58" s="399"/>
      <c r="N58" s="399"/>
      <c r="O58" s="399"/>
      <c r="P58" s="399"/>
      <c r="Q58" s="84"/>
      <c r="R58" s="409" t="s">
        <v>274</v>
      </c>
      <c r="S58" s="402" t="s">
        <v>18</v>
      </c>
      <c r="T58" s="402" t="s">
        <v>312</v>
      </c>
      <c r="U58" s="411" t="s">
        <v>446</v>
      </c>
      <c r="V58" s="404">
        <v>7.5810000000000005E-4</v>
      </c>
      <c r="W58" s="405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99"/>
      <c r="L59" s="399"/>
      <c r="M59" s="399"/>
      <c r="N59" s="399"/>
      <c r="O59" s="399"/>
      <c r="P59" s="399"/>
      <c r="Q59" s="84"/>
      <c r="R59" s="400" t="s">
        <v>281</v>
      </c>
      <c r="S59" s="402" t="s">
        <v>18</v>
      </c>
      <c r="T59" s="402" t="s">
        <v>312</v>
      </c>
      <c r="U59" s="411" t="s">
        <v>446</v>
      </c>
      <c r="V59" s="404">
        <v>8.0110000000000001E-4</v>
      </c>
      <c r="W59" s="405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99"/>
      <c r="L60" s="399"/>
      <c r="M60" s="399"/>
      <c r="N60" s="399"/>
      <c r="O60" s="399"/>
      <c r="P60" s="399"/>
      <c r="Q60" s="84"/>
      <c r="R60" s="400" t="s">
        <v>282</v>
      </c>
      <c r="S60" s="402" t="s">
        <v>18</v>
      </c>
      <c r="T60" s="402" t="s">
        <v>312</v>
      </c>
      <c r="U60" s="411" t="s">
        <v>446</v>
      </c>
      <c r="V60" s="404">
        <v>7.9350000000000004E-4</v>
      </c>
      <c r="W60" s="405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99"/>
      <c r="L61" s="399"/>
      <c r="M61" s="399"/>
      <c r="N61" s="399"/>
      <c r="O61" s="399"/>
      <c r="P61" s="399"/>
      <c r="Q61" s="84"/>
      <c r="R61" s="409" t="s">
        <v>278</v>
      </c>
      <c r="S61" s="402" t="s">
        <v>265</v>
      </c>
      <c r="T61" s="402" t="s">
        <v>440</v>
      </c>
      <c r="U61" s="411" t="s">
        <v>441</v>
      </c>
      <c r="V61" s="404">
        <v>1.0878000000000001</v>
      </c>
      <c r="W61" s="405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99"/>
      <c r="L62" s="399"/>
      <c r="M62" s="399"/>
      <c r="N62" s="399"/>
      <c r="O62" s="399"/>
      <c r="P62" s="399"/>
      <c r="Q62" s="84"/>
      <c r="R62" s="409" t="s">
        <v>42</v>
      </c>
      <c r="S62" s="402" t="s">
        <v>265</v>
      </c>
      <c r="T62" s="402" t="s">
        <v>440</v>
      </c>
      <c r="U62" s="403" t="s">
        <v>441</v>
      </c>
      <c r="V62" s="404">
        <v>0.27</v>
      </c>
      <c r="W62" s="405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99"/>
      <c r="L63" s="399"/>
      <c r="M63" s="399"/>
      <c r="N63" s="399"/>
      <c r="O63" s="399"/>
      <c r="P63" s="399"/>
      <c r="Q63" s="84"/>
      <c r="R63" s="409" t="s">
        <v>50</v>
      </c>
      <c r="S63" s="402" t="s">
        <v>265</v>
      </c>
      <c r="T63" s="402" t="s">
        <v>440</v>
      </c>
      <c r="U63" s="411" t="s">
        <v>441</v>
      </c>
      <c r="V63" s="404">
        <v>0.27029999999999998</v>
      </c>
      <c r="W63" s="405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99"/>
      <c r="L64" s="399"/>
      <c r="M64" s="399"/>
      <c r="N64" s="399"/>
      <c r="O64" s="399"/>
      <c r="P64" s="399"/>
      <c r="Q64" s="84"/>
      <c r="R64" s="400" t="s">
        <v>283</v>
      </c>
      <c r="S64" s="402" t="s">
        <v>265</v>
      </c>
      <c r="T64" s="402" t="s">
        <v>440</v>
      </c>
      <c r="U64" s="403" t="s">
        <v>441</v>
      </c>
      <c r="V64" s="404">
        <v>0.46968509999999997</v>
      </c>
      <c r="W64" s="405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99"/>
      <c r="L65" s="399"/>
      <c r="M65" s="399"/>
      <c r="N65" s="399"/>
      <c r="O65" s="399"/>
      <c r="P65" s="399"/>
      <c r="Q65" s="84"/>
      <c r="R65" s="409" t="s">
        <v>275</v>
      </c>
      <c r="S65" s="402" t="s">
        <v>19</v>
      </c>
      <c r="T65" s="402" t="s">
        <v>462</v>
      </c>
      <c r="U65" s="411" t="s">
        <v>446</v>
      </c>
      <c r="V65" s="404">
        <f>0.5678/1000</f>
        <v>5.6779999999999992E-4</v>
      </c>
      <c r="W65" s="405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99"/>
      <c r="L66" s="399"/>
      <c r="M66" s="399"/>
      <c r="N66" s="399"/>
      <c r="O66" s="399"/>
      <c r="P66" s="399"/>
      <c r="Q66" s="84"/>
      <c r="R66" s="400" t="s">
        <v>176</v>
      </c>
      <c r="S66" s="402" t="s">
        <v>18</v>
      </c>
      <c r="T66" s="402" t="s">
        <v>312</v>
      </c>
      <c r="U66" s="411" t="s">
        <v>446</v>
      </c>
      <c r="V66" s="404">
        <f>0.8271/1000</f>
        <v>8.2709999999999999E-4</v>
      </c>
      <c r="W66" s="405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99"/>
      <c r="L67" s="399"/>
      <c r="M67" s="399"/>
      <c r="N67" s="399"/>
      <c r="O67" s="399"/>
      <c r="P67" s="399"/>
      <c r="Q67" s="84"/>
      <c r="R67" s="400" t="s">
        <v>44</v>
      </c>
      <c r="S67" s="402" t="s">
        <v>265</v>
      </c>
      <c r="T67" s="402" t="s">
        <v>440</v>
      </c>
      <c r="U67" s="403" t="s">
        <v>441</v>
      </c>
      <c r="V67" s="404">
        <v>0.22788521454000002</v>
      </c>
      <c r="W67" s="405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99"/>
      <c r="L68" s="399"/>
      <c r="M68" s="399"/>
      <c r="N68" s="399"/>
      <c r="O68" s="399"/>
      <c r="P68" s="399"/>
      <c r="Q68" s="24"/>
      <c r="R68" s="400" t="s">
        <v>276</v>
      </c>
      <c r="S68" s="402" t="s">
        <v>265</v>
      </c>
      <c r="T68" s="402" t="s">
        <v>440</v>
      </c>
      <c r="U68" s="411" t="s">
        <v>441</v>
      </c>
      <c r="V68" s="404">
        <v>1.0878000000000001</v>
      </c>
      <c r="W68" s="405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9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77"/>
      <c r="I85" s="2"/>
      <c r="J85" s="377"/>
      <c r="K85" s="377"/>
      <c r="L85" s="377"/>
      <c r="M85" s="377"/>
      <c r="N85" s="377"/>
      <c r="O85" s="377"/>
      <c r="P85" s="377"/>
      <c r="Q85" s="377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77"/>
      <c r="I86" s="2"/>
      <c r="J86" s="377"/>
      <c r="K86" s="377"/>
      <c r="L86" s="377"/>
      <c r="M86" s="377"/>
      <c r="N86" s="377"/>
      <c r="O86" s="377"/>
      <c r="P86" s="377"/>
      <c r="Q86" s="377"/>
      <c r="R86" s="377"/>
      <c r="S86" s="378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77"/>
      <c r="I87" s="2"/>
      <c r="J87" s="377"/>
      <c r="K87" s="377"/>
      <c r="L87" s="377"/>
      <c r="M87" s="377"/>
      <c r="N87" s="377"/>
      <c r="O87" s="377"/>
      <c r="P87" s="378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77"/>
      <c r="I88" s="2"/>
      <c r="J88" s="377"/>
      <c r="K88" s="377"/>
      <c r="L88" s="377"/>
      <c r="M88" s="377"/>
      <c r="N88" s="377"/>
      <c r="O88" s="377"/>
      <c r="P88" s="378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379"/>
      <c r="AI88" s="2"/>
      <c r="AJ88" s="2"/>
      <c r="AK88" s="2"/>
      <c r="AL88" s="2"/>
      <c r="AM88" s="412"/>
      <c r="AN88" s="2"/>
      <c r="AO88" s="412"/>
      <c r="AP88" s="379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77"/>
      <c r="I89" s="2"/>
      <c r="J89" s="377"/>
      <c r="K89" s="377"/>
      <c r="L89" s="377"/>
      <c r="M89" s="377"/>
      <c r="N89" s="377"/>
      <c r="O89" s="377"/>
      <c r="P89" s="378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379"/>
      <c r="AI89" s="2"/>
      <c r="AJ89" s="2"/>
      <c r="AK89" s="2"/>
      <c r="AL89" s="2"/>
      <c r="AM89" s="412"/>
      <c r="AN89" s="2"/>
      <c r="AO89" s="412"/>
      <c r="AP89" s="379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77"/>
      <c r="I90" s="2"/>
      <c r="J90" s="377"/>
      <c r="K90" s="377"/>
      <c r="L90" s="377"/>
      <c r="M90" s="377"/>
      <c r="N90" s="377"/>
      <c r="O90" s="377"/>
      <c r="P90" s="378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79"/>
      <c r="AI90" s="2"/>
      <c r="AJ90" s="2"/>
      <c r="AK90" s="2"/>
      <c r="AL90" s="2"/>
      <c r="AM90" s="412"/>
      <c r="AN90" s="2"/>
      <c r="AO90" s="412"/>
      <c r="AP90" s="379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77"/>
      <c r="I91" s="2"/>
      <c r="J91" s="377"/>
      <c r="K91" s="377"/>
      <c r="L91" s="377"/>
      <c r="M91" s="377"/>
      <c r="N91" s="377"/>
      <c r="O91" s="377"/>
      <c r="P91" s="378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79"/>
      <c r="AI91" s="2"/>
      <c r="AJ91" s="2"/>
      <c r="AK91" s="2"/>
      <c r="AL91" s="2"/>
      <c r="AM91" s="412"/>
      <c r="AN91" s="2"/>
      <c r="AO91" s="412"/>
      <c r="AP91" s="379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77"/>
      <c r="I92" s="2"/>
      <c r="J92" s="377"/>
      <c r="K92" s="377"/>
      <c r="L92" s="377"/>
      <c r="M92" s="377"/>
      <c r="N92" s="377"/>
      <c r="O92" s="377"/>
      <c r="P92" s="378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79"/>
      <c r="AI92" s="2"/>
      <c r="AJ92" s="2"/>
      <c r="AK92" s="2"/>
      <c r="AL92" s="2"/>
      <c r="AM92" s="412"/>
      <c r="AN92" s="2"/>
      <c r="AO92" s="412"/>
      <c r="AP92" s="379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77"/>
      <c r="I93" s="2"/>
      <c r="J93" s="377"/>
      <c r="K93" s="377"/>
      <c r="L93" s="377"/>
      <c r="M93" s="377"/>
      <c r="N93" s="377"/>
      <c r="O93" s="377"/>
      <c r="P93" s="378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79"/>
      <c r="AI93" s="2"/>
      <c r="AJ93" s="2"/>
      <c r="AK93" s="2"/>
      <c r="AL93" s="2"/>
      <c r="AM93" s="412"/>
      <c r="AN93" s="2"/>
      <c r="AO93" s="412"/>
      <c r="AP93" s="379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77"/>
      <c r="I94" s="2"/>
      <c r="J94" s="377"/>
      <c r="K94" s="377"/>
      <c r="L94" s="377"/>
      <c r="M94" s="377"/>
      <c r="N94" s="377"/>
      <c r="O94" s="377"/>
      <c r="P94" s="378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79"/>
      <c r="AI94" s="2"/>
      <c r="AJ94" s="2"/>
      <c r="AK94" s="2"/>
      <c r="AL94" s="2"/>
      <c r="AM94" s="412"/>
      <c r="AN94" s="2"/>
      <c r="AO94" s="412"/>
      <c r="AP94" s="379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x14ac:dyDescent="0.25">
      <c r="A95" s="83"/>
      <c r="B95" s="83"/>
      <c r="C95" s="83"/>
      <c r="D95" s="83"/>
      <c r="E95" s="83"/>
      <c r="F95" s="83"/>
      <c r="G95" s="83"/>
      <c r="H95" s="420"/>
      <c r="I95" s="83"/>
      <c r="J95" s="420"/>
      <c r="K95" s="420"/>
      <c r="L95" s="420"/>
      <c r="M95" s="420"/>
      <c r="N95" s="420"/>
      <c r="O95" s="420"/>
      <c r="P95" s="421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22"/>
      <c r="AI95" s="2"/>
      <c r="AJ95" s="2"/>
      <c r="AK95" s="2"/>
      <c r="AL95" s="2"/>
      <c r="AM95" s="423"/>
      <c r="AN95" s="2"/>
      <c r="AO95" s="412"/>
      <c r="AP95" s="42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420"/>
      <c r="I96" s="83"/>
      <c r="J96" s="420"/>
      <c r="K96" s="420"/>
      <c r="L96" s="420"/>
      <c r="M96" s="420"/>
      <c r="N96" s="420"/>
      <c r="O96" s="420"/>
      <c r="P96" s="421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22"/>
      <c r="AI96" s="2"/>
      <c r="AJ96" s="2"/>
      <c r="AK96" s="2"/>
      <c r="AL96" s="2"/>
      <c r="AM96" s="423"/>
      <c r="AN96" s="2"/>
      <c r="AO96" s="412"/>
      <c r="AP96" s="42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420"/>
      <c r="I97" s="83"/>
      <c r="J97" s="420"/>
      <c r="K97" s="420"/>
      <c r="L97" s="420"/>
      <c r="M97" s="420"/>
      <c r="N97" s="420"/>
      <c r="O97" s="420"/>
      <c r="P97" s="421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22"/>
      <c r="AI97" s="2"/>
      <c r="AJ97" s="2"/>
      <c r="AK97" s="2"/>
      <c r="AL97" s="2"/>
      <c r="AM97" s="423"/>
      <c r="AN97" s="2"/>
      <c r="AO97" s="412"/>
      <c r="AP97" s="42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420"/>
      <c r="I98" s="83"/>
      <c r="J98" s="420"/>
      <c r="K98" s="420"/>
      <c r="L98" s="420"/>
      <c r="M98" s="420"/>
      <c r="N98" s="420"/>
      <c r="O98" s="420"/>
      <c r="P98" s="421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22"/>
      <c r="AI98" s="2"/>
      <c r="AJ98" s="2"/>
      <c r="AK98" s="2"/>
      <c r="AL98" s="2"/>
      <c r="AM98" s="423"/>
      <c r="AN98" s="2"/>
      <c r="AO98" s="412"/>
      <c r="AP98" s="42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420"/>
      <c r="I99" s="83"/>
      <c r="J99" s="420"/>
      <c r="K99" s="420"/>
      <c r="L99" s="420"/>
      <c r="M99" s="420"/>
      <c r="N99" s="420"/>
      <c r="O99" s="420"/>
      <c r="P99" s="421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22"/>
      <c r="AI99" s="2"/>
      <c r="AJ99" s="2"/>
      <c r="AK99" s="2"/>
      <c r="AL99" s="2"/>
      <c r="AM99" s="423"/>
      <c r="AN99" s="2"/>
      <c r="AO99" s="412"/>
      <c r="AP99" s="42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420"/>
      <c r="I100" s="83"/>
      <c r="J100" s="420"/>
      <c r="K100" s="420"/>
      <c r="L100" s="420"/>
      <c r="M100" s="420"/>
      <c r="N100" s="420"/>
      <c r="O100" s="420"/>
      <c r="P100" s="421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22"/>
      <c r="AI100" s="2"/>
      <c r="AJ100" s="2"/>
      <c r="AK100" s="2"/>
      <c r="AL100" s="2"/>
      <c r="AM100" s="423"/>
      <c r="AN100" s="2"/>
      <c r="AO100" s="412"/>
      <c r="AP100" s="42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420"/>
      <c r="I101" s="83"/>
      <c r="J101" s="420"/>
      <c r="K101" s="420"/>
      <c r="L101" s="420"/>
      <c r="M101" s="420"/>
      <c r="N101" s="420"/>
      <c r="O101" s="420"/>
      <c r="P101" s="421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22"/>
      <c r="AI101" s="2"/>
      <c r="AJ101" s="2"/>
      <c r="AK101" s="2"/>
      <c r="AL101" s="2"/>
      <c r="AM101" s="423"/>
      <c r="AN101" s="2"/>
      <c r="AO101" s="412"/>
      <c r="AP101" s="42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420"/>
      <c r="I102" s="83"/>
      <c r="J102" s="420"/>
      <c r="K102" s="420"/>
      <c r="L102" s="420"/>
      <c r="M102" s="420"/>
      <c r="N102" s="420"/>
      <c r="O102" s="420"/>
      <c r="P102" s="421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22"/>
      <c r="AI102" s="2"/>
      <c r="AJ102" s="2"/>
      <c r="AK102" s="2"/>
      <c r="AL102" s="2"/>
      <c r="AM102" s="423"/>
      <c r="AN102" s="2"/>
      <c r="AO102" s="412"/>
      <c r="AP102" s="42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420"/>
      <c r="I103" s="83"/>
      <c r="J103" s="420"/>
      <c r="K103" s="420"/>
      <c r="L103" s="420"/>
      <c r="M103" s="420"/>
      <c r="N103" s="420"/>
      <c r="O103" s="420"/>
      <c r="P103" s="421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22"/>
      <c r="AI103" s="2"/>
      <c r="AJ103" s="2"/>
      <c r="AK103" s="2"/>
      <c r="AL103" s="2"/>
      <c r="AM103" s="423"/>
      <c r="AN103" s="2"/>
      <c r="AO103" s="412"/>
      <c r="AP103" s="42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420"/>
      <c r="I104" s="83"/>
      <c r="J104" s="420"/>
      <c r="K104" s="420"/>
      <c r="L104" s="420"/>
      <c r="M104" s="420"/>
      <c r="N104" s="420"/>
      <c r="O104" s="420"/>
      <c r="P104" s="421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22"/>
      <c r="AI104" s="2"/>
      <c r="AJ104" s="2"/>
      <c r="AK104" s="2"/>
      <c r="AL104" s="2"/>
      <c r="AM104" s="423"/>
      <c r="AN104" s="2"/>
      <c r="AO104" s="412"/>
      <c r="AP104" s="42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420"/>
      <c r="I105" s="83"/>
      <c r="J105" s="420"/>
      <c r="K105" s="420"/>
      <c r="L105" s="420"/>
      <c r="M105" s="420"/>
      <c r="N105" s="420"/>
      <c r="O105" s="420"/>
      <c r="P105" s="421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22"/>
      <c r="AI105" s="2"/>
      <c r="AJ105" s="2"/>
      <c r="AK105" s="2"/>
      <c r="AL105" s="2"/>
      <c r="AM105" s="423"/>
      <c r="AN105" s="2"/>
      <c r="AO105" s="412"/>
      <c r="AP105" s="42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420"/>
      <c r="I106" s="83"/>
      <c r="J106" s="420"/>
      <c r="K106" s="420"/>
      <c r="L106" s="420"/>
      <c r="M106" s="420"/>
      <c r="N106" s="420"/>
      <c r="O106" s="420"/>
      <c r="P106" s="421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22"/>
      <c r="AI106" s="2"/>
      <c r="AJ106" s="2"/>
      <c r="AK106" s="2"/>
      <c r="AL106" s="2"/>
      <c r="AM106" s="423"/>
      <c r="AN106" s="2"/>
      <c r="AO106" s="412"/>
      <c r="AP106" s="42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420"/>
      <c r="I107" s="83"/>
      <c r="J107" s="420"/>
      <c r="K107" s="420"/>
      <c r="L107" s="420"/>
      <c r="M107" s="420"/>
      <c r="N107" s="420"/>
      <c r="O107" s="420"/>
      <c r="P107" s="421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22"/>
      <c r="AI107" s="2"/>
      <c r="AJ107" s="2"/>
      <c r="AK107" s="2"/>
      <c r="AL107" s="2"/>
      <c r="AM107" s="423"/>
      <c r="AN107" s="2"/>
      <c r="AO107" s="412"/>
      <c r="AP107" s="42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420"/>
      <c r="I108" s="83"/>
      <c r="J108" s="420"/>
      <c r="K108" s="420"/>
      <c r="L108" s="420"/>
      <c r="M108" s="420"/>
      <c r="N108" s="420"/>
      <c r="O108" s="420"/>
      <c r="P108" s="421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22"/>
      <c r="AI108" s="2"/>
      <c r="AJ108" s="2"/>
      <c r="AK108" s="2"/>
      <c r="AL108" s="2"/>
      <c r="AM108" s="423"/>
      <c r="AN108" s="2"/>
      <c r="AO108" s="412"/>
      <c r="AP108" s="42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420"/>
      <c r="I109" s="83"/>
      <c r="J109" s="420"/>
      <c r="K109" s="420"/>
      <c r="L109" s="420"/>
      <c r="M109" s="420"/>
      <c r="N109" s="420"/>
      <c r="O109" s="420"/>
      <c r="P109" s="421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22"/>
      <c r="AI109" s="2"/>
      <c r="AJ109" s="2"/>
      <c r="AK109" s="2"/>
      <c r="AL109" s="2"/>
      <c r="AM109" s="423"/>
      <c r="AN109" s="2"/>
      <c r="AO109" s="412"/>
      <c r="AP109" s="42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420"/>
      <c r="I110" s="83"/>
      <c r="J110" s="420"/>
      <c r="K110" s="420"/>
      <c r="L110" s="420"/>
      <c r="M110" s="420"/>
      <c r="N110" s="420"/>
      <c r="O110" s="420"/>
      <c r="P110" s="421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22"/>
      <c r="AI110" s="2"/>
      <c r="AJ110" s="2"/>
      <c r="AK110" s="2"/>
      <c r="AL110" s="2"/>
      <c r="AM110" s="423"/>
      <c r="AN110" s="2"/>
      <c r="AO110" s="412"/>
      <c r="AP110" s="42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420"/>
      <c r="I111" s="83"/>
      <c r="J111" s="420"/>
      <c r="K111" s="420"/>
      <c r="L111" s="420"/>
      <c r="M111" s="420"/>
      <c r="N111" s="420"/>
      <c r="O111" s="420"/>
      <c r="P111" s="421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22"/>
      <c r="AI111" s="2"/>
      <c r="AJ111" s="2"/>
      <c r="AK111" s="2"/>
      <c r="AL111" s="2"/>
      <c r="AM111" s="423"/>
      <c r="AN111" s="2"/>
      <c r="AO111" s="412"/>
      <c r="AP111" s="42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420"/>
      <c r="I112" s="83"/>
      <c r="J112" s="420"/>
      <c r="K112" s="420"/>
      <c r="L112" s="420"/>
      <c r="M112" s="420"/>
      <c r="N112" s="420"/>
      <c r="O112" s="420"/>
      <c r="P112" s="421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22"/>
      <c r="AI112" s="2"/>
      <c r="AJ112" s="2"/>
      <c r="AK112" s="2"/>
      <c r="AL112" s="2"/>
      <c r="AM112" s="423"/>
      <c r="AN112" s="2"/>
      <c r="AO112" s="412"/>
      <c r="AP112" s="42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420"/>
      <c r="I113" s="83"/>
      <c r="J113" s="420"/>
      <c r="K113" s="420"/>
      <c r="L113" s="420"/>
      <c r="M113" s="420"/>
      <c r="N113" s="420"/>
      <c r="O113" s="420"/>
      <c r="P113" s="421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22"/>
      <c r="AI113" s="2"/>
      <c r="AJ113" s="2"/>
      <c r="AK113" s="2"/>
      <c r="AL113" s="2"/>
      <c r="AM113" s="423"/>
      <c r="AN113" s="2"/>
      <c r="AO113" s="412"/>
      <c r="AP113" s="42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420"/>
      <c r="I114" s="83"/>
      <c r="J114" s="420"/>
      <c r="K114" s="420"/>
      <c r="L114" s="420"/>
      <c r="M114" s="420"/>
      <c r="N114" s="420"/>
      <c r="O114" s="420"/>
      <c r="P114" s="421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22"/>
      <c r="AI114" s="2"/>
      <c r="AJ114" s="2"/>
      <c r="AK114" s="2"/>
      <c r="AL114" s="2"/>
      <c r="AM114" s="423"/>
      <c r="AN114" s="2"/>
      <c r="AO114" s="412"/>
      <c r="AP114" s="42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420"/>
      <c r="I115" s="83"/>
      <c r="J115" s="420"/>
      <c r="K115" s="420"/>
      <c r="L115" s="420"/>
      <c r="M115" s="420"/>
      <c r="N115" s="420"/>
      <c r="O115" s="420"/>
      <c r="P115" s="421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22"/>
      <c r="AI115" s="2"/>
      <c r="AJ115" s="2"/>
      <c r="AK115" s="2"/>
      <c r="AL115" s="2"/>
      <c r="AM115" s="423"/>
      <c r="AN115" s="2"/>
      <c r="AO115" s="412"/>
      <c r="AP115" s="42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420"/>
      <c r="I116" s="83"/>
      <c r="J116" s="420"/>
      <c r="K116" s="420"/>
      <c r="L116" s="420"/>
      <c r="M116" s="420"/>
      <c r="N116" s="420"/>
      <c r="O116" s="420"/>
      <c r="P116" s="421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22"/>
      <c r="AI116" s="2"/>
      <c r="AJ116" s="2"/>
      <c r="AK116" s="2"/>
      <c r="AL116" s="2"/>
      <c r="AM116" s="423"/>
      <c r="AN116" s="2"/>
      <c r="AO116" s="412"/>
      <c r="AP116" s="42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420"/>
      <c r="I117" s="83"/>
      <c r="J117" s="420"/>
      <c r="K117" s="420"/>
      <c r="L117" s="420"/>
      <c r="M117" s="420"/>
      <c r="N117" s="420"/>
      <c r="O117" s="420"/>
      <c r="P117" s="421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22"/>
      <c r="AI117" s="2"/>
      <c r="AJ117" s="2"/>
      <c r="AK117" s="2"/>
      <c r="AL117" s="2"/>
      <c r="AM117" s="423"/>
      <c r="AN117" s="2"/>
      <c r="AO117" s="412"/>
      <c r="AP117" s="42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420"/>
      <c r="I118" s="83"/>
      <c r="J118" s="420"/>
      <c r="K118" s="420"/>
      <c r="L118" s="420"/>
      <c r="M118" s="420"/>
      <c r="N118" s="420"/>
      <c r="O118" s="420"/>
      <c r="P118" s="421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22"/>
      <c r="AI118" s="2"/>
      <c r="AJ118" s="2"/>
      <c r="AK118" s="2"/>
      <c r="AL118" s="2"/>
      <c r="AM118" s="423"/>
      <c r="AN118" s="2"/>
      <c r="AO118" s="412"/>
      <c r="AP118" s="42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420"/>
      <c r="I119" s="83"/>
      <c r="J119" s="420"/>
      <c r="K119" s="420"/>
      <c r="L119" s="420"/>
      <c r="M119" s="420"/>
      <c r="N119" s="420"/>
      <c r="O119" s="420"/>
      <c r="P119" s="421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22"/>
      <c r="AI119" s="2"/>
      <c r="AJ119" s="2"/>
      <c r="AK119" s="2"/>
      <c r="AL119" s="2"/>
      <c r="AM119" s="423"/>
      <c r="AN119" s="2"/>
      <c r="AO119" s="412"/>
      <c r="AP119" s="42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420"/>
      <c r="I120" s="83"/>
      <c r="J120" s="420"/>
      <c r="K120" s="420"/>
      <c r="L120" s="420"/>
      <c r="M120" s="420"/>
      <c r="N120" s="420"/>
      <c r="O120" s="420"/>
      <c r="P120" s="421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22"/>
      <c r="AI120" s="2"/>
      <c r="AJ120" s="2"/>
      <c r="AK120" s="2"/>
      <c r="AL120" s="2"/>
      <c r="AM120" s="423"/>
      <c r="AN120" s="2"/>
      <c r="AO120" s="412"/>
      <c r="AP120" s="42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420"/>
      <c r="I121" s="83"/>
      <c r="J121" s="420"/>
      <c r="K121" s="420"/>
      <c r="L121" s="420"/>
      <c r="M121" s="420"/>
      <c r="N121" s="420"/>
      <c r="O121" s="420"/>
      <c r="P121" s="421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22"/>
      <c r="AI121" s="2"/>
      <c r="AJ121" s="2"/>
      <c r="AK121" s="2"/>
      <c r="AL121" s="2"/>
      <c r="AM121" s="423"/>
      <c r="AN121" s="2"/>
      <c r="AO121" s="412"/>
      <c r="AP121" s="42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420"/>
      <c r="I122" s="83"/>
      <c r="J122" s="420"/>
      <c r="K122" s="420"/>
      <c r="L122" s="420"/>
      <c r="M122" s="420"/>
      <c r="N122" s="420"/>
      <c r="O122" s="420"/>
      <c r="P122" s="421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22"/>
      <c r="AI122" s="2"/>
      <c r="AJ122" s="2"/>
      <c r="AK122" s="2"/>
      <c r="AL122" s="2"/>
      <c r="AM122" s="423"/>
      <c r="AN122" s="2"/>
      <c r="AO122" s="412"/>
      <c r="AP122" s="42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420"/>
      <c r="I123" s="83"/>
      <c r="J123" s="420"/>
      <c r="K123" s="420"/>
      <c r="L123" s="420"/>
      <c r="M123" s="420"/>
      <c r="N123" s="420"/>
      <c r="O123" s="420"/>
      <c r="P123" s="421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22"/>
      <c r="AI123" s="2"/>
      <c r="AJ123" s="2"/>
      <c r="AK123" s="2"/>
      <c r="AL123" s="2"/>
      <c r="AM123" s="423"/>
      <c r="AN123" s="2"/>
      <c r="AO123" s="412"/>
      <c r="AP123" s="42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420"/>
      <c r="I124" s="83"/>
      <c r="J124" s="420"/>
      <c r="K124" s="420"/>
      <c r="L124" s="420"/>
      <c r="M124" s="420"/>
      <c r="N124" s="420"/>
      <c r="O124" s="420"/>
      <c r="P124" s="421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22"/>
      <c r="AI124" s="2"/>
      <c r="AJ124" s="2"/>
      <c r="AK124" s="2"/>
      <c r="AL124" s="2"/>
      <c r="AM124" s="423"/>
      <c r="AN124" s="2"/>
      <c r="AO124" s="412"/>
      <c r="AP124" s="42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420"/>
      <c r="I125" s="83"/>
      <c r="J125" s="420"/>
      <c r="K125" s="420"/>
      <c r="L125" s="420"/>
      <c r="M125" s="420"/>
      <c r="N125" s="420"/>
      <c r="O125" s="420"/>
      <c r="P125" s="421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22"/>
      <c r="AI125" s="2"/>
      <c r="AJ125" s="2"/>
      <c r="AK125" s="2"/>
      <c r="AL125" s="2"/>
      <c r="AM125" s="423"/>
      <c r="AN125" s="2"/>
      <c r="AO125" s="412"/>
      <c r="AP125" s="42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420"/>
      <c r="I126" s="83"/>
      <c r="J126" s="420"/>
      <c r="K126" s="420"/>
      <c r="L126" s="420"/>
      <c r="M126" s="420"/>
      <c r="N126" s="420"/>
      <c r="O126" s="420"/>
      <c r="P126" s="421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22"/>
      <c r="AI126" s="2"/>
      <c r="AJ126" s="2"/>
      <c r="AK126" s="2"/>
      <c r="AL126" s="2"/>
      <c r="AM126" s="423"/>
      <c r="AN126" s="2"/>
      <c r="AO126" s="412"/>
      <c r="AP126" s="42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420"/>
      <c r="I127" s="83"/>
      <c r="J127" s="420"/>
      <c r="K127" s="420"/>
      <c r="L127" s="420"/>
      <c r="M127" s="420"/>
      <c r="N127" s="420"/>
      <c r="O127" s="420"/>
      <c r="P127" s="421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22"/>
      <c r="AI127" s="2"/>
      <c r="AJ127" s="2"/>
      <c r="AK127" s="2"/>
      <c r="AL127" s="2"/>
      <c r="AM127" s="423"/>
      <c r="AN127" s="2"/>
      <c r="AO127" s="412"/>
      <c r="AP127" s="42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420"/>
      <c r="I128" s="83"/>
      <c r="J128" s="420"/>
      <c r="K128" s="420"/>
      <c r="L128" s="420"/>
      <c r="M128" s="420"/>
      <c r="N128" s="420"/>
      <c r="O128" s="420"/>
      <c r="P128" s="421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22"/>
      <c r="AI128" s="2"/>
      <c r="AJ128" s="2"/>
      <c r="AK128" s="2"/>
      <c r="AL128" s="2"/>
      <c r="AM128" s="423"/>
      <c r="AN128" s="2"/>
      <c r="AO128" s="412"/>
      <c r="AP128" s="42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420"/>
      <c r="I129" s="83"/>
      <c r="J129" s="420"/>
      <c r="K129" s="420"/>
      <c r="L129" s="420"/>
      <c r="M129" s="420"/>
      <c r="N129" s="420"/>
      <c r="O129" s="420"/>
      <c r="P129" s="421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22"/>
      <c r="AI129" s="2"/>
      <c r="AJ129" s="2"/>
      <c r="AK129" s="2"/>
      <c r="AL129" s="2"/>
      <c r="AM129" s="423"/>
      <c r="AN129" s="2"/>
      <c r="AO129" s="412"/>
      <c r="AP129" s="42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420"/>
      <c r="I130" s="83"/>
      <c r="J130" s="420"/>
      <c r="K130" s="420"/>
      <c r="L130" s="420"/>
      <c r="M130" s="420"/>
      <c r="N130" s="420"/>
      <c r="O130" s="420"/>
      <c r="P130" s="421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22"/>
      <c r="AI130" s="2"/>
      <c r="AJ130" s="2"/>
      <c r="AK130" s="2"/>
      <c r="AL130" s="2"/>
      <c r="AM130" s="423"/>
      <c r="AN130" s="2"/>
      <c r="AO130" s="412"/>
      <c r="AP130" s="42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420"/>
      <c r="I131" s="83"/>
      <c r="J131" s="420"/>
      <c r="K131" s="420"/>
      <c r="L131" s="420"/>
      <c r="M131" s="420"/>
      <c r="N131" s="420"/>
      <c r="O131" s="420"/>
      <c r="P131" s="421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22"/>
      <c r="AI131" s="2"/>
      <c r="AJ131" s="2"/>
      <c r="AK131" s="2"/>
      <c r="AL131" s="2"/>
      <c r="AM131" s="423"/>
      <c r="AN131" s="2"/>
      <c r="AO131" s="412"/>
      <c r="AP131" s="42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420"/>
      <c r="I132" s="83"/>
      <c r="J132" s="420"/>
      <c r="K132" s="420"/>
      <c r="L132" s="420"/>
      <c r="M132" s="420"/>
      <c r="N132" s="420"/>
      <c r="O132" s="420"/>
      <c r="P132" s="421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22"/>
      <c r="AI132" s="2"/>
      <c r="AJ132" s="2"/>
      <c r="AK132" s="2"/>
      <c r="AL132" s="2"/>
      <c r="AM132" s="423"/>
      <c r="AN132" s="2"/>
      <c r="AO132" s="412"/>
      <c r="AP132" s="42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420"/>
      <c r="I133" s="83"/>
      <c r="J133" s="420"/>
      <c r="K133" s="420"/>
      <c r="L133" s="420"/>
      <c r="M133" s="420"/>
      <c r="N133" s="420"/>
      <c r="O133" s="420"/>
      <c r="P133" s="421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22"/>
      <c r="AI133" s="2"/>
      <c r="AJ133" s="2"/>
      <c r="AK133" s="2"/>
      <c r="AL133" s="2"/>
      <c r="AM133" s="423"/>
      <c r="AN133" s="2"/>
      <c r="AO133" s="412"/>
      <c r="AP133" s="42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420"/>
      <c r="I134" s="83"/>
      <c r="J134" s="420"/>
      <c r="K134" s="420"/>
      <c r="L134" s="420"/>
      <c r="M134" s="420"/>
      <c r="N134" s="420"/>
      <c r="O134" s="420"/>
      <c r="P134" s="421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22"/>
      <c r="AI134" s="2"/>
      <c r="AJ134" s="2"/>
      <c r="AK134" s="2"/>
      <c r="AL134" s="2"/>
      <c r="AM134" s="423"/>
      <c r="AN134" s="2"/>
      <c r="AO134" s="412"/>
      <c r="AP134" s="42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420"/>
      <c r="I135" s="83"/>
      <c r="J135" s="420"/>
      <c r="K135" s="420"/>
      <c r="L135" s="420"/>
      <c r="M135" s="420"/>
      <c r="N135" s="420"/>
      <c r="O135" s="420"/>
      <c r="P135" s="421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22"/>
      <c r="AI135" s="2"/>
      <c r="AJ135" s="2"/>
      <c r="AK135" s="2"/>
      <c r="AL135" s="2"/>
      <c r="AM135" s="423"/>
      <c r="AN135" s="2"/>
      <c r="AO135" s="412"/>
      <c r="AP135" s="42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420"/>
      <c r="I136" s="83"/>
      <c r="J136" s="420"/>
      <c r="K136" s="420"/>
      <c r="L136" s="420"/>
      <c r="M136" s="420"/>
      <c r="N136" s="420"/>
      <c r="O136" s="420"/>
      <c r="P136" s="421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22"/>
      <c r="AI136" s="2"/>
      <c r="AJ136" s="2"/>
      <c r="AK136" s="2"/>
      <c r="AL136" s="2"/>
      <c r="AM136" s="423"/>
      <c r="AN136" s="2"/>
      <c r="AO136" s="412"/>
      <c r="AP136" s="42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420"/>
      <c r="I137" s="83"/>
      <c r="J137" s="420"/>
      <c r="K137" s="420"/>
      <c r="L137" s="420"/>
      <c r="M137" s="420"/>
      <c r="N137" s="420"/>
      <c r="O137" s="420"/>
      <c r="P137" s="421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22"/>
      <c r="AI137" s="2"/>
      <c r="AJ137" s="2"/>
      <c r="AK137" s="2"/>
      <c r="AL137" s="2"/>
      <c r="AM137" s="423"/>
      <c r="AN137" s="2"/>
      <c r="AO137" s="412"/>
      <c r="AP137" s="42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420"/>
      <c r="I138" s="83"/>
      <c r="J138" s="420"/>
      <c r="K138" s="420"/>
      <c r="L138" s="420"/>
      <c r="M138" s="420"/>
      <c r="N138" s="420"/>
      <c r="O138" s="420"/>
      <c r="P138" s="421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22"/>
      <c r="AI138" s="2"/>
      <c r="AJ138" s="2"/>
      <c r="AK138" s="2"/>
      <c r="AL138" s="2"/>
      <c r="AM138" s="423"/>
      <c r="AN138" s="2"/>
      <c r="AO138" s="412"/>
      <c r="AP138" s="42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420"/>
      <c r="I139" s="83"/>
      <c r="J139" s="420"/>
      <c r="K139" s="420"/>
      <c r="L139" s="420"/>
      <c r="M139" s="420"/>
      <c r="N139" s="420"/>
      <c r="O139" s="420"/>
      <c r="P139" s="421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22"/>
      <c r="AI139" s="2"/>
      <c r="AJ139" s="2"/>
      <c r="AK139" s="2"/>
      <c r="AL139" s="2"/>
      <c r="AM139" s="423"/>
      <c r="AN139" s="2"/>
      <c r="AO139" s="412"/>
      <c r="AP139" s="42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420"/>
      <c r="I140" s="83"/>
      <c r="J140" s="420"/>
      <c r="K140" s="420"/>
      <c r="L140" s="420"/>
      <c r="M140" s="420"/>
      <c r="N140" s="420"/>
      <c r="O140" s="420"/>
      <c r="P140" s="421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22"/>
      <c r="AI140" s="2"/>
      <c r="AJ140" s="2"/>
      <c r="AK140" s="2"/>
      <c r="AL140" s="2"/>
      <c r="AM140" s="423"/>
      <c r="AN140" s="2"/>
      <c r="AO140" s="412"/>
      <c r="AP140" s="42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420"/>
      <c r="I141" s="83"/>
      <c r="J141" s="420"/>
      <c r="K141" s="420"/>
      <c r="L141" s="420"/>
      <c r="M141" s="420"/>
      <c r="N141" s="420"/>
      <c r="O141" s="420"/>
      <c r="P141" s="420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22"/>
      <c r="AI141" s="2"/>
      <c r="AJ141" s="2"/>
      <c r="AK141" s="2"/>
      <c r="AL141" s="2"/>
      <c r="AM141" s="423"/>
      <c r="AN141" s="2"/>
      <c r="AO141" s="412"/>
      <c r="AP141" s="42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420"/>
      <c r="I142" s="83"/>
      <c r="J142" s="420"/>
      <c r="K142" s="420"/>
      <c r="L142" s="420"/>
      <c r="M142" s="420"/>
      <c r="N142" s="420"/>
      <c r="O142" s="420"/>
      <c r="P142" s="420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22"/>
      <c r="AI142" s="2"/>
      <c r="AJ142" s="2"/>
      <c r="AK142" s="2"/>
      <c r="AL142" s="2"/>
      <c r="AM142" s="423"/>
      <c r="AN142" s="2"/>
      <c r="AO142" s="412"/>
      <c r="AP142" s="42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420"/>
      <c r="I143" s="83"/>
      <c r="J143" s="420"/>
      <c r="K143" s="420"/>
      <c r="L143" s="420"/>
      <c r="M143" s="420"/>
      <c r="N143" s="420"/>
      <c r="O143" s="420"/>
      <c r="P143" s="420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22"/>
      <c r="AI143" s="2"/>
      <c r="AJ143" s="2"/>
      <c r="AK143" s="2"/>
      <c r="AL143" s="2"/>
      <c r="AM143" s="423"/>
      <c r="AN143" s="2"/>
      <c r="AO143" s="412"/>
      <c r="AP143" s="42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420"/>
      <c r="I144" s="83"/>
      <c r="J144" s="420"/>
      <c r="K144" s="420"/>
      <c r="L144" s="420"/>
      <c r="M144" s="420"/>
      <c r="N144" s="420"/>
      <c r="O144" s="420"/>
      <c r="P144" s="420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22"/>
      <c r="AI144" s="2"/>
      <c r="AJ144" s="2"/>
      <c r="AK144" s="2"/>
      <c r="AL144" s="2"/>
      <c r="AM144" s="423"/>
      <c r="AN144" s="2"/>
      <c r="AO144" s="412"/>
      <c r="AP144" s="42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420"/>
      <c r="M145" s="420"/>
      <c r="N145" s="420"/>
      <c r="O145" s="420"/>
      <c r="P145" s="420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422"/>
      <c r="AJ145" s="2"/>
      <c r="AK145" s="2"/>
      <c r="AL145" s="2"/>
      <c r="AM145" s="2"/>
      <c r="AN145" s="2"/>
      <c r="AO145" s="423"/>
      <c r="AP145" s="412"/>
      <c r="AQ145" s="42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420"/>
      <c r="M146" s="420"/>
      <c r="N146" s="420"/>
      <c r="O146" s="420"/>
      <c r="P146" s="420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422"/>
      <c r="AJ146" s="2"/>
      <c r="AK146" s="2"/>
      <c r="AL146" s="2"/>
      <c r="AM146" s="2"/>
      <c r="AN146" s="2"/>
      <c r="AO146" s="423"/>
      <c r="AP146" s="412"/>
      <c r="AQ146" s="42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420"/>
      <c r="M147" s="420"/>
      <c r="N147" s="420"/>
      <c r="O147" s="420"/>
      <c r="P147" s="420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422"/>
      <c r="AJ147" s="2"/>
      <c r="AK147" s="2"/>
      <c r="AL147" s="2"/>
      <c r="AM147" s="2"/>
      <c r="AN147" s="2"/>
      <c r="AO147" s="423"/>
      <c r="AP147" s="412"/>
      <c r="AQ147" s="42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420"/>
      <c r="M148" s="420"/>
      <c r="N148" s="420"/>
      <c r="O148" s="420"/>
      <c r="P148" s="420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422"/>
      <c r="AJ148" s="2"/>
      <c r="AK148" s="2"/>
      <c r="AL148" s="2"/>
      <c r="AM148" s="2"/>
      <c r="AN148" s="2"/>
      <c r="AO148" s="423"/>
      <c r="AP148" s="412"/>
      <c r="AQ148" s="42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420"/>
      <c r="M149" s="420"/>
      <c r="N149" s="420"/>
      <c r="O149" s="420"/>
      <c r="P149" s="420"/>
      <c r="Q149" s="421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422"/>
      <c r="AK149" s="2"/>
      <c r="AL149" s="2"/>
      <c r="AM149" s="2"/>
      <c r="AN149" s="2"/>
      <c r="AO149" s="2"/>
      <c r="AP149" s="423"/>
      <c r="AQ149" s="412"/>
      <c r="AR149" s="42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420"/>
      <c r="M150" s="420"/>
      <c r="N150" s="420"/>
      <c r="O150" s="420"/>
      <c r="P150" s="420"/>
      <c r="Q150" s="421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422"/>
      <c r="AK150" s="2"/>
      <c r="AL150" s="2"/>
      <c r="AM150" s="2"/>
      <c r="AN150" s="2"/>
      <c r="AO150" s="2"/>
      <c r="AP150" s="423"/>
      <c r="AQ150" s="412"/>
      <c r="AR150" s="42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420"/>
      <c r="M151" s="420"/>
      <c r="N151" s="420"/>
      <c r="O151" s="420"/>
      <c r="P151" s="420"/>
      <c r="Q151" s="421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422"/>
      <c r="AK151" s="2"/>
      <c r="AL151" s="2"/>
      <c r="AM151" s="2"/>
      <c r="AN151" s="2"/>
      <c r="AO151" s="2"/>
      <c r="AP151" s="423"/>
      <c r="AQ151" s="412"/>
      <c r="AR151" s="42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420"/>
      <c r="M152" s="420"/>
      <c r="N152" s="420"/>
      <c r="O152" s="420"/>
      <c r="P152" s="420"/>
      <c r="Q152" s="421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422"/>
      <c r="AK152" s="2"/>
      <c r="AL152" s="2"/>
      <c r="AM152" s="2"/>
      <c r="AN152" s="2"/>
      <c r="AO152" s="2"/>
      <c r="AP152" s="423"/>
      <c r="AQ152" s="412"/>
      <c r="AR152" s="42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420"/>
      <c r="M153" s="420"/>
      <c r="N153" s="420"/>
      <c r="O153" s="420"/>
      <c r="P153" s="420"/>
      <c r="Q153" s="421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422"/>
      <c r="AK153" s="2"/>
      <c r="AL153" s="2"/>
      <c r="AM153" s="2"/>
      <c r="AN153" s="2"/>
      <c r="AO153" s="2"/>
      <c r="AP153" s="423"/>
      <c r="AQ153" s="412"/>
      <c r="AR153" s="42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420"/>
      <c r="M154" s="420"/>
      <c r="N154" s="420"/>
      <c r="O154" s="420"/>
      <c r="P154" s="420"/>
      <c r="Q154" s="421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422"/>
      <c r="AK154" s="2"/>
      <c r="AL154" s="2"/>
      <c r="AM154" s="2"/>
      <c r="AN154" s="2"/>
      <c r="AO154" s="2"/>
      <c r="AP154" s="423"/>
      <c r="AQ154" s="412"/>
      <c r="AR154" s="42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420"/>
      <c r="M155" s="420"/>
      <c r="N155" s="420"/>
      <c r="O155" s="420"/>
      <c r="P155" s="420"/>
      <c r="Q155" s="421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422"/>
      <c r="AK155" s="2"/>
      <c r="AL155" s="2"/>
      <c r="AM155" s="2"/>
      <c r="AN155" s="2"/>
      <c r="AO155" s="2"/>
      <c r="AP155" s="423"/>
      <c r="AQ155" s="412"/>
      <c r="AR155" s="42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420"/>
      <c r="M156" s="420"/>
      <c r="N156" s="420"/>
      <c r="O156" s="420"/>
      <c r="P156" s="420"/>
      <c r="Q156" s="421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422"/>
      <c r="AK156" s="2"/>
      <c r="AL156" s="2"/>
      <c r="AM156" s="2"/>
      <c r="AN156" s="2"/>
      <c r="AO156" s="2"/>
      <c r="AP156" s="423"/>
      <c r="AQ156" s="412"/>
      <c r="AR156" s="42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420"/>
      <c r="M157" s="420"/>
      <c r="N157" s="420"/>
      <c r="O157" s="420"/>
      <c r="P157" s="420"/>
      <c r="Q157" s="421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422"/>
      <c r="AK157" s="2"/>
      <c r="AL157" s="2"/>
      <c r="AM157" s="2"/>
      <c r="AN157" s="2"/>
      <c r="AO157" s="2"/>
      <c r="AP157" s="423"/>
      <c r="AQ157" s="412"/>
      <c r="AR157" s="42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420"/>
      <c r="M158" s="420"/>
      <c r="N158" s="420"/>
      <c r="O158" s="420"/>
      <c r="P158" s="420"/>
      <c r="Q158" s="421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422"/>
      <c r="AK158" s="2"/>
      <c r="AL158" s="2"/>
      <c r="AM158" s="2"/>
      <c r="AN158" s="2"/>
      <c r="AO158" s="2"/>
      <c r="AP158" s="423"/>
      <c r="AQ158" s="412"/>
      <c r="AR158" s="42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420"/>
      <c r="M159" s="420"/>
      <c r="N159" s="420"/>
      <c r="O159" s="420"/>
      <c r="P159" s="420"/>
      <c r="Q159" s="421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422"/>
      <c r="AK159" s="2"/>
      <c r="AL159" s="2"/>
      <c r="AM159" s="2"/>
      <c r="AN159" s="2"/>
      <c r="AO159" s="2"/>
      <c r="AP159" s="423"/>
      <c r="AQ159" s="412"/>
      <c r="AR159" s="42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420"/>
      <c r="M160" s="420"/>
      <c r="N160" s="420"/>
      <c r="O160" s="420"/>
      <c r="P160" s="420"/>
      <c r="Q160" s="421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422"/>
      <c r="AK160" s="2"/>
      <c r="AL160" s="2"/>
      <c r="AM160" s="2"/>
      <c r="AN160" s="2"/>
      <c r="AO160" s="2"/>
      <c r="AP160" s="423"/>
      <c r="AQ160" s="412"/>
      <c r="AR160" s="42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420"/>
      <c r="M161" s="420"/>
      <c r="N161" s="420"/>
      <c r="O161" s="420"/>
      <c r="P161" s="420"/>
      <c r="Q161" s="421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422"/>
      <c r="AK161" s="2"/>
      <c r="AL161" s="2"/>
      <c r="AM161" s="2"/>
      <c r="AN161" s="2"/>
      <c r="AO161" s="2"/>
      <c r="AP161" s="423"/>
      <c r="AQ161" s="412"/>
      <c r="AR161" s="42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420"/>
      <c r="M162" s="420"/>
      <c r="N162" s="420"/>
      <c r="O162" s="420"/>
      <c r="P162" s="420"/>
      <c r="Q162" s="421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422"/>
      <c r="AK162" s="2"/>
      <c r="AL162" s="2"/>
      <c r="AM162" s="2"/>
      <c r="AN162" s="2"/>
      <c r="AO162" s="2"/>
      <c r="AP162" s="423"/>
      <c r="AQ162" s="412"/>
      <c r="AR162" s="42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420"/>
      <c r="M163" s="420"/>
      <c r="N163" s="420"/>
      <c r="O163" s="420"/>
      <c r="P163" s="420"/>
      <c r="Q163" s="421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422"/>
      <c r="AK163" s="2"/>
      <c r="AL163" s="2"/>
      <c r="AM163" s="2"/>
      <c r="AN163" s="2"/>
      <c r="AO163" s="2"/>
      <c r="AP163" s="423"/>
      <c r="AQ163" s="412"/>
      <c r="AR163" s="42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420"/>
      <c r="M164" s="420"/>
      <c r="N164" s="420"/>
      <c r="O164" s="420"/>
      <c r="P164" s="420"/>
      <c r="Q164" s="421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422"/>
      <c r="AK164" s="2"/>
      <c r="AL164" s="2"/>
      <c r="AM164" s="2"/>
      <c r="AN164" s="2"/>
      <c r="AO164" s="2"/>
      <c r="AP164" s="423"/>
      <c r="AQ164" s="412"/>
      <c r="AR164" s="42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420"/>
      <c r="M165" s="420"/>
      <c r="N165" s="420"/>
      <c r="O165" s="420"/>
      <c r="P165" s="420"/>
      <c r="Q165" s="421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422"/>
      <c r="AK165" s="2"/>
      <c r="AL165" s="2"/>
      <c r="AM165" s="2"/>
      <c r="AN165" s="2"/>
      <c r="AO165" s="2"/>
      <c r="AP165" s="423"/>
      <c r="AQ165" s="412"/>
      <c r="AR165" s="42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420"/>
      <c r="M166" s="420"/>
      <c r="N166" s="420"/>
      <c r="O166" s="420"/>
      <c r="P166" s="420"/>
      <c r="Q166" s="421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422"/>
      <c r="AK166" s="2"/>
      <c r="AL166" s="2"/>
      <c r="AM166" s="2"/>
      <c r="AN166" s="2"/>
      <c r="AO166" s="2"/>
      <c r="AP166" s="423"/>
      <c r="AQ166" s="412"/>
      <c r="AR166" s="42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420"/>
      <c r="M167" s="420"/>
      <c r="N167" s="420"/>
      <c r="O167" s="420"/>
      <c r="P167" s="420"/>
      <c r="Q167" s="421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422"/>
      <c r="AK167" s="2"/>
      <c r="AL167" s="2"/>
      <c r="AM167" s="2"/>
      <c r="AN167" s="2"/>
      <c r="AO167" s="2"/>
      <c r="AP167" s="423"/>
      <c r="AQ167" s="412"/>
      <c r="AR167" s="42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420"/>
      <c r="M168" s="420"/>
      <c r="N168" s="420"/>
      <c r="O168" s="420"/>
      <c r="P168" s="420"/>
      <c r="Q168" s="421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422"/>
      <c r="AK168" s="2"/>
      <c r="AL168" s="2"/>
      <c r="AM168" s="2"/>
      <c r="AN168" s="2"/>
      <c r="AO168" s="2"/>
      <c r="AP168" s="423"/>
      <c r="AQ168" s="412"/>
      <c r="AR168" s="42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420"/>
      <c r="M169" s="420"/>
      <c r="N169" s="420"/>
      <c r="O169" s="420"/>
      <c r="P169" s="420"/>
      <c r="Q169" s="421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422"/>
      <c r="AK169" s="2"/>
      <c r="AL169" s="2"/>
      <c r="AM169" s="2"/>
      <c r="AN169" s="2"/>
      <c r="AO169" s="2"/>
      <c r="AP169" s="423"/>
      <c r="AQ169" s="412"/>
      <c r="AR169" s="42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420"/>
      <c r="M170" s="420"/>
      <c r="N170" s="420"/>
      <c r="O170" s="420"/>
      <c r="P170" s="420"/>
      <c r="Q170" s="421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422"/>
      <c r="AK170" s="2"/>
      <c r="AL170" s="2"/>
      <c r="AM170" s="2"/>
      <c r="AN170" s="2"/>
      <c r="AO170" s="2"/>
      <c r="AP170" s="423"/>
      <c r="AQ170" s="412"/>
      <c r="AR170" s="42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420"/>
      <c r="M171" s="420"/>
      <c r="N171" s="420"/>
      <c r="O171" s="420"/>
      <c r="P171" s="420"/>
      <c r="Q171" s="421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422"/>
      <c r="AK171" s="2"/>
      <c r="AL171" s="2"/>
      <c r="AM171" s="2"/>
      <c r="AN171" s="2"/>
      <c r="AO171" s="2"/>
      <c r="AP171" s="423"/>
      <c r="AQ171" s="412"/>
      <c r="AR171" s="42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420"/>
      <c r="M172" s="420"/>
      <c r="N172" s="420"/>
      <c r="O172" s="420"/>
      <c r="P172" s="420"/>
      <c r="Q172" s="421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422"/>
      <c r="AK172" s="2"/>
      <c r="AL172" s="2"/>
      <c r="AM172" s="2"/>
      <c r="AN172" s="2"/>
      <c r="AO172" s="2"/>
      <c r="AP172" s="423"/>
      <c r="AQ172" s="412"/>
      <c r="AR172" s="42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420"/>
      <c r="M173" s="420"/>
      <c r="N173" s="420"/>
      <c r="O173" s="420"/>
      <c r="P173" s="420"/>
      <c r="Q173" s="421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422"/>
      <c r="AK173" s="2"/>
      <c r="AL173" s="2"/>
      <c r="AM173" s="2"/>
      <c r="AN173" s="2"/>
      <c r="AO173" s="2"/>
      <c r="AP173" s="423"/>
      <c r="AQ173" s="412"/>
      <c r="AR173" s="42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420"/>
      <c r="M174" s="420"/>
      <c r="N174" s="420"/>
      <c r="O174" s="420"/>
      <c r="P174" s="420"/>
      <c r="Q174" s="421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422"/>
      <c r="AK174" s="2"/>
      <c r="AL174" s="2"/>
      <c r="AM174" s="2"/>
      <c r="AN174" s="2"/>
      <c r="AO174" s="2"/>
      <c r="AP174" s="423"/>
      <c r="AQ174" s="412"/>
      <c r="AR174" s="42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420"/>
      <c r="M175" s="420"/>
      <c r="N175" s="420"/>
      <c r="O175" s="420"/>
      <c r="P175" s="420"/>
      <c r="Q175" s="421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422"/>
      <c r="AK175" s="2"/>
      <c r="AL175" s="2"/>
      <c r="AM175" s="2"/>
      <c r="AN175" s="2"/>
      <c r="AO175" s="2"/>
      <c r="AP175" s="423"/>
      <c r="AQ175" s="412"/>
      <c r="AR175" s="42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420"/>
      <c r="M176" s="420"/>
      <c r="N176" s="420"/>
      <c r="O176" s="420"/>
      <c r="P176" s="420"/>
      <c r="Q176" s="421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422"/>
      <c r="AK176" s="2"/>
      <c r="AL176" s="2"/>
      <c r="AM176" s="2"/>
      <c r="AN176" s="2"/>
      <c r="AO176" s="2"/>
      <c r="AP176" s="423"/>
      <c r="AQ176" s="412"/>
      <c r="AR176" s="42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420"/>
      <c r="M177" s="420"/>
      <c r="N177" s="420"/>
      <c r="O177" s="420"/>
      <c r="P177" s="420"/>
      <c r="Q177" s="421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422"/>
      <c r="AK177" s="2"/>
      <c r="AL177" s="2"/>
      <c r="AM177" s="2"/>
      <c r="AN177" s="2"/>
      <c r="AO177" s="2"/>
      <c r="AP177" s="423"/>
      <c r="AQ177" s="412"/>
      <c r="AR177" s="42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420"/>
      <c r="M178" s="420"/>
      <c r="N178" s="420"/>
      <c r="O178" s="420"/>
      <c r="P178" s="420"/>
      <c r="Q178" s="421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422"/>
      <c r="AK178" s="2"/>
      <c r="AL178" s="2"/>
      <c r="AM178" s="2"/>
      <c r="AN178" s="2"/>
      <c r="AO178" s="2"/>
      <c r="AP178" s="423"/>
      <c r="AQ178" s="412"/>
      <c r="AR178" s="42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420"/>
      <c r="M179" s="420"/>
      <c r="N179" s="420"/>
      <c r="O179" s="420"/>
      <c r="P179" s="420"/>
      <c r="Q179" s="421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422"/>
      <c r="AK179" s="2"/>
      <c r="AL179" s="2"/>
      <c r="AM179" s="2"/>
      <c r="AN179" s="2"/>
      <c r="AO179" s="2"/>
      <c r="AP179" s="423"/>
      <c r="AQ179" s="412"/>
      <c r="AR179" s="42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420"/>
      <c r="M180" s="420"/>
      <c r="N180" s="420"/>
      <c r="O180" s="420"/>
      <c r="P180" s="420"/>
      <c r="Q180" s="421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422"/>
      <c r="AK180" s="2"/>
      <c r="AL180" s="2"/>
      <c r="AM180" s="2"/>
      <c r="AN180" s="2"/>
      <c r="AO180" s="2"/>
      <c r="AP180" s="423"/>
      <c r="AQ180" s="412"/>
      <c r="AR180" s="42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420"/>
      <c r="M181" s="420"/>
      <c r="N181" s="420"/>
      <c r="O181" s="420"/>
      <c r="P181" s="420"/>
      <c r="Q181" s="421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422"/>
      <c r="AK181" s="2"/>
      <c r="AL181" s="2"/>
      <c r="AM181" s="2"/>
      <c r="AN181" s="2"/>
      <c r="AO181" s="2"/>
      <c r="AP181" s="423"/>
      <c r="AQ181" s="412"/>
      <c r="AR181" s="42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420"/>
      <c r="M182" s="420"/>
      <c r="N182" s="420"/>
      <c r="O182" s="420"/>
      <c r="P182" s="420"/>
      <c r="Q182" s="421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422"/>
      <c r="AK182" s="2"/>
      <c r="AL182" s="2"/>
      <c r="AM182" s="2"/>
      <c r="AN182" s="2"/>
      <c r="AO182" s="2"/>
      <c r="AP182" s="423"/>
      <c r="AQ182" s="412"/>
      <c r="AR182" s="42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420"/>
      <c r="M183" s="420"/>
      <c r="N183" s="420"/>
      <c r="O183" s="420"/>
      <c r="P183" s="420"/>
      <c r="Q183" s="421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422"/>
      <c r="AK183" s="2"/>
      <c r="AL183" s="2"/>
      <c r="AM183" s="2"/>
      <c r="AN183" s="2"/>
      <c r="AO183" s="2"/>
      <c r="AP183" s="423"/>
      <c r="AQ183" s="412"/>
      <c r="AR183" s="42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420"/>
      <c r="M184" s="420"/>
      <c r="N184" s="420"/>
      <c r="O184" s="420"/>
      <c r="P184" s="420"/>
      <c r="Q184" s="421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422"/>
      <c r="AK184" s="2"/>
      <c r="AL184" s="2"/>
      <c r="AM184" s="2"/>
      <c r="AN184" s="2"/>
      <c r="AO184" s="2"/>
      <c r="AP184" s="423"/>
      <c r="AQ184" s="412"/>
      <c r="AR184" s="42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420"/>
      <c r="M185" s="420"/>
      <c r="N185" s="420"/>
      <c r="O185" s="420"/>
      <c r="P185" s="420"/>
      <c r="Q185" s="421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422"/>
      <c r="AK185" s="2"/>
      <c r="AL185" s="2"/>
      <c r="AM185" s="2"/>
      <c r="AN185" s="2"/>
      <c r="AO185" s="2"/>
      <c r="AP185" s="423"/>
      <c r="AQ185" s="412"/>
      <c r="AR185" s="42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420"/>
      <c r="M186" s="420"/>
      <c r="N186" s="420"/>
      <c r="O186" s="420"/>
      <c r="P186" s="420"/>
      <c r="Q186" s="421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422"/>
      <c r="AK186" s="2"/>
      <c r="AL186" s="2"/>
      <c r="AM186" s="2"/>
      <c r="AN186" s="2"/>
      <c r="AO186" s="2"/>
      <c r="AP186" s="423"/>
      <c r="AQ186" s="412"/>
      <c r="AR186" s="42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420"/>
      <c r="M187" s="420"/>
      <c r="N187" s="420"/>
      <c r="O187" s="420"/>
      <c r="P187" s="420"/>
      <c r="Q187" s="421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422"/>
      <c r="AK187" s="2"/>
      <c r="AL187" s="2"/>
      <c r="AM187" s="2"/>
      <c r="AN187" s="2"/>
      <c r="AO187" s="2"/>
      <c r="AP187" s="423"/>
      <c r="AQ187" s="412"/>
      <c r="AR187" s="42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420"/>
      <c r="M188" s="420"/>
      <c r="N188" s="420"/>
      <c r="O188" s="420"/>
      <c r="P188" s="420"/>
      <c r="Q188" s="421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23"/>
      <c r="AI188" s="412"/>
      <c r="AJ188" s="422"/>
      <c r="AK188" s="2"/>
      <c r="AL188" s="2"/>
      <c r="AM188" s="2"/>
      <c r="AN188" s="2"/>
      <c r="AO188" s="2"/>
      <c r="AP188" s="423"/>
      <c r="AQ188" s="412"/>
      <c r="AR188" s="42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420"/>
      <c r="M189" s="420"/>
      <c r="N189" s="420"/>
      <c r="O189" s="420"/>
      <c r="P189" s="420"/>
      <c r="Q189" s="421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23"/>
      <c r="AI189" s="412"/>
      <c r="AJ189" s="422"/>
      <c r="AK189" s="2"/>
      <c r="AL189" s="2"/>
      <c r="AM189" s="2"/>
      <c r="AN189" s="2"/>
      <c r="AO189" s="2"/>
      <c r="AP189" s="423"/>
      <c r="AQ189" s="412"/>
      <c r="AR189" s="42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420"/>
      <c r="M190" s="420"/>
      <c r="N190" s="420"/>
      <c r="O190" s="420"/>
      <c r="P190" s="420"/>
      <c r="Q190" s="421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23"/>
      <c r="AI190" s="412"/>
      <c r="AJ190" s="422"/>
      <c r="AK190" s="2"/>
      <c r="AL190" s="2"/>
      <c r="AM190" s="2"/>
      <c r="AN190" s="2"/>
      <c r="AO190" s="2"/>
      <c r="AP190" s="423"/>
      <c r="AQ190" s="412"/>
      <c r="AR190" s="42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420"/>
      <c r="M191" s="420"/>
      <c r="N191" s="420"/>
      <c r="O191" s="420"/>
      <c r="P191" s="420"/>
      <c r="Q191" s="421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23"/>
      <c r="AI191" s="412"/>
      <c r="AJ191" s="422"/>
      <c r="AK191" s="2"/>
      <c r="AL191" s="2"/>
      <c r="AM191" s="2"/>
      <c r="AN191" s="2"/>
      <c r="AO191" s="2"/>
      <c r="AP191" s="423"/>
      <c r="AQ191" s="412"/>
      <c r="AR191" s="42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420"/>
      <c r="M192" s="420"/>
      <c r="N192" s="420"/>
      <c r="O192" s="420"/>
      <c r="P192" s="420"/>
      <c r="Q192" s="421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23"/>
      <c r="AI192" s="412"/>
      <c r="AJ192" s="422"/>
      <c r="AK192" s="2"/>
      <c r="AL192" s="2"/>
      <c r="AM192" s="2"/>
      <c r="AN192" s="2"/>
      <c r="AO192" s="2"/>
      <c r="AP192" s="423"/>
      <c r="AQ192" s="412"/>
      <c r="AR192" s="42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420"/>
      <c r="M193" s="420"/>
      <c r="N193" s="420"/>
      <c r="O193" s="420"/>
      <c r="P193" s="420"/>
      <c r="Q193" s="421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23"/>
      <c r="AI193" s="412"/>
      <c r="AJ193" s="422"/>
      <c r="AK193" s="2"/>
      <c r="AL193" s="2"/>
      <c r="AM193" s="2"/>
      <c r="AN193" s="2"/>
      <c r="AO193" s="2"/>
      <c r="AP193" s="423"/>
      <c r="AQ193" s="412"/>
      <c r="AR193" s="42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420"/>
      <c r="M194" s="420"/>
      <c r="N194" s="420"/>
      <c r="O194" s="420"/>
      <c r="P194" s="420"/>
      <c r="Q194" s="421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23"/>
      <c r="AI194" s="412"/>
      <c r="AJ194" s="422"/>
      <c r="AK194" s="2"/>
      <c r="AL194" s="2"/>
      <c r="AM194" s="2"/>
      <c r="AN194" s="2"/>
      <c r="AO194" s="2"/>
      <c r="AP194" s="423"/>
      <c r="AQ194" s="412"/>
      <c r="AR194" s="42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420"/>
      <c r="M195" s="420"/>
      <c r="N195" s="420"/>
      <c r="O195" s="420"/>
      <c r="P195" s="420"/>
      <c r="Q195" s="421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23"/>
      <c r="AI195" s="412"/>
      <c r="AJ195" s="422"/>
      <c r="AK195" s="2"/>
      <c r="AL195" s="2"/>
      <c r="AM195" s="2"/>
      <c r="AN195" s="2"/>
      <c r="AO195" s="2"/>
      <c r="AP195" s="423"/>
      <c r="AQ195" s="412"/>
      <c r="AR195" s="42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420"/>
      <c r="M196" s="420"/>
      <c r="N196" s="420"/>
      <c r="O196" s="420"/>
      <c r="P196" s="420"/>
      <c r="Q196" s="421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23"/>
      <c r="AI196" s="412"/>
      <c r="AJ196" s="422"/>
      <c r="AK196" s="2"/>
      <c r="AL196" s="2"/>
      <c r="AM196" s="2"/>
      <c r="AN196" s="2"/>
      <c r="AO196" s="2"/>
      <c r="AP196" s="423"/>
      <c r="AQ196" s="412"/>
      <c r="AR196" s="42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420"/>
      <c r="M197" s="420"/>
      <c r="N197" s="420"/>
      <c r="O197" s="420"/>
      <c r="P197" s="420"/>
      <c r="Q197" s="421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23"/>
      <c r="AI197" s="412"/>
      <c r="AJ197" s="422"/>
      <c r="AK197" s="2"/>
      <c r="AL197" s="2"/>
      <c r="AM197" s="2"/>
      <c r="AN197" s="2"/>
      <c r="AO197" s="2"/>
      <c r="AP197" s="423"/>
      <c r="AQ197" s="412"/>
      <c r="AR197" s="42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420"/>
      <c r="M198" s="420"/>
      <c r="N198" s="420"/>
      <c r="O198" s="420"/>
      <c r="P198" s="420"/>
      <c r="Q198" s="421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23"/>
      <c r="AI198" s="412"/>
      <c r="AJ198" s="422"/>
      <c r="AK198" s="2"/>
      <c r="AL198" s="2"/>
      <c r="AM198" s="2"/>
      <c r="AN198" s="2"/>
      <c r="AO198" s="2"/>
      <c r="AP198" s="423"/>
      <c r="AQ198" s="412"/>
      <c r="AR198" s="42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420"/>
      <c r="M199" s="420"/>
      <c r="N199" s="420"/>
      <c r="O199" s="420"/>
      <c r="P199" s="420"/>
      <c r="Q199" s="421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23"/>
      <c r="AI199" s="412"/>
      <c r="AJ199" s="422"/>
      <c r="AK199" s="2"/>
      <c r="AL199" s="2"/>
      <c r="AM199" s="2"/>
      <c r="AN199" s="2"/>
      <c r="AO199" s="2"/>
      <c r="AP199" s="423"/>
      <c r="AQ199" s="412"/>
      <c r="AR199" s="42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420"/>
      <c r="M200" s="420"/>
      <c r="N200" s="420"/>
      <c r="O200" s="420"/>
      <c r="P200" s="420"/>
      <c r="Q200" s="421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23"/>
      <c r="AI200" s="412"/>
      <c r="AJ200" s="422"/>
      <c r="AK200" s="2"/>
      <c r="AL200" s="2"/>
      <c r="AM200" s="2"/>
      <c r="AN200" s="2"/>
      <c r="AO200" s="2"/>
      <c r="AP200" s="423"/>
      <c r="AQ200" s="412"/>
      <c r="AR200" s="42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420"/>
      <c r="M201" s="420"/>
      <c r="N201" s="420"/>
      <c r="O201" s="420"/>
      <c r="P201" s="420"/>
      <c r="Q201" s="421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23"/>
      <c r="AI201" s="412"/>
      <c r="AJ201" s="422"/>
      <c r="AK201" s="2"/>
      <c r="AL201" s="2"/>
      <c r="AM201" s="2"/>
      <c r="AN201" s="2"/>
      <c r="AO201" s="2"/>
      <c r="AP201" s="423"/>
      <c r="AQ201" s="412"/>
      <c r="AR201" s="42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420"/>
      <c r="M202" s="420"/>
      <c r="N202" s="420"/>
      <c r="O202" s="420"/>
      <c r="P202" s="420"/>
      <c r="Q202" s="421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23"/>
      <c r="AI202" s="412"/>
      <c r="AJ202" s="422"/>
      <c r="AK202" s="2"/>
      <c r="AL202" s="2"/>
      <c r="AM202" s="2"/>
      <c r="AN202" s="2"/>
      <c r="AO202" s="2"/>
      <c r="AP202" s="423"/>
      <c r="AQ202" s="412"/>
      <c r="AR202" s="42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420"/>
      <c r="M203" s="420"/>
      <c r="N203" s="420"/>
      <c r="O203" s="420"/>
      <c r="P203" s="420"/>
      <c r="Q203" s="421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23"/>
      <c r="AI203" s="412"/>
      <c r="AJ203" s="422"/>
      <c r="AK203" s="2"/>
      <c r="AL203" s="2"/>
      <c r="AM203" s="2"/>
      <c r="AN203" s="2"/>
      <c r="AO203" s="2"/>
      <c r="AP203" s="423"/>
      <c r="AQ203" s="412"/>
      <c r="AR203" s="42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420"/>
      <c r="M204" s="420"/>
      <c r="N204" s="420"/>
      <c r="O204" s="420"/>
      <c r="P204" s="420"/>
      <c r="Q204" s="421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23"/>
      <c r="AI204" s="412"/>
      <c r="AJ204" s="422"/>
      <c r="AK204" s="2"/>
      <c r="AL204" s="2"/>
      <c r="AM204" s="2"/>
      <c r="AN204" s="2"/>
      <c r="AO204" s="2"/>
      <c r="AP204" s="423"/>
      <c r="AQ204" s="412"/>
      <c r="AR204" s="42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420"/>
      <c r="M205" s="420"/>
      <c r="N205" s="420"/>
      <c r="O205" s="420"/>
      <c r="P205" s="420"/>
      <c r="Q205" s="421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23"/>
      <c r="AI205" s="412"/>
      <c r="AJ205" s="422"/>
      <c r="AK205" s="2"/>
      <c r="AL205" s="2"/>
      <c r="AM205" s="2"/>
      <c r="AN205" s="2"/>
      <c r="AO205" s="2"/>
      <c r="AP205" s="423"/>
      <c r="AQ205" s="412"/>
      <c r="AR205" s="42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420"/>
      <c r="M206" s="420"/>
      <c r="N206" s="420"/>
      <c r="O206" s="420"/>
      <c r="P206" s="420"/>
      <c r="Q206" s="421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23"/>
      <c r="AI206" s="412"/>
      <c r="AJ206" s="422"/>
      <c r="AK206" s="2"/>
      <c r="AL206" s="2"/>
      <c r="AM206" s="2"/>
      <c r="AN206" s="2"/>
      <c r="AO206" s="2"/>
      <c r="AP206" s="423"/>
      <c r="AQ206" s="412"/>
      <c r="AR206" s="42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420"/>
      <c r="M207" s="420"/>
      <c r="N207" s="420"/>
      <c r="O207" s="420"/>
      <c r="P207" s="420"/>
      <c r="Q207" s="421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23"/>
      <c r="AI207" s="412"/>
      <c r="AJ207" s="422"/>
      <c r="AK207" s="2"/>
      <c r="AL207" s="2"/>
      <c r="AM207" s="2"/>
      <c r="AN207" s="2"/>
      <c r="AO207" s="2"/>
      <c r="AP207" s="423"/>
      <c r="AQ207" s="412"/>
      <c r="AR207" s="42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420"/>
      <c r="M208" s="420"/>
      <c r="N208" s="420"/>
      <c r="O208" s="420"/>
      <c r="P208" s="420"/>
      <c r="Q208" s="421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23"/>
      <c r="AI208" s="412"/>
      <c r="AJ208" s="422"/>
      <c r="AK208" s="2"/>
      <c r="AL208" s="2"/>
      <c r="AM208" s="2"/>
      <c r="AN208" s="2"/>
      <c r="AO208" s="2"/>
      <c r="AP208" s="423"/>
      <c r="AQ208" s="412"/>
      <c r="AR208" s="42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420"/>
      <c r="M209" s="420"/>
      <c r="N209" s="420"/>
      <c r="O209" s="420"/>
      <c r="P209" s="420"/>
      <c r="Q209" s="421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23"/>
      <c r="AI209" s="412"/>
      <c r="AJ209" s="422"/>
      <c r="AK209" s="2"/>
      <c r="AL209" s="2"/>
      <c r="AM209" s="2"/>
      <c r="AN209" s="2"/>
      <c r="AO209" s="2"/>
      <c r="AP209" s="423"/>
      <c r="AQ209" s="412"/>
      <c r="AR209" s="42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420"/>
      <c r="M210" s="420"/>
      <c r="N210" s="420"/>
      <c r="O210" s="420"/>
      <c r="P210" s="420"/>
      <c r="Q210" s="421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23"/>
      <c r="AI210" s="412"/>
      <c r="AJ210" s="422"/>
      <c r="AK210" s="2"/>
      <c r="AL210" s="2"/>
      <c r="AM210" s="2"/>
      <c r="AN210" s="2"/>
      <c r="AO210" s="2"/>
      <c r="AP210" s="423"/>
      <c r="AQ210" s="412"/>
      <c r="AR210" s="42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420"/>
      <c r="M211" s="420"/>
      <c r="N211" s="420"/>
      <c r="O211" s="420"/>
      <c r="P211" s="420"/>
      <c r="Q211" s="421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23"/>
      <c r="AI211" s="412"/>
      <c r="AJ211" s="422"/>
      <c r="AK211" s="2"/>
      <c r="AL211" s="2"/>
      <c r="AM211" s="2"/>
      <c r="AN211" s="2"/>
      <c r="AO211" s="2"/>
      <c r="AP211" s="423"/>
      <c r="AQ211" s="412"/>
      <c r="AR211" s="42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420"/>
      <c r="M212" s="420"/>
      <c r="N212" s="420"/>
      <c r="O212" s="420"/>
      <c r="P212" s="420"/>
      <c r="Q212" s="421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23"/>
      <c r="AI212" s="412"/>
      <c r="AJ212" s="422"/>
      <c r="AK212" s="2"/>
      <c r="AL212" s="2"/>
      <c r="AM212" s="2"/>
      <c r="AN212" s="2"/>
      <c r="AO212" s="2"/>
      <c r="AP212" s="423"/>
      <c r="AQ212" s="412"/>
      <c r="AR212" s="42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420"/>
      <c r="M213" s="420"/>
      <c r="N213" s="420"/>
      <c r="O213" s="420"/>
      <c r="P213" s="420"/>
      <c r="Q213" s="421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23"/>
      <c r="AI213" s="412"/>
      <c r="AJ213" s="422"/>
      <c r="AK213" s="2"/>
      <c r="AL213" s="2"/>
      <c r="AM213" s="2"/>
      <c r="AN213" s="2"/>
      <c r="AO213" s="2"/>
      <c r="AP213" s="423"/>
      <c r="AQ213" s="412"/>
      <c r="AR213" s="42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420"/>
      <c r="M214" s="420"/>
      <c r="N214" s="420"/>
      <c r="O214" s="420"/>
      <c r="P214" s="420"/>
      <c r="Q214" s="421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23"/>
      <c r="AI214" s="412"/>
      <c r="AJ214" s="422"/>
      <c r="AK214" s="2"/>
      <c r="AL214" s="2"/>
      <c r="AM214" s="2"/>
      <c r="AN214" s="2"/>
      <c r="AO214" s="2"/>
      <c r="AP214" s="423"/>
      <c r="AQ214" s="412"/>
      <c r="AR214" s="42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420"/>
      <c r="M215" s="420"/>
      <c r="N215" s="420"/>
      <c r="O215" s="420"/>
      <c r="P215" s="420"/>
      <c r="Q215" s="421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23"/>
      <c r="AI215" s="412"/>
      <c r="AJ215" s="422"/>
      <c r="AK215" s="2"/>
      <c r="AL215" s="2"/>
      <c r="AM215" s="2"/>
      <c r="AN215" s="2"/>
      <c r="AO215" s="2"/>
      <c r="AP215" s="423"/>
      <c r="AQ215" s="412"/>
      <c r="AR215" s="42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420"/>
      <c r="M216" s="420"/>
      <c r="N216" s="420"/>
      <c r="O216" s="420"/>
      <c r="P216" s="420"/>
      <c r="Q216" s="421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23"/>
      <c r="AI216" s="412"/>
      <c r="AJ216" s="422"/>
      <c r="AK216" s="2"/>
      <c r="AL216" s="2"/>
      <c r="AM216" s="2"/>
      <c r="AN216" s="2"/>
      <c r="AO216" s="2"/>
      <c r="AP216" s="423"/>
      <c r="AQ216" s="412"/>
      <c r="AR216" s="42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420"/>
      <c r="M217" s="420"/>
      <c r="N217" s="420"/>
      <c r="O217" s="420"/>
      <c r="P217" s="420"/>
      <c r="Q217" s="421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23"/>
      <c r="AI217" s="412"/>
      <c r="AJ217" s="422"/>
      <c r="AK217" s="2"/>
      <c r="AL217" s="2"/>
      <c r="AM217" s="2"/>
      <c r="AN217" s="2"/>
      <c r="AO217" s="2"/>
      <c r="AP217" s="423"/>
      <c r="AQ217" s="412"/>
      <c r="AR217" s="42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420"/>
      <c r="M218" s="420"/>
      <c r="N218" s="420"/>
      <c r="O218" s="420"/>
      <c r="P218" s="420"/>
      <c r="Q218" s="421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23"/>
      <c r="AI218" s="412"/>
      <c r="AJ218" s="422"/>
      <c r="AK218" s="2"/>
      <c r="AL218" s="2"/>
      <c r="AM218" s="2"/>
      <c r="AN218" s="2"/>
      <c r="AO218" s="2"/>
      <c r="AP218" s="423"/>
      <c r="AQ218" s="412"/>
      <c r="AR218" s="42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420"/>
      <c r="M219" s="420"/>
      <c r="N219" s="420"/>
      <c r="O219" s="420"/>
      <c r="P219" s="420"/>
      <c r="Q219" s="421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23"/>
      <c r="AI219" s="412"/>
      <c r="AJ219" s="422"/>
      <c r="AK219" s="2"/>
      <c r="AL219" s="2"/>
      <c r="AM219" s="2"/>
      <c r="AN219" s="2"/>
      <c r="AO219" s="2"/>
      <c r="AP219" s="423"/>
      <c r="AQ219" s="412"/>
      <c r="AR219" s="42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420"/>
      <c r="M220" s="420"/>
      <c r="N220" s="420"/>
      <c r="O220" s="424"/>
      <c r="P220" s="424"/>
      <c r="Q220" s="421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23"/>
      <c r="AI220" s="412"/>
      <c r="AJ220" s="422"/>
      <c r="AK220" s="2"/>
      <c r="AL220" s="2"/>
      <c r="AM220" s="2"/>
      <c r="AN220" s="2"/>
      <c r="AO220" s="2"/>
      <c r="AP220" s="423"/>
      <c r="AQ220" s="412"/>
      <c r="AR220" s="42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420"/>
      <c r="M221" s="420"/>
      <c r="N221" s="420"/>
      <c r="O221" s="424"/>
      <c r="P221" s="424"/>
      <c r="Q221" s="421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23"/>
      <c r="AI221" s="412"/>
      <c r="AJ221" s="422"/>
      <c r="AK221" s="2"/>
      <c r="AL221" s="2"/>
      <c r="AM221" s="2"/>
      <c r="AN221" s="2"/>
      <c r="AO221" s="2"/>
      <c r="AP221" s="423"/>
      <c r="AQ221" s="412"/>
      <c r="AR221" s="42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420"/>
      <c r="M222" s="420"/>
      <c r="N222" s="420"/>
      <c r="O222" s="424"/>
      <c r="P222" s="424"/>
      <c r="Q222" s="421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23"/>
      <c r="AI222" s="412"/>
      <c r="AJ222" s="422"/>
      <c r="AK222" s="2"/>
      <c r="AL222" s="2"/>
      <c r="AM222" s="2"/>
      <c r="AN222" s="2"/>
      <c r="AO222" s="2"/>
      <c r="AP222" s="423"/>
      <c r="AQ222" s="412"/>
      <c r="AR222" s="42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420"/>
      <c r="M223" s="420"/>
      <c r="N223" s="420"/>
      <c r="O223" s="424"/>
      <c r="P223" s="424"/>
      <c r="Q223" s="421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23"/>
      <c r="AI223" s="412"/>
      <c r="AJ223" s="422"/>
      <c r="AK223" s="2"/>
      <c r="AL223" s="2"/>
      <c r="AM223" s="2"/>
      <c r="AN223" s="2"/>
      <c r="AO223" s="2"/>
      <c r="AP223" s="423"/>
      <c r="AQ223" s="412"/>
      <c r="AR223" s="42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24"/>
      <c r="M224" s="424"/>
      <c r="N224" s="424"/>
      <c r="O224" s="424"/>
      <c r="P224" s="424"/>
      <c r="Q224" s="425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6"/>
      <c r="AI224" s="427"/>
      <c r="AJ224" s="428"/>
      <c r="AK224" s="5"/>
      <c r="AL224" s="5"/>
      <c r="AM224" s="5"/>
      <c r="AN224" s="5"/>
      <c r="AO224" s="5"/>
      <c r="AP224" s="426"/>
      <c r="AQ224" s="427"/>
      <c r="AR224" s="428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24"/>
      <c r="M225" s="424"/>
      <c r="N225" s="424"/>
      <c r="O225" s="424"/>
      <c r="P225" s="424"/>
      <c r="Q225" s="425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6"/>
      <c r="AI225" s="427"/>
      <c r="AJ225" s="428"/>
      <c r="AK225" s="5"/>
      <c r="AL225" s="5"/>
      <c r="AM225" s="5"/>
      <c r="AN225" s="5"/>
      <c r="AO225" s="5"/>
      <c r="AP225" s="426"/>
      <c r="AQ225" s="427"/>
      <c r="AR225" s="428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24"/>
      <c r="M226" s="424"/>
      <c r="N226" s="424"/>
      <c r="O226" s="424"/>
      <c r="P226" s="424"/>
      <c r="Q226" s="425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6"/>
      <c r="AI226" s="427"/>
      <c r="AJ226" s="428"/>
      <c r="AK226" s="5"/>
      <c r="AL226" s="5"/>
      <c r="AM226" s="5"/>
      <c r="AN226" s="5"/>
      <c r="AO226" s="5"/>
      <c r="AP226" s="426"/>
      <c r="AQ226" s="427"/>
      <c r="AR226" s="428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24"/>
      <c r="M227" s="424"/>
      <c r="N227" s="424"/>
      <c r="O227" s="424"/>
      <c r="P227" s="424"/>
      <c r="Q227" s="425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6"/>
      <c r="AI227" s="427"/>
      <c r="AJ227" s="428"/>
      <c r="AK227" s="5"/>
      <c r="AL227" s="5"/>
      <c r="AM227" s="5"/>
      <c r="AN227" s="5"/>
      <c r="AO227" s="5"/>
      <c r="AP227" s="426"/>
      <c r="AQ227" s="427"/>
      <c r="AR227" s="428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24"/>
      <c r="M228" s="424"/>
      <c r="N228" s="424"/>
      <c r="O228" s="424"/>
      <c r="P228" s="424"/>
      <c r="Q228" s="425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6"/>
      <c r="AI228" s="427"/>
      <c r="AJ228" s="428"/>
      <c r="AK228" s="5"/>
      <c r="AL228" s="5"/>
      <c r="AM228" s="5"/>
      <c r="AN228" s="5"/>
      <c r="AO228" s="5"/>
      <c r="AP228" s="426"/>
      <c r="AQ228" s="427"/>
      <c r="AR228" s="428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24"/>
      <c r="M229" s="424"/>
      <c r="N229" s="424"/>
      <c r="O229" s="424"/>
      <c r="P229" s="424"/>
      <c r="Q229" s="425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6"/>
      <c r="AI229" s="427"/>
      <c r="AJ229" s="428"/>
      <c r="AK229" s="5"/>
      <c r="AL229" s="5"/>
      <c r="AM229" s="5"/>
      <c r="AN229" s="5"/>
      <c r="AO229" s="5"/>
      <c r="AP229" s="426"/>
      <c r="AQ229" s="427"/>
      <c r="AR229" s="428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24"/>
      <c r="M230" s="424"/>
      <c r="N230" s="424"/>
      <c r="O230" s="424"/>
      <c r="P230" s="424"/>
      <c r="Q230" s="425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6"/>
      <c r="AI230" s="427"/>
      <c r="AJ230" s="428"/>
      <c r="AK230" s="5"/>
      <c r="AL230" s="5"/>
      <c r="AM230" s="5"/>
      <c r="AN230" s="5"/>
      <c r="AO230" s="5"/>
      <c r="AP230" s="426"/>
      <c r="AQ230" s="427"/>
      <c r="AR230" s="428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24"/>
      <c r="M231" s="424"/>
      <c r="N231" s="424"/>
      <c r="O231" s="424"/>
      <c r="P231" s="424"/>
      <c r="Q231" s="425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6"/>
      <c r="AI231" s="427"/>
      <c r="AJ231" s="428"/>
      <c r="AK231" s="5"/>
      <c r="AL231" s="5"/>
      <c r="AM231" s="5"/>
      <c r="AN231" s="5"/>
      <c r="AO231" s="5"/>
      <c r="AP231" s="426"/>
      <c r="AQ231" s="427"/>
      <c r="AR231" s="428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24"/>
      <c r="M232" s="424"/>
      <c r="N232" s="424"/>
      <c r="O232" s="424"/>
      <c r="P232" s="424"/>
      <c r="Q232" s="425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6"/>
      <c r="AI232" s="427"/>
      <c r="AJ232" s="428"/>
      <c r="AK232" s="5"/>
      <c r="AL232" s="5"/>
      <c r="AM232" s="5"/>
      <c r="AN232" s="5"/>
      <c r="AO232" s="5"/>
      <c r="AP232" s="426"/>
      <c r="AQ232" s="427"/>
      <c r="AR232" s="428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24"/>
      <c r="M233" s="424"/>
      <c r="N233" s="424"/>
      <c r="O233" s="424"/>
      <c r="P233" s="424"/>
      <c r="Q233" s="425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6"/>
      <c r="AI233" s="427"/>
      <c r="AJ233" s="428"/>
      <c r="AK233" s="5"/>
      <c r="AL233" s="5"/>
      <c r="AM233" s="5"/>
      <c r="AN233" s="5"/>
      <c r="AO233" s="5"/>
      <c r="AP233" s="426"/>
      <c r="AQ233" s="427"/>
      <c r="AR233" s="428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24"/>
      <c r="M234" s="424"/>
      <c r="N234" s="424"/>
      <c r="O234" s="424"/>
      <c r="P234" s="424"/>
      <c r="Q234" s="425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6"/>
      <c r="AI234" s="427"/>
      <c r="AJ234" s="428"/>
      <c r="AK234" s="5"/>
      <c r="AL234" s="5"/>
      <c r="AM234" s="5"/>
      <c r="AN234" s="5"/>
      <c r="AO234" s="5"/>
      <c r="AP234" s="426"/>
      <c r="AQ234" s="427"/>
      <c r="AR234" s="428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24"/>
      <c r="M235" s="424"/>
      <c r="N235" s="424"/>
      <c r="O235" s="424"/>
      <c r="P235" s="424"/>
      <c r="Q235" s="425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6"/>
      <c r="AI235" s="427"/>
      <c r="AJ235" s="428"/>
      <c r="AK235" s="5"/>
      <c r="AL235" s="5"/>
      <c r="AM235" s="5"/>
      <c r="AN235" s="5"/>
      <c r="AO235" s="5"/>
      <c r="AP235" s="426"/>
      <c r="AQ235" s="427"/>
      <c r="AR235" s="428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24"/>
      <c r="M236" s="424"/>
      <c r="N236" s="424"/>
      <c r="O236" s="424"/>
      <c r="P236" s="424"/>
      <c r="Q236" s="425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6"/>
      <c r="AI236" s="427"/>
      <c r="AJ236" s="428"/>
      <c r="AK236" s="5"/>
      <c r="AL236" s="5"/>
      <c r="AM236" s="5"/>
      <c r="AN236" s="5"/>
      <c r="AO236" s="5"/>
      <c r="AP236" s="426"/>
      <c r="AQ236" s="427"/>
      <c r="AR236" s="428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24"/>
      <c r="M237" s="424"/>
      <c r="N237" s="424"/>
      <c r="O237" s="424"/>
      <c r="P237" s="424"/>
      <c r="Q237" s="425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6"/>
      <c r="AI237" s="427"/>
      <c r="AJ237" s="428"/>
      <c r="AK237" s="5"/>
      <c r="AL237" s="5"/>
      <c r="AM237" s="5"/>
      <c r="AN237" s="5"/>
      <c r="AO237" s="5"/>
      <c r="AP237" s="426"/>
      <c r="AQ237" s="427"/>
      <c r="AR237" s="428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24"/>
      <c r="M238" s="424"/>
      <c r="N238" s="424"/>
      <c r="O238" s="424"/>
      <c r="P238" s="424"/>
      <c r="Q238" s="425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6"/>
      <c r="AI238" s="427"/>
      <c r="AJ238" s="428"/>
      <c r="AK238" s="5"/>
      <c r="AL238" s="5"/>
      <c r="AM238" s="5"/>
      <c r="AN238" s="5"/>
      <c r="AO238" s="5"/>
      <c r="AP238" s="426"/>
      <c r="AQ238" s="427"/>
      <c r="AR238" s="428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24"/>
      <c r="M239" s="424"/>
      <c r="N239" s="424"/>
      <c r="O239" s="424"/>
      <c r="P239" s="424"/>
      <c r="Q239" s="425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6"/>
      <c r="AI239" s="427"/>
      <c r="AJ239" s="428"/>
      <c r="AK239" s="5"/>
      <c r="AL239" s="5"/>
      <c r="AM239" s="5"/>
      <c r="AN239" s="5"/>
      <c r="AO239" s="5"/>
      <c r="AP239" s="426"/>
      <c r="AQ239" s="427"/>
      <c r="AR239" s="428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24"/>
      <c r="M240" s="424"/>
      <c r="N240" s="424"/>
      <c r="O240" s="424"/>
      <c r="P240" s="424"/>
      <c r="Q240" s="425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6"/>
      <c r="AI240" s="427"/>
      <c r="AJ240" s="428"/>
      <c r="AK240" s="5"/>
      <c r="AL240" s="5"/>
      <c r="AM240" s="5"/>
      <c r="AN240" s="5"/>
      <c r="AO240" s="5"/>
      <c r="AP240" s="426"/>
      <c r="AQ240" s="427"/>
      <c r="AR240" s="428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24"/>
      <c r="M241" s="424"/>
      <c r="N241" s="424"/>
      <c r="O241" s="424"/>
      <c r="P241" s="424"/>
      <c r="Q241" s="425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6"/>
      <c r="AI241" s="427"/>
      <c r="AJ241" s="428"/>
      <c r="AK241" s="5"/>
      <c r="AL241" s="5"/>
      <c r="AM241" s="5"/>
      <c r="AN241" s="5"/>
      <c r="AO241" s="5"/>
      <c r="AP241" s="426"/>
      <c r="AQ241" s="427"/>
      <c r="AR241" s="428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24"/>
      <c r="M242" s="424"/>
      <c r="N242" s="424"/>
      <c r="O242" s="424"/>
      <c r="P242" s="424"/>
      <c r="Q242" s="425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6"/>
      <c r="AI242" s="427"/>
      <c r="AJ242" s="428"/>
      <c r="AK242" s="5"/>
      <c r="AL242" s="5"/>
      <c r="AM242" s="5"/>
      <c r="AN242" s="5"/>
      <c r="AO242" s="5"/>
      <c r="AP242" s="426"/>
      <c r="AQ242" s="427"/>
      <c r="AR242" s="428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24"/>
      <c r="M243" s="424"/>
      <c r="N243" s="424"/>
      <c r="O243" s="424"/>
      <c r="P243" s="424"/>
      <c r="Q243" s="425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6"/>
      <c r="AI243" s="427"/>
      <c r="AJ243" s="428"/>
      <c r="AK243" s="5"/>
      <c r="AL243" s="5"/>
      <c r="AM243" s="5"/>
      <c r="AN243" s="5"/>
      <c r="AO243" s="5"/>
      <c r="AP243" s="426"/>
      <c r="AQ243" s="427"/>
      <c r="AR243" s="428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24"/>
      <c r="M244" s="424"/>
      <c r="N244" s="424"/>
      <c r="O244" s="424"/>
      <c r="P244" s="424"/>
      <c r="Q244" s="425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6"/>
      <c r="AI244" s="427"/>
      <c r="AJ244" s="428"/>
      <c r="AK244" s="5"/>
      <c r="AL244" s="5"/>
      <c r="AM244" s="5"/>
      <c r="AN244" s="5"/>
      <c r="AO244" s="5"/>
      <c r="AP244" s="426"/>
      <c r="AQ244" s="427"/>
      <c r="AR244" s="428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24"/>
      <c r="M245" s="424"/>
      <c r="N245" s="424"/>
      <c r="O245" s="424"/>
      <c r="P245" s="424"/>
      <c r="Q245" s="425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6"/>
      <c r="AI245" s="427"/>
      <c r="AJ245" s="428"/>
      <c r="AK245" s="5"/>
      <c r="AL245" s="5"/>
      <c r="AM245" s="5"/>
      <c r="AN245" s="5"/>
      <c r="AO245" s="5"/>
      <c r="AP245" s="426"/>
      <c r="AQ245" s="427"/>
      <c r="AR245" s="428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Wge1lTU9nCynluBYsF7gEBA1Qx2iWWRfrCu4lHXyyaSClgL3Ru60p2LrEPZw8gTv6nzl+YU5y7cHs4mWAidyiw==" saltValue="E5bshr//sXV+JS1oCi64Hw==" spinCount="100000" sheet="1" objects="1" scenarios="1"/>
  <mergeCells count="40">
    <mergeCell ref="BC9:BC10"/>
    <mergeCell ref="BD9:BD10"/>
    <mergeCell ref="AB36:AD36"/>
    <mergeCell ref="AI9:AI10"/>
    <mergeCell ref="AJ9:AK9"/>
    <mergeCell ref="AL9:AO9"/>
    <mergeCell ref="AQ9:AQ10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N8:N10"/>
    <mergeCell ref="O8:O10"/>
    <mergeCell ref="P8:Q9"/>
    <mergeCell ref="R8:R10"/>
    <mergeCell ref="S8:Z8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23" priority="4" operator="equal">
      <formula>1</formula>
    </cfRule>
    <cfRule type="cellIs" dxfId="22" priority="5" operator="greaterThan">
      <formula>1</formula>
    </cfRule>
    <cfRule type="cellIs" dxfId="21" priority="6" operator="lessThan">
      <formula>1</formula>
    </cfRule>
  </conditionalFormatting>
  <conditionalFormatting sqref="BA11:BA30">
    <cfRule type="cellIs" dxfId="20" priority="1" operator="equal">
      <formula>1</formula>
    </cfRule>
    <cfRule type="cellIs" dxfId="19" priority="2" operator="greaterThan">
      <formula>1</formula>
    </cfRule>
    <cfRule type="cellIs" dxfId="18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474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401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429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f>+'Datos clientes'!B19</f>
        <v>8</v>
      </c>
      <c r="C11" s="319">
        <f>+'Datos clientes'!C19</f>
        <v>0</v>
      </c>
      <c r="D11" s="319">
        <f>+'Datos clientes'!D19</f>
        <v>0</v>
      </c>
      <c r="E11" s="319">
        <f>+'Datos clientes'!E19</f>
        <v>0</v>
      </c>
      <c r="F11" s="319" t="str">
        <f>+'Datos clientes'!F19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f>+B11</f>
        <v>8</v>
      </c>
      <c r="C12" s="319">
        <f t="shared" ref="C12:F12" si="10">+C11</f>
        <v>0</v>
      </c>
      <c r="D12" s="319">
        <f t="shared" si="10"/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f t="shared" ref="B13:B30" si="22">+B12</f>
        <v>8</v>
      </c>
      <c r="C13" s="319">
        <f t="shared" ref="C13:C30" si="23">+C12</f>
        <v>0</v>
      </c>
      <c r="D13" s="319">
        <f t="shared" ref="D13:D30" si="24">+D12</f>
        <v>0</v>
      </c>
      <c r="E13" s="319">
        <f t="shared" ref="E13:E30" si="25">+E12</f>
        <v>0</v>
      </c>
      <c r="F13" s="319" t="str">
        <f t="shared" ref="F13:F30" si="26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7">+IF(AT13="",0,AT13*VLOOKUP(AQ13,$R$38:$W$68,5,FALSE))</f>
        <v>0</v>
      </c>
      <c r="AW13" s="342">
        <f t="shared" si="19"/>
        <v>0</v>
      </c>
      <c r="AX13" s="341">
        <f t="shared" ref="AX13:AX30" si="28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f t="shared" si="22"/>
        <v>8</v>
      </c>
      <c r="C14" s="319">
        <f t="shared" si="23"/>
        <v>0</v>
      </c>
      <c r="D14" s="319">
        <f t="shared" si="24"/>
        <v>0</v>
      </c>
      <c r="E14" s="319">
        <f t="shared" si="25"/>
        <v>0</v>
      </c>
      <c r="F14" s="319" t="str">
        <f t="shared" si="26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7"/>
        <v>0</v>
      </c>
      <c r="AW14" s="342">
        <f t="shared" si="19"/>
        <v>0</v>
      </c>
      <c r="AX14" s="341">
        <f t="shared" si="28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f t="shared" si="22"/>
        <v>8</v>
      </c>
      <c r="C15" s="319">
        <f t="shared" si="23"/>
        <v>0</v>
      </c>
      <c r="D15" s="319">
        <f t="shared" si="24"/>
        <v>0</v>
      </c>
      <c r="E15" s="319">
        <f t="shared" si="25"/>
        <v>0</v>
      </c>
      <c r="F15" s="319" t="str">
        <f t="shared" si="26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9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7"/>
        <v>0</v>
      </c>
      <c r="AW15" s="342">
        <f t="shared" si="19"/>
        <v>0</v>
      </c>
      <c r="AX15" s="341">
        <f t="shared" si="28"/>
        <v>0</v>
      </c>
      <c r="AY15" s="343" t="s">
        <v>20</v>
      </c>
      <c r="AZ15" s="344">
        <f t="shared" ref="AZ15:AZ30" si="30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f t="shared" si="22"/>
        <v>8</v>
      </c>
      <c r="C16" s="319">
        <f t="shared" si="23"/>
        <v>0</v>
      </c>
      <c r="D16" s="319">
        <f t="shared" si="24"/>
        <v>0</v>
      </c>
      <c r="E16" s="319">
        <f t="shared" si="25"/>
        <v>0</v>
      </c>
      <c r="F16" s="319" t="str">
        <f t="shared" si="26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9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7"/>
        <v>0</v>
      </c>
      <c r="AW16" s="342">
        <f t="shared" si="19"/>
        <v>0</v>
      </c>
      <c r="AX16" s="341">
        <f t="shared" si="28"/>
        <v>0</v>
      </c>
      <c r="AY16" s="343" t="s">
        <v>20</v>
      </c>
      <c r="AZ16" s="344">
        <f t="shared" si="30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f t="shared" si="22"/>
        <v>8</v>
      </c>
      <c r="C17" s="319">
        <f t="shared" si="23"/>
        <v>0</v>
      </c>
      <c r="D17" s="319">
        <f t="shared" si="24"/>
        <v>0</v>
      </c>
      <c r="E17" s="319">
        <f t="shared" si="25"/>
        <v>0</v>
      </c>
      <c r="F17" s="319" t="str">
        <f t="shared" si="26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9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7"/>
        <v>0</v>
      </c>
      <c r="AW17" s="342">
        <f t="shared" si="19"/>
        <v>0</v>
      </c>
      <c r="AX17" s="341">
        <f t="shared" si="28"/>
        <v>0</v>
      </c>
      <c r="AY17" s="343" t="s">
        <v>20</v>
      </c>
      <c r="AZ17" s="344">
        <f t="shared" si="30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f t="shared" si="22"/>
        <v>8</v>
      </c>
      <c r="C18" s="319">
        <f t="shared" si="23"/>
        <v>0</v>
      </c>
      <c r="D18" s="319">
        <f t="shared" si="24"/>
        <v>0</v>
      </c>
      <c r="E18" s="319">
        <f t="shared" si="25"/>
        <v>0</v>
      </c>
      <c r="F18" s="319" t="str">
        <f t="shared" si="26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9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7"/>
        <v>0</v>
      </c>
      <c r="AW18" s="342">
        <f t="shared" si="19"/>
        <v>0</v>
      </c>
      <c r="AX18" s="341">
        <f t="shared" si="28"/>
        <v>0</v>
      </c>
      <c r="AY18" s="343" t="s">
        <v>20</v>
      </c>
      <c r="AZ18" s="344">
        <f t="shared" si="30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f t="shared" si="22"/>
        <v>8</v>
      </c>
      <c r="C19" s="319">
        <f t="shared" si="23"/>
        <v>0</v>
      </c>
      <c r="D19" s="319">
        <f t="shared" si="24"/>
        <v>0</v>
      </c>
      <c r="E19" s="319">
        <f t="shared" si="25"/>
        <v>0</v>
      </c>
      <c r="F19" s="319" t="str">
        <f t="shared" si="26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9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7"/>
        <v>0</v>
      </c>
      <c r="AW19" s="342">
        <f t="shared" si="19"/>
        <v>0</v>
      </c>
      <c r="AX19" s="341">
        <f t="shared" si="28"/>
        <v>0</v>
      </c>
      <c r="AY19" s="343" t="s">
        <v>20</v>
      </c>
      <c r="AZ19" s="344">
        <f t="shared" si="30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f t="shared" si="22"/>
        <v>8</v>
      </c>
      <c r="C20" s="319">
        <f t="shared" si="23"/>
        <v>0</v>
      </c>
      <c r="D20" s="319">
        <f t="shared" si="24"/>
        <v>0</v>
      </c>
      <c r="E20" s="319">
        <f t="shared" si="25"/>
        <v>0</v>
      </c>
      <c r="F20" s="319" t="str">
        <f t="shared" si="26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9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7"/>
        <v>0</v>
      </c>
      <c r="AW20" s="342">
        <f t="shared" si="19"/>
        <v>0</v>
      </c>
      <c r="AX20" s="341">
        <f t="shared" si="28"/>
        <v>0</v>
      </c>
      <c r="AY20" s="343" t="s">
        <v>20</v>
      </c>
      <c r="AZ20" s="344">
        <f t="shared" si="30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f t="shared" si="22"/>
        <v>8</v>
      </c>
      <c r="C21" s="319">
        <f t="shared" si="23"/>
        <v>0</v>
      </c>
      <c r="D21" s="319">
        <f t="shared" si="24"/>
        <v>0</v>
      </c>
      <c r="E21" s="319">
        <f t="shared" si="25"/>
        <v>0</v>
      </c>
      <c r="F21" s="319" t="str">
        <f t="shared" si="26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9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7"/>
        <v>0</v>
      </c>
      <c r="AW21" s="342">
        <f t="shared" si="19"/>
        <v>0</v>
      </c>
      <c r="AX21" s="341">
        <f t="shared" si="28"/>
        <v>0</v>
      </c>
      <c r="AY21" s="343" t="s">
        <v>20</v>
      </c>
      <c r="AZ21" s="344">
        <f t="shared" si="30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f t="shared" si="22"/>
        <v>8</v>
      </c>
      <c r="C22" s="319">
        <f t="shared" si="23"/>
        <v>0</v>
      </c>
      <c r="D22" s="319">
        <f t="shared" si="24"/>
        <v>0</v>
      </c>
      <c r="E22" s="319">
        <f t="shared" si="25"/>
        <v>0</v>
      </c>
      <c r="F22" s="319" t="str">
        <f t="shared" si="26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9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7"/>
        <v>0</v>
      </c>
      <c r="AW22" s="342">
        <f t="shared" si="19"/>
        <v>0</v>
      </c>
      <c r="AX22" s="341">
        <f t="shared" si="28"/>
        <v>0</v>
      </c>
      <c r="AY22" s="343" t="s">
        <v>20</v>
      </c>
      <c r="AZ22" s="344">
        <f t="shared" si="30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f t="shared" si="22"/>
        <v>8</v>
      </c>
      <c r="C23" s="319">
        <f t="shared" si="23"/>
        <v>0</v>
      </c>
      <c r="D23" s="319">
        <f t="shared" si="24"/>
        <v>0</v>
      </c>
      <c r="E23" s="319">
        <f t="shared" si="25"/>
        <v>0</v>
      </c>
      <c r="F23" s="319" t="str">
        <f t="shared" si="26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9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7"/>
        <v>0</v>
      </c>
      <c r="AW23" s="342">
        <f t="shared" si="19"/>
        <v>0</v>
      </c>
      <c r="AX23" s="341">
        <f t="shared" si="28"/>
        <v>0</v>
      </c>
      <c r="AY23" s="343" t="s">
        <v>20</v>
      </c>
      <c r="AZ23" s="344">
        <f t="shared" si="30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f t="shared" si="22"/>
        <v>8</v>
      </c>
      <c r="C24" s="319">
        <f t="shared" si="23"/>
        <v>0</v>
      </c>
      <c r="D24" s="319">
        <f t="shared" si="24"/>
        <v>0</v>
      </c>
      <c r="E24" s="319">
        <f t="shared" si="25"/>
        <v>0</v>
      </c>
      <c r="F24" s="319" t="str">
        <f t="shared" si="26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9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7"/>
        <v>0</v>
      </c>
      <c r="AW24" s="342">
        <f t="shared" si="19"/>
        <v>0</v>
      </c>
      <c r="AX24" s="341">
        <f t="shared" si="28"/>
        <v>0</v>
      </c>
      <c r="AY24" s="343" t="s">
        <v>20</v>
      </c>
      <c r="AZ24" s="344">
        <f t="shared" si="30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f t="shared" si="22"/>
        <v>8</v>
      </c>
      <c r="C25" s="319">
        <f t="shared" si="23"/>
        <v>0</v>
      </c>
      <c r="D25" s="319">
        <f t="shared" si="24"/>
        <v>0</v>
      </c>
      <c r="E25" s="319">
        <f t="shared" si="25"/>
        <v>0</v>
      </c>
      <c r="F25" s="319" t="str">
        <f t="shared" si="26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9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7"/>
        <v>0</v>
      </c>
      <c r="AW25" s="342">
        <f t="shared" si="19"/>
        <v>0</v>
      </c>
      <c r="AX25" s="341">
        <f t="shared" si="28"/>
        <v>0</v>
      </c>
      <c r="AY25" s="343" t="s">
        <v>20</v>
      </c>
      <c r="AZ25" s="344">
        <f t="shared" si="30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f t="shared" si="22"/>
        <v>8</v>
      </c>
      <c r="C26" s="319">
        <f t="shared" si="23"/>
        <v>0</v>
      </c>
      <c r="D26" s="319">
        <f t="shared" si="24"/>
        <v>0</v>
      </c>
      <c r="E26" s="319">
        <f t="shared" si="25"/>
        <v>0</v>
      </c>
      <c r="F26" s="319" t="str">
        <f t="shared" si="26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9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7"/>
        <v>0</v>
      </c>
      <c r="AW26" s="342">
        <f t="shared" si="19"/>
        <v>0</v>
      </c>
      <c r="AX26" s="341">
        <f t="shared" si="28"/>
        <v>0</v>
      </c>
      <c r="AY26" s="343" t="s">
        <v>20</v>
      </c>
      <c r="AZ26" s="344">
        <f t="shared" si="30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f t="shared" si="22"/>
        <v>8</v>
      </c>
      <c r="C27" s="319">
        <f t="shared" si="23"/>
        <v>0</v>
      </c>
      <c r="D27" s="319">
        <f t="shared" si="24"/>
        <v>0</v>
      </c>
      <c r="E27" s="319">
        <f t="shared" si="25"/>
        <v>0</v>
      </c>
      <c r="F27" s="319" t="str">
        <f t="shared" si="26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9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7"/>
        <v>0</v>
      </c>
      <c r="AW27" s="342">
        <f t="shared" si="19"/>
        <v>0</v>
      </c>
      <c r="AX27" s="341">
        <f t="shared" si="28"/>
        <v>0</v>
      </c>
      <c r="AY27" s="343" t="s">
        <v>20</v>
      </c>
      <c r="AZ27" s="344">
        <f t="shared" si="30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f t="shared" si="22"/>
        <v>8</v>
      </c>
      <c r="C28" s="319">
        <f t="shared" si="23"/>
        <v>0</v>
      </c>
      <c r="D28" s="319">
        <f t="shared" si="24"/>
        <v>0</v>
      </c>
      <c r="E28" s="319">
        <f t="shared" si="25"/>
        <v>0</v>
      </c>
      <c r="F28" s="319" t="str">
        <f t="shared" si="26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9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7"/>
        <v>0</v>
      </c>
      <c r="AW28" s="342">
        <f t="shared" si="19"/>
        <v>0</v>
      </c>
      <c r="AX28" s="341">
        <f t="shared" si="28"/>
        <v>0</v>
      </c>
      <c r="AY28" s="343" t="s">
        <v>20</v>
      </c>
      <c r="AZ28" s="344">
        <f t="shared" si="30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f t="shared" si="22"/>
        <v>8</v>
      </c>
      <c r="C29" s="319">
        <f t="shared" si="23"/>
        <v>0</v>
      </c>
      <c r="D29" s="319">
        <f t="shared" si="24"/>
        <v>0</v>
      </c>
      <c r="E29" s="319">
        <f t="shared" si="25"/>
        <v>0</v>
      </c>
      <c r="F29" s="319" t="str">
        <f t="shared" si="26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9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7"/>
        <v>0</v>
      </c>
      <c r="AW29" s="342">
        <f t="shared" si="19"/>
        <v>0</v>
      </c>
      <c r="AX29" s="341">
        <f t="shared" si="28"/>
        <v>0</v>
      </c>
      <c r="AY29" s="343" t="s">
        <v>20</v>
      </c>
      <c r="AZ29" s="344">
        <f t="shared" si="30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f t="shared" si="22"/>
        <v>8</v>
      </c>
      <c r="C30" s="319">
        <f t="shared" si="23"/>
        <v>0</v>
      </c>
      <c r="D30" s="319">
        <f t="shared" si="24"/>
        <v>0</v>
      </c>
      <c r="E30" s="319">
        <f t="shared" si="25"/>
        <v>0</v>
      </c>
      <c r="F30" s="319" t="str">
        <f t="shared" si="26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9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7"/>
        <v>0</v>
      </c>
      <c r="AW30" s="371">
        <f t="shared" si="19"/>
        <v>0</v>
      </c>
      <c r="AX30" s="370">
        <f t="shared" si="28"/>
        <v>0</v>
      </c>
      <c r="AY30" s="372" t="s">
        <v>20</v>
      </c>
      <c r="AZ30" s="373">
        <f t="shared" si="30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99"/>
      <c r="L58" s="399"/>
      <c r="M58" s="399"/>
      <c r="N58" s="399"/>
      <c r="O58" s="399"/>
      <c r="P58" s="399"/>
      <c r="Q58" s="84"/>
      <c r="R58" s="409" t="s">
        <v>274</v>
      </c>
      <c r="S58" s="402" t="s">
        <v>18</v>
      </c>
      <c r="T58" s="402" t="s">
        <v>312</v>
      </c>
      <c r="U58" s="411" t="s">
        <v>446</v>
      </c>
      <c r="V58" s="404">
        <v>7.5810000000000005E-4</v>
      </c>
      <c r="W58" s="405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99"/>
      <c r="L59" s="399"/>
      <c r="M59" s="399"/>
      <c r="N59" s="399"/>
      <c r="O59" s="399"/>
      <c r="P59" s="399"/>
      <c r="Q59" s="84"/>
      <c r="R59" s="400" t="s">
        <v>281</v>
      </c>
      <c r="S59" s="402" t="s">
        <v>18</v>
      </c>
      <c r="T59" s="402" t="s">
        <v>312</v>
      </c>
      <c r="U59" s="411" t="s">
        <v>446</v>
      </c>
      <c r="V59" s="404">
        <v>8.0110000000000001E-4</v>
      </c>
      <c r="W59" s="405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99"/>
      <c r="L60" s="399"/>
      <c r="M60" s="399"/>
      <c r="N60" s="399"/>
      <c r="O60" s="399"/>
      <c r="P60" s="399"/>
      <c r="Q60" s="84"/>
      <c r="R60" s="400" t="s">
        <v>282</v>
      </c>
      <c r="S60" s="402" t="s">
        <v>18</v>
      </c>
      <c r="T60" s="402" t="s">
        <v>312</v>
      </c>
      <c r="U60" s="411" t="s">
        <v>446</v>
      </c>
      <c r="V60" s="404">
        <v>7.9350000000000004E-4</v>
      </c>
      <c r="W60" s="405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99"/>
      <c r="L61" s="399"/>
      <c r="M61" s="399"/>
      <c r="N61" s="399"/>
      <c r="O61" s="399"/>
      <c r="P61" s="399"/>
      <c r="Q61" s="84"/>
      <c r="R61" s="409" t="s">
        <v>278</v>
      </c>
      <c r="S61" s="402" t="s">
        <v>265</v>
      </c>
      <c r="T61" s="402" t="s">
        <v>440</v>
      </c>
      <c r="U61" s="411" t="s">
        <v>441</v>
      </c>
      <c r="V61" s="404">
        <v>1.0878000000000001</v>
      </c>
      <c r="W61" s="405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99"/>
      <c r="L62" s="399"/>
      <c r="M62" s="399"/>
      <c r="N62" s="399"/>
      <c r="O62" s="399"/>
      <c r="P62" s="399"/>
      <c r="Q62" s="84"/>
      <c r="R62" s="409" t="s">
        <v>42</v>
      </c>
      <c r="S62" s="402" t="s">
        <v>265</v>
      </c>
      <c r="T62" s="402" t="s">
        <v>440</v>
      </c>
      <c r="U62" s="403" t="s">
        <v>441</v>
      </c>
      <c r="V62" s="404">
        <v>0.27</v>
      </c>
      <c r="W62" s="405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99"/>
      <c r="L63" s="399"/>
      <c r="M63" s="399"/>
      <c r="N63" s="399"/>
      <c r="O63" s="399"/>
      <c r="P63" s="399"/>
      <c r="Q63" s="84"/>
      <c r="R63" s="409" t="s">
        <v>50</v>
      </c>
      <c r="S63" s="402" t="s">
        <v>265</v>
      </c>
      <c r="T63" s="402" t="s">
        <v>440</v>
      </c>
      <c r="U63" s="411" t="s">
        <v>441</v>
      </c>
      <c r="V63" s="404">
        <v>0.27029999999999998</v>
      </c>
      <c r="W63" s="405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99"/>
      <c r="L64" s="399"/>
      <c r="M64" s="399"/>
      <c r="N64" s="399"/>
      <c r="O64" s="399"/>
      <c r="P64" s="399"/>
      <c r="Q64" s="84"/>
      <c r="R64" s="400" t="s">
        <v>283</v>
      </c>
      <c r="S64" s="402" t="s">
        <v>265</v>
      </c>
      <c r="T64" s="402" t="s">
        <v>440</v>
      </c>
      <c r="U64" s="403" t="s">
        <v>441</v>
      </c>
      <c r="V64" s="404">
        <v>0.46968509999999997</v>
      </c>
      <c r="W64" s="405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99"/>
      <c r="L65" s="399"/>
      <c r="M65" s="399"/>
      <c r="N65" s="399"/>
      <c r="O65" s="399"/>
      <c r="P65" s="399"/>
      <c r="Q65" s="84"/>
      <c r="R65" s="409" t="s">
        <v>275</v>
      </c>
      <c r="S65" s="402" t="s">
        <v>19</v>
      </c>
      <c r="T65" s="402" t="s">
        <v>462</v>
      </c>
      <c r="U65" s="411" t="s">
        <v>446</v>
      </c>
      <c r="V65" s="404">
        <f>0.5678/1000</f>
        <v>5.6779999999999992E-4</v>
      </c>
      <c r="W65" s="405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99"/>
      <c r="L66" s="399"/>
      <c r="M66" s="399"/>
      <c r="N66" s="399"/>
      <c r="O66" s="399"/>
      <c r="P66" s="399"/>
      <c r="Q66" s="84"/>
      <c r="R66" s="400" t="s">
        <v>176</v>
      </c>
      <c r="S66" s="402" t="s">
        <v>18</v>
      </c>
      <c r="T66" s="402" t="s">
        <v>312</v>
      </c>
      <c r="U66" s="411" t="s">
        <v>446</v>
      </c>
      <c r="V66" s="404">
        <f>0.8271/1000</f>
        <v>8.2709999999999999E-4</v>
      </c>
      <c r="W66" s="405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99"/>
      <c r="L67" s="399"/>
      <c r="M67" s="399"/>
      <c r="N67" s="399"/>
      <c r="O67" s="399"/>
      <c r="P67" s="399"/>
      <c r="Q67" s="84"/>
      <c r="R67" s="400" t="s">
        <v>44</v>
      </c>
      <c r="S67" s="402" t="s">
        <v>265</v>
      </c>
      <c r="T67" s="402" t="s">
        <v>440</v>
      </c>
      <c r="U67" s="403" t="s">
        <v>441</v>
      </c>
      <c r="V67" s="404">
        <v>0.22788521454000002</v>
      </c>
      <c r="W67" s="405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99"/>
      <c r="L68" s="399"/>
      <c r="M68" s="399"/>
      <c r="N68" s="399"/>
      <c r="O68" s="399"/>
      <c r="P68" s="399"/>
      <c r="Q68" s="24"/>
      <c r="R68" s="400" t="s">
        <v>276</v>
      </c>
      <c r="S68" s="402" t="s">
        <v>265</v>
      </c>
      <c r="T68" s="402" t="s">
        <v>440</v>
      </c>
      <c r="U68" s="411" t="s">
        <v>441</v>
      </c>
      <c r="V68" s="404">
        <v>1.0878000000000001</v>
      </c>
      <c r="W68" s="405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9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77"/>
      <c r="I85" s="2"/>
      <c r="J85" s="377"/>
      <c r="K85" s="377"/>
      <c r="L85" s="377"/>
      <c r="M85" s="377"/>
      <c r="N85" s="377"/>
      <c r="O85" s="377"/>
      <c r="P85" s="377"/>
      <c r="Q85" s="377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77"/>
      <c r="I86" s="2"/>
      <c r="J86" s="377"/>
      <c r="K86" s="377"/>
      <c r="L86" s="377"/>
      <c r="M86" s="377"/>
      <c r="N86" s="377"/>
      <c r="O86" s="377"/>
      <c r="P86" s="377"/>
      <c r="Q86" s="377"/>
      <c r="R86" s="377"/>
      <c r="S86" s="378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77"/>
      <c r="I87" s="2"/>
      <c r="J87" s="377"/>
      <c r="K87" s="377"/>
      <c r="L87" s="377"/>
      <c r="M87" s="377"/>
      <c r="N87" s="377"/>
      <c r="O87" s="377"/>
      <c r="P87" s="378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77"/>
      <c r="I88" s="2"/>
      <c r="J88" s="377"/>
      <c r="K88" s="377"/>
      <c r="L88" s="377"/>
      <c r="M88" s="377"/>
      <c r="N88" s="377"/>
      <c r="O88" s="377"/>
      <c r="P88" s="378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379"/>
      <c r="AI88" s="2"/>
      <c r="AJ88" s="2"/>
      <c r="AK88" s="2"/>
      <c r="AL88" s="2"/>
      <c r="AM88" s="412"/>
      <c r="AN88" s="2"/>
      <c r="AO88" s="412"/>
      <c r="AP88" s="379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77"/>
      <c r="I89" s="2"/>
      <c r="J89" s="377"/>
      <c r="K89" s="377"/>
      <c r="L89" s="377"/>
      <c r="M89" s="377"/>
      <c r="N89" s="377"/>
      <c r="O89" s="377"/>
      <c r="P89" s="378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379"/>
      <c r="AI89" s="2"/>
      <c r="AJ89" s="2"/>
      <c r="AK89" s="2"/>
      <c r="AL89" s="2"/>
      <c r="AM89" s="412"/>
      <c r="AN89" s="2"/>
      <c r="AO89" s="412"/>
      <c r="AP89" s="379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77"/>
      <c r="I90" s="2"/>
      <c r="J90" s="377"/>
      <c r="K90" s="377"/>
      <c r="L90" s="377"/>
      <c r="M90" s="377"/>
      <c r="N90" s="377"/>
      <c r="O90" s="377"/>
      <c r="P90" s="378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79"/>
      <c r="AI90" s="2"/>
      <c r="AJ90" s="2"/>
      <c r="AK90" s="2"/>
      <c r="AL90" s="2"/>
      <c r="AM90" s="412"/>
      <c r="AN90" s="2"/>
      <c r="AO90" s="412"/>
      <c r="AP90" s="379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77"/>
      <c r="I91" s="2"/>
      <c r="J91" s="377"/>
      <c r="K91" s="377"/>
      <c r="L91" s="377"/>
      <c r="M91" s="377"/>
      <c r="N91" s="377"/>
      <c r="O91" s="377"/>
      <c r="P91" s="378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79"/>
      <c r="AI91" s="2"/>
      <c r="AJ91" s="2"/>
      <c r="AK91" s="2"/>
      <c r="AL91" s="2"/>
      <c r="AM91" s="412"/>
      <c r="AN91" s="2"/>
      <c r="AO91" s="412"/>
      <c r="AP91" s="379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77"/>
      <c r="I92" s="2"/>
      <c r="J92" s="377"/>
      <c r="K92" s="377"/>
      <c r="L92" s="377"/>
      <c r="M92" s="377"/>
      <c r="N92" s="377"/>
      <c r="O92" s="377"/>
      <c r="P92" s="378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79"/>
      <c r="AI92" s="2"/>
      <c r="AJ92" s="2"/>
      <c r="AK92" s="2"/>
      <c r="AL92" s="2"/>
      <c r="AM92" s="412"/>
      <c r="AN92" s="2"/>
      <c r="AO92" s="412"/>
      <c r="AP92" s="379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77"/>
      <c r="I93" s="2"/>
      <c r="J93" s="377"/>
      <c r="K93" s="377"/>
      <c r="L93" s="377"/>
      <c r="M93" s="377"/>
      <c r="N93" s="377"/>
      <c r="O93" s="377"/>
      <c r="P93" s="378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79"/>
      <c r="AI93" s="2"/>
      <c r="AJ93" s="2"/>
      <c r="AK93" s="2"/>
      <c r="AL93" s="2"/>
      <c r="AM93" s="412"/>
      <c r="AN93" s="2"/>
      <c r="AO93" s="412"/>
      <c r="AP93" s="379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77"/>
      <c r="I94" s="2"/>
      <c r="J94" s="377"/>
      <c r="K94" s="377"/>
      <c r="L94" s="377"/>
      <c r="M94" s="377"/>
      <c r="N94" s="377"/>
      <c r="O94" s="377"/>
      <c r="P94" s="378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79"/>
      <c r="AI94" s="2"/>
      <c r="AJ94" s="2"/>
      <c r="AK94" s="2"/>
      <c r="AL94" s="2"/>
      <c r="AM94" s="412"/>
      <c r="AN94" s="2"/>
      <c r="AO94" s="412"/>
      <c r="AP94" s="379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x14ac:dyDescent="0.25">
      <c r="A95" s="83"/>
      <c r="B95" s="83"/>
      <c r="C95" s="83"/>
      <c r="D95" s="83"/>
      <c r="E95" s="83"/>
      <c r="F95" s="83"/>
      <c r="G95" s="83"/>
      <c r="H95" s="420"/>
      <c r="I95" s="83"/>
      <c r="J95" s="420"/>
      <c r="K95" s="420"/>
      <c r="L95" s="420"/>
      <c r="M95" s="420"/>
      <c r="N95" s="420"/>
      <c r="O95" s="420"/>
      <c r="P95" s="421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22"/>
      <c r="AI95" s="2"/>
      <c r="AJ95" s="2"/>
      <c r="AK95" s="2"/>
      <c r="AL95" s="2"/>
      <c r="AM95" s="423"/>
      <c r="AN95" s="2"/>
      <c r="AO95" s="412"/>
      <c r="AP95" s="42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420"/>
      <c r="I96" s="83"/>
      <c r="J96" s="420"/>
      <c r="K96" s="420"/>
      <c r="L96" s="420"/>
      <c r="M96" s="420"/>
      <c r="N96" s="420"/>
      <c r="O96" s="420"/>
      <c r="P96" s="421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22"/>
      <c r="AI96" s="2"/>
      <c r="AJ96" s="2"/>
      <c r="AK96" s="2"/>
      <c r="AL96" s="2"/>
      <c r="AM96" s="423"/>
      <c r="AN96" s="2"/>
      <c r="AO96" s="412"/>
      <c r="AP96" s="42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420"/>
      <c r="I97" s="83"/>
      <c r="J97" s="420"/>
      <c r="K97" s="420"/>
      <c r="L97" s="420"/>
      <c r="M97" s="420"/>
      <c r="N97" s="420"/>
      <c r="O97" s="420"/>
      <c r="P97" s="421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22"/>
      <c r="AI97" s="2"/>
      <c r="AJ97" s="2"/>
      <c r="AK97" s="2"/>
      <c r="AL97" s="2"/>
      <c r="AM97" s="423"/>
      <c r="AN97" s="2"/>
      <c r="AO97" s="412"/>
      <c r="AP97" s="42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420"/>
      <c r="I98" s="83"/>
      <c r="J98" s="420"/>
      <c r="K98" s="420"/>
      <c r="L98" s="420"/>
      <c r="M98" s="420"/>
      <c r="N98" s="420"/>
      <c r="O98" s="420"/>
      <c r="P98" s="421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22"/>
      <c r="AI98" s="2"/>
      <c r="AJ98" s="2"/>
      <c r="AK98" s="2"/>
      <c r="AL98" s="2"/>
      <c r="AM98" s="423"/>
      <c r="AN98" s="2"/>
      <c r="AO98" s="412"/>
      <c r="AP98" s="42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420"/>
      <c r="I99" s="83"/>
      <c r="J99" s="420"/>
      <c r="K99" s="420"/>
      <c r="L99" s="420"/>
      <c r="M99" s="420"/>
      <c r="N99" s="420"/>
      <c r="O99" s="420"/>
      <c r="P99" s="421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22"/>
      <c r="AI99" s="2"/>
      <c r="AJ99" s="2"/>
      <c r="AK99" s="2"/>
      <c r="AL99" s="2"/>
      <c r="AM99" s="423"/>
      <c r="AN99" s="2"/>
      <c r="AO99" s="412"/>
      <c r="AP99" s="42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420"/>
      <c r="I100" s="83"/>
      <c r="J100" s="420"/>
      <c r="K100" s="420"/>
      <c r="L100" s="420"/>
      <c r="M100" s="420"/>
      <c r="N100" s="420"/>
      <c r="O100" s="420"/>
      <c r="P100" s="421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22"/>
      <c r="AI100" s="2"/>
      <c r="AJ100" s="2"/>
      <c r="AK100" s="2"/>
      <c r="AL100" s="2"/>
      <c r="AM100" s="423"/>
      <c r="AN100" s="2"/>
      <c r="AO100" s="412"/>
      <c r="AP100" s="42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420"/>
      <c r="I101" s="83"/>
      <c r="J101" s="420"/>
      <c r="K101" s="420"/>
      <c r="L101" s="420"/>
      <c r="M101" s="420"/>
      <c r="N101" s="420"/>
      <c r="O101" s="420"/>
      <c r="P101" s="421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22"/>
      <c r="AI101" s="2"/>
      <c r="AJ101" s="2"/>
      <c r="AK101" s="2"/>
      <c r="AL101" s="2"/>
      <c r="AM101" s="423"/>
      <c r="AN101" s="2"/>
      <c r="AO101" s="412"/>
      <c r="AP101" s="42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420"/>
      <c r="I102" s="83"/>
      <c r="J102" s="420"/>
      <c r="K102" s="420"/>
      <c r="L102" s="420"/>
      <c r="M102" s="420"/>
      <c r="N102" s="420"/>
      <c r="O102" s="420"/>
      <c r="P102" s="421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22"/>
      <c r="AI102" s="2"/>
      <c r="AJ102" s="2"/>
      <c r="AK102" s="2"/>
      <c r="AL102" s="2"/>
      <c r="AM102" s="423"/>
      <c r="AN102" s="2"/>
      <c r="AO102" s="412"/>
      <c r="AP102" s="42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420"/>
      <c r="I103" s="83"/>
      <c r="J103" s="420"/>
      <c r="K103" s="420"/>
      <c r="L103" s="420"/>
      <c r="M103" s="420"/>
      <c r="N103" s="420"/>
      <c r="O103" s="420"/>
      <c r="P103" s="421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22"/>
      <c r="AI103" s="2"/>
      <c r="AJ103" s="2"/>
      <c r="AK103" s="2"/>
      <c r="AL103" s="2"/>
      <c r="AM103" s="423"/>
      <c r="AN103" s="2"/>
      <c r="AO103" s="412"/>
      <c r="AP103" s="42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420"/>
      <c r="I104" s="83"/>
      <c r="J104" s="420"/>
      <c r="K104" s="420"/>
      <c r="L104" s="420"/>
      <c r="M104" s="420"/>
      <c r="N104" s="420"/>
      <c r="O104" s="420"/>
      <c r="P104" s="421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22"/>
      <c r="AI104" s="2"/>
      <c r="AJ104" s="2"/>
      <c r="AK104" s="2"/>
      <c r="AL104" s="2"/>
      <c r="AM104" s="423"/>
      <c r="AN104" s="2"/>
      <c r="AO104" s="412"/>
      <c r="AP104" s="42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420"/>
      <c r="I105" s="83"/>
      <c r="J105" s="420"/>
      <c r="K105" s="420"/>
      <c r="L105" s="420"/>
      <c r="M105" s="420"/>
      <c r="N105" s="420"/>
      <c r="O105" s="420"/>
      <c r="P105" s="421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22"/>
      <c r="AI105" s="2"/>
      <c r="AJ105" s="2"/>
      <c r="AK105" s="2"/>
      <c r="AL105" s="2"/>
      <c r="AM105" s="423"/>
      <c r="AN105" s="2"/>
      <c r="AO105" s="412"/>
      <c r="AP105" s="42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420"/>
      <c r="I106" s="83"/>
      <c r="J106" s="420"/>
      <c r="K106" s="420"/>
      <c r="L106" s="420"/>
      <c r="M106" s="420"/>
      <c r="N106" s="420"/>
      <c r="O106" s="420"/>
      <c r="P106" s="421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22"/>
      <c r="AI106" s="2"/>
      <c r="AJ106" s="2"/>
      <c r="AK106" s="2"/>
      <c r="AL106" s="2"/>
      <c r="AM106" s="423"/>
      <c r="AN106" s="2"/>
      <c r="AO106" s="412"/>
      <c r="AP106" s="42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420"/>
      <c r="I107" s="83"/>
      <c r="J107" s="420"/>
      <c r="K107" s="420"/>
      <c r="L107" s="420"/>
      <c r="M107" s="420"/>
      <c r="N107" s="420"/>
      <c r="O107" s="420"/>
      <c r="P107" s="421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22"/>
      <c r="AI107" s="2"/>
      <c r="AJ107" s="2"/>
      <c r="AK107" s="2"/>
      <c r="AL107" s="2"/>
      <c r="AM107" s="423"/>
      <c r="AN107" s="2"/>
      <c r="AO107" s="412"/>
      <c r="AP107" s="42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420"/>
      <c r="I108" s="83"/>
      <c r="J108" s="420"/>
      <c r="K108" s="420"/>
      <c r="L108" s="420"/>
      <c r="M108" s="420"/>
      <c r="N108" s="420"/>
      <c r="O108" s="420"/>
      <c r="P108" s="421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22"/>
      <c r="AI108" s="2"/>
      <c r="AJ108" s="2"/>
      <c r="AK108" s="2"/>
      <c r="AL108" s="2"/>
      <c r="AM108" s="423"/>
      <c r="AN108" s="2"/>
      <c r="AO108" s="412"/>
      <c r="AP108" s="42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420"/>
      <c r="I109" s="83"/>
      <c r="J109" s="420"/>
      <c r="K109" s="420"/>
      <c r="L109" s="420"/>
      <c r="M109" s="420"/>
      <c r="N109" s="420"/>
      <c r="O109" s="420"/>
      <c r="P109" s="421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22"/>
      <c r="AI109" s="2"/>
      <c r="AJ109" s="2"/>
      <c r="AK109" s="2"/>
      <c r="AL109" s="2"/>
      <c r="AM109" s="423"/>
      <c r="AN109" s="2"/>
      <c r="AO109" s="412"/>
      <c r="AP109" s="42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420"/>
      <c r="I110" s="83"/>
      <c r="J110" s="420"/>
      <c r="K110" s="420"/>
      <c r="L110" s="420"/>
      <c r="M110" s="420"/>
      <c r="N110" s="420"/>
      <c r="O110" s="420"/>
      <c r="P110" s="421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22"/>
      <c r="AI110" s="2"/>
      <c r="AJ110" s="2"/>
      <c r="AK110" s="2"/>
      <c r="AL110" s="2"/>
      <c r="AM110" s="423"/>
      <c r="AN110" s="2"/>
      <c r="AO110" s="412"/>
      <c r="AP110" s="42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420"/>
      <c r="I111" s="83"/>
      <c r="J111" s="420"/>
      <c r="K111" s="420"/>
      <c r="L111" s="420"/>
      <c r="M111" s="420"/>
      <c r="N111" s="420"/>
      <c r="O111" s="420"/>
      <c r="P111" s="421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22"/>
      <c r="AI111" s="2"/>
      <c r="AJ111" s="2"/>
      <c r="AK111" s="2"/>
      <c r="AL111" s="2"/>
      <c r="AM111" s="423"/>
      <c r="AN111" s="2"/>
      <c r="AO111" s="412"/>
      <c r="AP111" s="42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420"/>
      <c r="I112" s="83"/>
      <c r="J112" s="420"/>
      <c r="K112" s="420"/>
      <c r="L112" s="420"/>
      <c r="M112" s="420"/>
      <c r="N112" s="420"/>
      <c r="O112" s="420"/>
      <c r="P112" s="421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22"/>
      <c r="AI112" s="2"/>
      <c r="AJ112" s="2"/>
      <c r="AK112" s="2"/>
      <c r="AL112" s="2"/>
      <c r="AM112" s="423"/>
      <c r="AN112" s="2"/>
      <c r="AO112" s="412"/>
      <c r="AP112" s="42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420"/>
      <c r="I113" s="83"/>
      <c r="J113" s="420"/>
      <c r="K113" s="420"/>
      <c r="L113" s="420"/>
      <c r="M113" s="420"/>
      <c r="N113" s="420"/>
      <c r="O113" s="420"/>
      <c r="P113" s="421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22"/>
      <c r="AI113" s="2"/>
      <c r="AJ113" s="2"/>
      <c r="AK113" s="2"/>
      <c r="AL113" s="2"/>
      <c r="AM113" s="423"/>
      <c r="AN113" s="2"/>
      <c r="AO113" s="412"/>
      <c r="AP113" s="42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420"/>
      <c r="I114" s="83"/>
      <c r="J114" s="420"/>
      <c r="K114" s="420"/>
      <c r="L114" s="420"/>
      <c r="M114" s="420"/>
      <c r="N114" s="420"/>
      <c r="O114" s="420"/>
      <c r="P114" s="421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22"/>
      <c r="AI114" s="2"/>
      <c r="AJ114" s="2"/>
      <c r="AK114" s="2"/>
      <c r="AL114" s="2"/>
      <c r="AM114" s="423"/>
      <c r="AN114" s="2"/>
      <c r="AO114" s="412"/>
      <c r="AP114" s="42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420"/>
      <c r="I115" s="83"/>
      <c r="J115" s="420"/>
      <c r="K115" s="420"/>
      <c r="L115" s="420"/>
      <c r="M115" s="420"/>
      <c r="N115" s="420"/>
      <c r="O115" s="420"/>
      <c r="P115" s="421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22"/>
      <c r="AI115" s="2"/>
      <c r="AJ115" s="2"/>
      <c r="AK115" s="2"/>
      <c r="AL115" s="2"/>
      <c r="AM115" s="423"/>
      <c r="AN115" s="2"/>
      <c r="AO115" s="412"/>
      <c r="AP115" s="42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420"/>
      <c r="I116" s="83"/>
      <c r="J116" s="420"/>
      <c r="K116" s="420"/>
      <c r="L116" s="420"/>
      <c r="M116" s="420"/>
      <c r="N116" s="420"/>
      <c r="O116" s="420"/>
      <c r="P116" s="421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22"/>
      <c r="AI116" s="2"/>
      <c r="AJ116" s="2"/>
      <c r="AK116" s="2"/>
      <c r="AL116" s="2"/>
      <c r="AM116" s="423"/>
      <c r="AN116" s="2"/>
      <c r="AO116" s="412"/>
      <c r="AP116" s="42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420"/>
      <c r="I117" s="83"/>
      <c r="J117" s="420"/>
      <c r="K117" s="420"/>
      <c r="L117" s="420"/>
      <c r="M117" s="420"/>
      <c r="N117" s="420"/>
      <c r="O117" s="420"/>
      <c r="P117" s="421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22"/>
      <c r="AI117" s="2"/>
      <c r="AJ117" s="2"/>
      <c r="AK117" s="2"/>
      <c r="AL117" s="2"/>
      <c r="AM117" s="423"/>
      <c r="AN117" s="2"/>
      <c r="AO117" s="412"/>
      <c r="AP117" s="42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420"/>
      <c r="I118" s="83"/>
      <c r="J118" s="420"/>
      <c r="K118" s="420"/>
      <c r="L118" s="420"/>
      <c r="M118" s="420"/>
      <c r="N118" s="420"/>
      <c r="O118" s="420"/>
      <c r="P118" s="421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22"/>
      <c r="AI118" s="2"/>
      <c r="AJ118" s="2"/>
      <c r="AK118" s="2"/>
      <c r="AL118" s="2"/>
      <c r="AM118" s="423"/>
      <c r="AN118" s="2"/>
      <c r="AO118" s="412"/>
      <c r="AP118" s="42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420"/>
      <c r="I119" s="83"/>
      <c r="J119" s="420"/>
      <c r="K119" s="420"/>
      <c r="L119" s="420"/>
      <c r="M119" s="420"/>
      <c r="N119" s="420"/>
      <c r="O119" s="420"/>
      <c r="P119" s="421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22"/>
      <c r="AI119" s="2"/>
      <c r="AJ119" s="2"/>
      <c r="AK119" s="2"/>
      <c r="AL119" s="2"/>
      <c r="AM119" s="423"/>
      <c r="AN119" s="2"/>
      <c r="AO119" s="412"/>
      <c r="AP119" s="42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420"/>
      <c r="I120" s="83"/>
      <c r="J120" s="420"/>
      <c r="K120" s="420"/>
      <c r="L120" s="420"/>
      <c r="M120" s="420"/>
      <c r="N120" s="420"/>
      <c r="O120" s="420"/>
      <c r="P120" s="421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22"/>
      <c r="AI120" s="2"/>
      <c r="AJ120" s="2"/>
      <c r="AK120" s="2"/>
      <c r="AL120" s="2"/>
      <c r="AM120" s="423"/>
      <c r="AN120" s="2"/>
      <c r="AO120" s="412"/>
      <c r="AP120" s="42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420"/>
      <c r="I121" s="83"/>
      <c r="J121" s="420"/>
      <c r="K121" s="420"/>
      <c r="L121" s="420"/>
      <c r="M121" s="420"/>
      <c r="N121" s="420"/>
      <c r="O121" s="420"/>
      <c r="P121" s="421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22"/>
      <c r="AI121" s="2"/>
      <c r="AJ121" s="2"/>
      <c r="AK121" s="2"/>
      <c r="AL121" s="2"/>
      <c r="AM121" s="423"/>
      <c r="AN121" s="2"/>
      <c r="AO121" s="412"/>
      <c r="AP121" s="42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420"/>
      <c r="I122" s="83"/>
      <c r="J122" s="420"/>
      <c r="K122" s="420"/>
      <c r="L122" s="420"/>
      <c r="M122" s="420"/>
      <c r="N122" s="420"/>
      <c r="O122" s="420"/>
      <c r="P122" s="421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22"/>
      <c r="AI122" s="2"/>
      <c r="AJ122" s="2"/>
      <c r="AK122" s="2"/>
      <c r="AL122" s="2"/>
      <c r="AM122" s="423"/>
      <c r="AN122" s="2"/>
      <c r="AO122" s="412"/>
      <c r="AP122" s="42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420"/>
      <c r="I123" s="83"/>
      <c r="J123" s="420"/>
      <c r="K123" s="420"/>
      <c r="L123" s="420"/>
      <c r="M123" s="420"/>
      <c r="N123" s="420"/>
      <c r="O123" s="420"/>
      <c r="P123" s="421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22"/>
      <c r="AI123" s="2"/>
      <c r="AJ123" s="2"/>
      <c r="AK123" s="2"/>
      <c r="AL123" s="2"/>
      <c r="AM123" s="423"/>
      <c r="AN123" s="2"/>
      <c r="AO123" s="412"/>
      <c r="AP123" s="42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420"/>
      <c r="I124" s="83"/>
      <c r="J124" s="420"/>
      <c r="K124" s="420"/>
      <c r="L124" s="420"/>
      <c r="M124" s="420"/>
      <c r="N124" s="420"/>
      <c r="O124" s="420"/>
      <c r="P124" s="421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22"/>
      <c r="AI124" s="2"/>
      <c r="AJ124" s="2"/>
      <c r="AK124" s="2"/>
      <c r="AL124" s="2"/>
      <c r="AM124" s="423"/>
      <c r="AN124" s="2"/>
      <c r="AO124" s="412"/>
      <c r="AP124" s="42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420"/>
      <c r="I125" s="83"/>
      <c r="J125" s="420"/>
      <c r="K125" s="420"/>
      <c r="L125" s="420"/>
      <c r="M125" s="420"/>
      <c r="N125" s="420"/>
      <c r="O125" s="420"/>
      <c r="P125" s="421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22"/>
      <c r="AI125" s="2"/>
      <c r="AJ125" s="2"/>
      <c r="AK125" s="2"/>
      <c r="AL125" s="2"/>
      <c r="AM125" s="423"/>
      <c r="AN125" s="2"/>
      <c r="AO125" s="412"/>
      <c r="AP125" s="42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420"/>
      <c r="I126" s="83"/>
      <c r="J126" s="420"/>
      <c r="K126" s="420"/>
      <c r="L126" s="420"/>
      <c r="M126" s="420"/>
      <c r="N126" s="420"/>
      <c r="O126" s="420"/>
      <c r="P126" s="421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22"/>
      <c r="AI126" s="2"/>
      <c r="AJ126" s="2"/>
      <c r="AK126" s="2"/>
      <c r="AL126" s="2"/>
      <c r="AM126" s="423"/>
      <c r="AN126" s="2"/>
      <c r="AO126" s="412"/>
      <c r="AP126" s="42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420"/>
      <c r="I127" s="83"/>
      <c r="J127" s="420"/>
      <c r="K127" s="420"/>
      <c r="L127" s="420"/>
      <c r="M127" s="420"/>
      <c r="N127" s="420"/>
      <c r="O127" s="420"/>
      <c r="P127" s="421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22"/>
      <c r="AI127" s="2"/>
      <c r="AJ127" s="2"/>
      <c r="AK127" s="2"/>
      <c r="AL127" s="2"/>
      <c r="AM127" s="423"/>
      <c r="AN127" s="2"/>
      <c r="AO127" s="412"/>
      <c r="AP127" s="42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420"/>
      <c r="I128" s="83"/>
      <c r="J128" s="420"/>
      <c r="K128" s="420"/>
      <c r="L128" s="420"/>
      <c r="M128" s="420"/>
      <c r="N128" s="420"/>
      <c r="O128" s="420"/>
      <c r="P128" s="421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22"/>
      <c r="AI128" s="2"/>
      <c r="AJ128" s="2"/>
      <c r="AK128" s="2"/>
      <c r="AL128" s="2"/>
      <c r="AM128" s="423"/>
      <c r="AN128" s="2"/>
      <c r="AO128" s="412"/>
      <c r="AP128" s="42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420"/>
      <c r="I129" s="83"/>
      <c r="J129" s="420"/>
      <c r="K129" s="420"/>
      <c r="L129" s="420"/>
      <c r="M129" s="420"/>
      <c r="N129" s="420"/>
      <c r="O129" s="420"/>
      <c r="P129" s="421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22"/>
      <c r="AI129" s="2"/>
      <c r="AJ129" s="2"/>
      <c r="AK129" s="2"/>
      <c r="AL129" s="2"/>
      <c r="AM129" s="423"/>
      <c r="AN129" s="2"/>
      <c r="AO129" s="412"/>
      <c r="AP129" s="42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420"/>
      <c r="I130" s="83"/>
      <c r="J130" s="420"/>
      <c r="K130" s="420"/>
      <c r="L130" s="420"/>
      <c r="M130" s="420"/>
      <c r="N130" s="420"/>
      <c r="O130" s="420"/>
      <c r="P130" s="421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22"/>
      <c r="AI130" s="2"/>
      <c r="AJ130" s="2"/>
      <c r="AK130" s="2"/>
      <c r="AL130" s="2"/>
      <c r="AM130" s="423"/>
      <c r="AN130" s="2"/>
      <c r="AO130" s="412"/>
      <c r="AP130" s="42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420"/>
      <c r="I131" s="83"/>
      <c r="J131" s="420"/>
      <c r="K131" s="420"/>
      <c r="L131" s="420"/>
      <c r="M131" s="420"/>
      <c r="N131" s="420"/>
      <c r="O131" s="420"/>
      <c r="P131" s="421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22"/>
      <c r="AI131" s="2"/>
      <c r="AJ131" s="2"/>
      <c r="AK131" s="2"/>
      <c r="AL131" s="2"/>
      <c r="AM131" s="423"/>
      <c r="AN131" s="2"/>
      <c r="AO131" s="412"/>
      <c r="AP131" s="42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420"/>
      <c r="I132" s="83"/>
      <c r="J132" s="420"/>
      <c r="K132" s="420"/>
      <c r="L132" s="420"/>
      <c r="M132" s="420"/>
      <c r="N132" s="420"/>
      <c r="O132" s="420"/>
      <c r="P132" s="421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22"/>
      <c r="AI132" s="2"/>
      <c r="AJ132" s="2"/>
      <c r="AK132" s="2"/>
      <c r="AL132" s="2"/>
      <c r="AM132" s="423"/>
      <c r="AN132" s="2"/>
      <c r="AO132" s="412"/>
      <c r="AP132" s="42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420"/>
      <c r="I133" s="83"/>
      <c r="J133" s="420"/>
      <c r="K133" s="420"/>
      <c r="L133" s="420"/>
      <c r="M133" s="420"/>
      <c r="N133" s="420"/>
      <c r="O133" s="420"/>
      <c r="P133" s="421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22"/>
      <c r="AI133" s="2"/>
      <c r="AJ133" s="2"/>
      <c r="AK133" s="2"/>
      <c r="AL133" s="2"/>
      <c r="AM133" s="423"/>
      <c r="AN133" s="2"/>
      <c r="AO133" s="412"/>
      <c r="AP133" s="42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420"/>
      <c r="I134" s="83"/>
      <c r="J134" s="420"/>
      <c r="K134" s="420"/>
      <c r="L134" s="420"/>
      <c r="M134" s="420"/>
      <c r="N134" s="420"/>
      <c r="O134" s="420"/>
      <c r="P134" s="421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22"/>
      <c r="AI134" s="2"/>
      <c r="AJ134" s="2"/>
      <c r="AK134" s="2"/>
      <c r="AL134" s="2"/>
      <c r="AM134" s="423"/>
      <c r="AN134" s="2"/>
      <c r="AO134" s="412"/>
      <c r="AP134" s="42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420"/>
      <c r="I135" s="83"/>
      <c r="J135" s="420"/>
      <c r="K135" s="420"/>
      <c r="L135" s="420"/>
      <c r="M135" s="420"/>
      <c r="N135" s="420"/>
      <c r="O135" s="420"/>
      <c r="P135" s="421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22"/>
      <c r="AI135" s="2"/>
      <c r="AJ135" s="2"/>
      <c r="AK135" s="2"/>
      <c r="AL135" s="2"/>
      <c r="AM135" s="423"/>
      <c r="AN135" s="2"/>
      <c r="AO135" s="412"/>
      <c r="AP135" s="42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420"/>
      <c r="I136" s="83"/>
      <c r="J136" s="420"/>
      <c r="K136" s="420"/>
      <c r="L136" s="420"/>
      <c r="M136" s="420"/>
      <c r="N136" s="420"/>
      <c r="O136" s="420"/>
      <c r="P136" s="421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22"/>
      <c r="AI136" s="2"/>
      <c r="AJ136" s="2"/>
      <c r="AK136" s="2"/>
      <c r="AL136" s="2"/>
      <c r="AM136" s="423"/>
      <c r="AN136" s="2"/>
      <c r="AO136" s="412"/>
      <c r="AP136" s="42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420"/>
      <c r="I137" s="83"/>
      <c r="J137" s="420"/>
      <c r="K137" s="420"/>
      <c r="L137" s="420"/>
      <c r="M137" s="420"/>
      <c r="N137" s="420"/>
      <c r="O137" s="420"/>
      <c r="P137" s="421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22"/>
      <c r="AI137" s="2"/>
      <c r="AJ137" s="2"/>
      <c r="AK137" s="2"/>
      <c r="AL137" s="2"/>
      <c r="AM137" s="423"/>
      <c r="AN137" s="2"/>
      <c r="AO137" s="412"/>
      <c r="AP137" s="42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420"/>
      <c r="I138" s="83"/>
      <c r="J138" s="420"/>
      <c r="K138" s="420"/>
      <c r="L138" s="420"/>
      <c r="M138" s="420"/>
      <c r="N138" s="420"/>
      <c r="O138" s="420"/>
      <c r="P138" s="421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22"/>
      <c r="AI138" s="2"/>
      <c r="AJ138" s="2"/>
      <c r="AK138" s="2"/>
      <c r="AL138" s="2"/>
      <c r="AM138" s="423"/>
      <c r="AN138" s="2"/>
      <c r="AO138" s="412"/>
      <c r="AP138" s="42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420"/>
      <c r="I139" s="83"/>
      <c r="J139" s="420"/>
      <c r="K139" s="420"/>
      <c r="L139" s="420"/>
      <c r="M139" s="420"/>
      <c r="N139" s="420"/>
      <c r="O139" s="420"/>
      <c r="P139" s="421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22"/>
      <c r="AI139" s="2"/>
      <c r="AJ139" s="2"/>
      <c r="AK139" s="2"/>
      <c r="AL139" s="2"/>
      <c r="AM139" s="423"/>
      <c r="AN139" s="2"/>
      <c r="AO139" s="412"/>
      <c r="AP139" s="42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420"/>
      <c r="I140" s="83"/>
      <c r="J140" s="420"/>
      <c r="K140" s="420"/>
      <c r="L140" s="420"/>
      <c r="M140" s="420"/>
      <c r="N140" s="420"/>
      <c r="O140" s="420"/>
      <c r="P140" s="421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22"/>
      <c r="AI140" s="2"/>
      <c r="AJ140" s="2"/>
      <c r="AK140" s="2"/>
      <c r="AL140" s="2"/>
      <c r="AM140" s="423"/>
      <c r="AN140" s="2"/>
      <c r="AO140" s="412"/>
      <c r="AP140" s="42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420"/>
      <c r="I141" s="83"/>
      <c r="J141" s="420"/>
      <c r="K141" s="420"/>
      <c r="L141" s="420"/>
      <c r="M141" s="420"/>
      <c r="N141" s="420"/>
      <c r="O141" s="420"/>
      <c r="P141" s="420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22"/>
      <c r="AI141" s="2"/>
      <c r="AJ141" s="2"/>
      <c r="AK141" s="2"/>
      <c r="AL141" s="2"/>
      <c r="AM141" s="423"/>
      <c r="AN141" s="2"/>
      <c r="AO141" s="412"/>
      <c r="AP141" s="42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420"/>
      <c r="I142" s="83"/>
      <c r="J142" s="420"/>
      <c r="K142" s="420"/>
      <c r="L142" s="420"/>
      <c r="M142" s="420"/>
      <c r="N142" s="420"/>
      <c r="O142" s="420"/>
      <c r="P142" s="420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22"/>
      <c r="AI142" s="2"/>
      <c r="AJ142" s="2"/>
      <c r="AK142" s="2"/>
      <c r="AL142" s="2"/>
      <c r="AM142" s="423"/>
      <c r="AN142" s="2"/>
      <c r="AO142" s="412"/>
      <c r="AP142" s="42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420"/>
      <c r="I143" s="83"/>
      <c r="J143" s="420"/>
      <c r="K143" s="420"/>
      <c r="L143" s="420"/>
      <c r="M143" s="420"/>
      <c r="N143" s="420"/>
      <c r="O143" s="420"/>
      <c r="P143" s="420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22"/>
      <c r="AI143" s="2"/>
      <c r="AJ143" s="2"/>
      <c r="AK143" s="2"/>
      <c r="AL143" s="2"/>
      <c r="AM143" s="423"/>
      <c r="AN143" s="2"/>
      <c r="AO143" s="412"/>
      <c r="AP143" s="42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420"/>
      <c r="I144" s="83"/>
      <c r="J144" s="420"/>
      <c r="K144" s="420"/>
      <c r="L144" s="420"/>
      <c r="M144" s="420"/>
      <c r="N144" s="420"/>
      <c r="O144" s="420"/>
      <c r="P144" s="420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22"/>
      <c r="AI144" s="2"/>
      <c r="AJ144" s="2"/>
      <c r="AK144" s="2"/>
      <c r="AL144" s="2"/>
      <c r="AM144" s="423"/>
      <c r="AN144" s="2"/>
      <c r="AO144" s="412"/>
      <c r="AP144" s="42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420"/>
      <c r="M145" s="420"/>
      <c r="N145" s="420"/>
      <c r="O145" s="420"/>
      <c r="P145" s="420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422"/>
      <c r="AJ145" s="2"/>
      <c r="AK145" s="2"/>
      <c r="AL145" s="2"/>
      <c r="AM145" s="2"/>
      <c r="AN145" s="2"/>
      <c r="AO145" s="423"/>
      <c r="AP145" s="412"/>
      <c r="AQ145" s="42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420"/>
      <c r="M146" s="420"/>
      <c r="N146" s="420"/>
      <c r="O146" s="420"/>
      <c r="P146" s="420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422"/>
      <c r="AJ146" s="2"/>
      <c r="AK146" s="2"/>
      <c r="AL146" s="2"/>
      <c r="AM146" s="2"/>
      <c r="AN146" s="2"/>
      <c r="AO146" s="423"/>
      <c r="AP146" s="412"/>
      <c r="AQ146" s="42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420"/>
      <c r="M147" s="420"/>
      <c r="N147" s="420"/>
      <c r="O147" s="420"/>
      <c r="P147" s="420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422"/>
      <c r="AJ147" s="2"/>
      <c r="AK147" s="2"/>
      <c r="AL147" s="2"/>
      <c r="AM147" s="2"/>
      <c r="AN147" s="2"/>
      <c r="AO147" s="423"/>
      <c r="AP147" s="412"/>
      <c r="AQ147" s="42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420"/>
      <c r="M148" s="420"/>
      <c r="N148" s="420"/>
      <c r="O148" s="420"/>
      <c r="P148" s="420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422"/>
      <c r="AJ148" s="2"/>
      <c r="AK148" s="2"/>
      <c r="AL148" s="2"/>
      <c r="AM148" s="2"/>
      <c r="AN148" s="2"/>
      <c r="AO148" s="423"/>
      <c r="AP148" s="412"/>
      <c r="AQ148" s="42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420"/>
      <c r="M149" s="420"/>
      <c r="N149" s="420"/>
      <c r="O149" s="420"/>
      <c r="P149" s="420"/>
      <c r="Q149" s="421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422"/>
      <c r="AK149" s="2"/>
      <c r="AL149" s="2"/>
      <c r="AM149" s="2"/>
      <c r="AN149" s="2"/>
      <c r="AO149" s="2"/>
      <c r="AP149" s="423"/>
      <c r="AQ149" s="412"/>
      <c r="AR149" s="42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420"/>
      <c r="M150" s="420"/>
      <c r="N150" s="420"/>
      <c r="O150" s="420"/>
      <c r="P150" s="420"/>
      <c r="Q150" s="421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422"/>
      <c r="AK150" s="2"/>
      <c r="AL150" s="2"/>
      <c r="AM150" s="2"/>
      <c r="AN150" s="2"/>
      <c r="AO150" s="2"/>
      <c r="AP150" s="423"/>
      <c r="AQ150" s="412"/>
      <c r="AR150" s="42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420"/>
      <c r="M151" s="420"/>
      <c r="N151" s="420"/>
      <c r="O151" s="420"/>
      <c r="P151" s="420"/>
      <c r="Q151" s="421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422"/>
      <c r="AK151" s="2"/>
      <c r="AL151" s="2"/>
      <c r="AM151" s="2"/>
      <c r="AN151" s="2"/>
      <c r="AO151" s="2"/>
      <c r="AP151" s="423"/>
      <c r="AQ151" s="412"/>
      <c r="AR151" s="42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420"/>
      <c r="M152" s="420"/>
      <c r="N152" s="420"/>
      <c r="O152" s="420"/>
      <c r="P152" s="420"/>
      <c r="Q152" s="421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422"/>
      <c r="AK152" s="2"/>
      <c r="AL152" s="2"/>
      <c r="AM152" s="2"/>
      <c r="AN152" s="2"/>
      <c r="AO152" s="2"/>
      <c r="AP152" s="423"/>
      <c r="AQ152" s="412"/>
      <c r="AR152" s="42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420"/>
      <c r="M153" s="420"/>
      <c r="N153" s="420"/>
      <c r="O153" s="420"/>
      <c r="P153" s="420"/>
      <c r="Q153" s="421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422"/>
      <c r="AK153" s="2"/>
      <c r="AL153" s="2"/>
      <c r="AM153" s="2"/>
      <c r="AN153" s="2"/>
      <c r="AO153" s="2"/>
      <c r="AP153" s="423"/>
      <c r="AQ153" s="412"/>
      <c r="AR153" s="42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420"/>
      <c r="M154" s="420"/>
      <c r="N154" s="420"/>
      <c r="O154" s="420"/>
      <c r="P154" s="420"/>
      <c r="Q154" s="421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422"/>
      <c r="AK154" s="2"/>
      <c r="AL154" s="2"/>
      <c r="AM154" s="2"/>
      <c r="AN154" s="2"/>
      <c r="AO154" s="2"/>
      <c r="AP154" s="423"/>
      <c r="AQ154" s="412"/>
      <c r="AR154" s="42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420"/>
      <c r="M155" s="420"/>
      <c r="N155" s="420"/>
      <c r="O155" s="420"/>
      <c r="P155" s="420"/>
      <c r="Q155" s="421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422"/>
      <c r="AK155" s="2"/>
      <c r="AL155" s="2"/>
      <c r="AM155" s="2"/>
      <c r="AN155" s="2"/>
      <c r="AO155" s="2"/>
      <c r="AP155" s="423"/>
      <c r="AQ155" s="412"/>
      <c r="AR155" s="42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420"/>
      <c r="M156" s="420"/>
      <c r="N156" s="420"/>
      <c r="O156" s="420"/>
      <c r="P156" s="420"/>
      <c r="Q156" s="421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422"/>
      <c r="AK156" s="2"/>
      <c r="AL156" s="2"/>
      <c r="AM156" s="2"/>
      <c r="AN156" s="2"/>
      <c r="AO156" s="2"/>
      <c r="AP156" s="423"/>
      <c r="AQ156" s="412"/>
      <c r="AR156" s="42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420"/>
      <c r="M157" s="420"/>
      <c r="N157" s="420"/>
      <c r="O157" s="420"/>
      <c r="P157" s="420"/>
      <c r="Q157" s="421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422"/>
      <c r="AK157" s="2"/>
      <c r="AL157" s="2"/>
      <c r="AM157" s="2"/>
      <c r="AN157" s="2"/>
      <c r="AO157" s="2"/>
      <c r="AP157" s="423"/>
      <c r="AQ157" s="412"/>
      <c r="AR157" s="42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420"/>
      <c r="M158" s="420"/>
      <c r="N158" s="420"/>
      <c r="O158" s="420"/>
      <c r="P158" s="420"/>
      <c r="Q158" s="421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422"/>
      <c r="AK158" s="2"/>
      <c r="AL158" s="2"/>
      <c r="AM158" s="2"/>
      <c r="AN158" s="2"/>
      <c r="AO158" s="2"/>
      <c r="AP158" s="423"/>
      <c r="AQ158" s="412"/>
      <c r="AR158" s="42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420"/>
      <c r="M159" s="420"/>
      <c r="N159" s="420"/>
      <c r="O159" s="420"/>
      <c r="P159" s="420"/>
      <c r="Q159" s="421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422"/>
      <c r="AK159" s="2"/>
      <c r="AL159" s="2"/>
      <c r="AM159" s="2"/>
      <c r="AN159" s="2"/>
      <c r="AO159" s="2"/>
      <c r="AP159" s="423"/>
      <c r="AQ159" s="412"/>
      <c r="AR159" s="42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420"/>
      <c r="M160" s="420"/>
      <c r="N160" s="420"/>
      <c r="O160" s="420"/>
      <c r="P160" s="420"/>
      <c r="Q160" s="421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422"/>
      <c r="AK160" s="2"/>
      <c r="AL160" s="2"/>
      <c r="AM160" s="2"/>
      <c r="AN160" s="2"/>
      <c r="AO160" s="2"/>
      <c r="AP160" s="423"/>
      <c r="AQ160" s="412"/>
      <c r="AR160" s="42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420"/>
      <c r="M161" s="420"/>
      <c r="N161" s="420"/>
      <c r="O161" s="420"/>
      <c r="P161" s="420"/>
      <c r="Q161" s="421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422"/>
      <c r="AK161" s="2"/>
      <c r="AL161" s="2"/>
      <c r="AM161" s="2"/>
      <c r="AN161" s="2"/>
      <c r="AO161" s="2"/>
      <c r="AP161" s="423"/>
      <c r="AQ161" s="412"/>
      <c r="AR161" s="42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420"/>
      <c r="M162" s="420"/>
      <c r="N162" s="420"/>
      <c r="O162" s="420"/>
      <c r="P162" s="420"/>
      <c r="Q162" s="421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422"/>
      <c r="AK162" s="2"/>
      <c r="AL162" s="2"/>
      <c r="AM162" s="2"/>
      <c r="AN162" s="2"/>
      <c r="AO162" s="2"/>
      <c r="AP162" s="423"/>
      <c r="AQ162" s="412"/>
      <c r="AR162" s="42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420"/>
      <c r="M163" s="420"/>
      <c r="N163" s="420"/>
      <c r="O163" s="420"/>
      <c r="P163" s="420"/>
      <c r="Q163" s="421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422"/>
      <c r="AK163" s="2"/>
      <c r="AL163" s="2"/>
      <c r="AM163" s="2"/>
      <c r="AN163" s="2"/>
      <c r="AO163" s="2"/>
      <c r="AP163" s="423"/>
      <c r="AQ163" s="412"/>
      <c r="AR163" s="42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420"/>
      <c r="M164" s="420"/>
      <c r="N164" s="420"/>
      <c r="O164" s="420"/>
      <c r="P164" s="420"/>
      <c r="Q164" s="421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422"/>
      <c r="AK164" s="2"/>
      <c r="AL164" s="2"/>
      <c r="AM164" s="2"/>
      <c r="AN164" s="2"/>
      <c r="AO164" s="2"/>
      <c r="AP164" s="423"/>
      <c r="AQ164" s="412"/>
      <c r="AR164" s="42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420"/>
      <c r="M165" s="420"/>
      <c r="N165" s="420"/>
      <c r="O165" s="420"/>
      <c r="P165" s="420"/>
      <c r="Q165" s="421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422"/>
      <c r="AK165" s="2"/>
      <c r="AL165" s="2"/>
      <c r="AM165" s="2"/>
      <c r="AN165" s="2"/>
      <c r="AO165" s="2"/>
      <c r="AP165" s="423"/>
      <c r="AQ165" s="412"/>
      <c r="AR165" s="42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420"/>
      <c r="M166" s="420"/>
      <c r="N166" s="420"/>
      <c r="O166" s="420"/>
      <c r="P166" s="420"/>
      <c r="Q166" s="421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422"/>
      <c r="AK166" s="2"/>
      <c r="AL166" s="2"/>
      <c r="AM166" s="2"/>
      <c r="AN166" s="2"/>
      <c r="AO166" s="2"/>
      <c r="AP166" s="423"/>
      <c r="AQ166" s="412"/>
      <c r="AR166" s="42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420"/>
      <c r="M167" s="420"/>
      <c r="N167" s="420"/>
      <c r="O167" s="420"/>
      <c r="P167" s="420"/>
      <c r="Q167" s="421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422"/>
      <c r="AK167" s="2"/>
      <c r="AL167" s="2"/>
      <c r="AM167" s="2"/>
      <c r="AN167" s="2"/>
      <c r="AO167" s="2"/>
      <c r="AP167" s="423"/>
      <c r="AQ167" s="412"/>
      <c r="AR167" s="42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420"/>
      <c r="M168" s="420"/>
      <c r="N168" s="420"/>
      <c r="O168" s="420"/>
      <c r="P168" s="420"/>
      <c r="Q168" s="421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422"/>
      <c r="AK168" s="2"/>
      <c r="AL168" s="2"/>
      <c r="AM168" s="2"/>
      <c r="AN168" s="2"/>
      <c r="AO168" s="2"/>
      <c r="AP168" s="423"/>
      <c r="AQ168" s="412"/>
      <c r="AR168" s="42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420"/>
      <c r="M169" s="420"/>
      <c r="N169" s="420"/>
      <c r="O169" s="420"/>
      <c r="P169" s="420"/>
      <c r="Q169" s="421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422"/>
      <c r="AK169" s="2"/>
      <c r="AL169" s="2"/>
      <c r="AM169" s="2"/>
      <c r="AN169" s="2"/>
      <c r="AO169" s="2"/>
      <c r="AP169" s="423"/>
      <c r="AQ169" s="412"/>
      <c r="AR169" s="42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420"/>
      <c r="M170" s="420"/>
      <c r="N170" s="420"/>
      <c r="O170" s="420"/>
      <c r="P170" s="420"/>
      <c r="Q170" s="421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422"/>
      <c r="AK170" s="2"/>
      <c r="AL170" s="2"/>
      <c r="AM170" s="2"/>
      <c r="AN170" s="2"/>
      <c r="AO170" s="2"/>
      <c r="AP170" s="423"/>
      <c r="AQ170" s="412"/>
      <c r="AR170" s="42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420"/>
      <c r="M171" s="420"/>
      <c r="N171" s="420"/>
      <c r="O171" s="420"/>
      <c r="P171" s="420"/>
      <c r="Q171" s="421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422"/>
      <c r="AK171" s="2"/>
      <c r="AL171" s="2"/>
      <c r="AM171" s="2"/>
      <c r="AN171" s="2"/>
      <c r="AO171" s="2"/>
      <c r="AP171" s="423"/>
      <c r="AQ171" s="412"/>
      <c r="AR171" s="42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420"/>
      <c r="M172" s="420"/>
      <c r="N172" s="420"/>
      <c r="O172" s="420"/>
      <c r="P172" s="420"/>
      <c r="Q172" s="421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422"/>
      <c r="AK172" s="2"/>
      <c r="AL172" s="2"/>
      <c r="AM172" s="2"/>
      <c r="AN172" s="2"/>
      <c r="AO172" s="2"/>
      <c r="AP172" s="423"/>
      <c r="AQ172" s="412"/>
      <c r="AR172" s="42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420"/>
      <c r="M173" s="420"/>
      <c r="N173" s="420"/>
      <c r="O173" s="420"/>
      <c r="P173" s="420"/>
      <c r="Q173" s="421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422"/>
      <c r="AK173" s="2"/>
      <c r="AL173" s="2"/>
      <c r="AM173" s="2"/>
      <c r="AN173" s="2"/>
      <c r="AO173" s="2"/>
      <c r="AP173" s="423"/>
      <c r="AQ173" s="412"/>
      <c r="AR173" s="42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420"/>
      <c r="M174" s="420"/>
      <c r="N174" s="420"/>
      <c r="O174" s="420"/>
      <c r="P174" s="420"/>
      <c r="Q174" s="421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422"/>
      <c r="AK174" s="2"/>
      <c r="AL174" s="2"/>
      <c r="AM174" s="2"/>
      <c r="AN174" s="2"/>
      <c r="AO174" s="2"/>
      <c r="AP174" s="423"/>
      <c r="AQ174" s="412"/>
      <c r="AR174" s="42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420"/>
      <c r="M175" s="420"/>
      <c r="N175" s="420"/>
      <c r="O175" s="420"/>
      <c r="P175" s="420"/>
      <c r="Q175" s="421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422"/>
      <c r="AK175" s="2"/>
      <c r="AL175" s="2"/>
      <c r="AM175" s="2"/>
      <c r="AN175" s="2"/>
      <c r="AO175" s="2"/>
      <c r="AP175" s="423"/>
      <c r="AQ175" s="412"/>
      <c r="AR175" s="42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420"/>
      <c r="M176" s="420"/>
      <c r="N176" s="420"/>
      <c r="O176" s="420"/>
      <c r="P176" s="420"/>
      <c r="Q176" s="421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422"/>
      <c r="AK176" s="2"/>
      <c r="AL176" s="2"/>
      <c r="AM176" s="2"/>
      <c r="AN176" s="2"/>
      <c r="AO176" s="2"/>
      <c r="AP176" s="423"/>
      <c r="AQ176" s="412"/>
      <c r="AR176" s="42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420"/>
      <c r="M177" s="420"/>
      <c r="N177" s="420"/>
      <c r="O177" s="420"/>
      <c r="P177" s="420"/>
      <c r="Q177" s="421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422"/>
      <c r="AK177" s="2"/>
      <c r="AL177" s="2"/>
      <c r="AM177" s="2"/>
      <c r="AN177" s="2"/>
      <c r="AO177" s="2"/>
      <c r="AP177" s="423"/>
      <c r="AQ177" s="412"/>
      <c r="AR177" s="42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420"/>
      <c r="M178" s="420"/>
      <c r="N178" s="420"/>
      <c r="O178" s="420"/>
      <c r="P178" s="420"/>
      <c r="Q178" s="421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422"/>
      <c r="AK178" s="2"/>
      <c r="AL178" s="2"/>
      <c r="AM178" s="2"/>
      <c r="AN178" s="2"/>
      <c r="AO178" s="2"/>
      <c r="AP178" s="423"/>
      <c r="AQ178" s="412"/>
      <c r="AR178" s="42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420"/>
      <c r="M179" s="420"/>
      <c r="N179" s="420"/>
      <c r="O179" s="420"/>
      <c r="P179" s="420"/>
      <c r="Q179" s="421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422"/>
      <c r="AK179" s="2"/>
      <c r="AL179" s="2"/>
      <c r="AM179" s="2"/>
      <c r="AN179" s="2"/>
      <c r="AO179" s="2"/>
      <c r="AP179" s="423"/>
      <c r="AQ179" s="412"/>
      <c r="AR179" s="42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420"/>
      <c r="M180" s="420"/>
      <c r="N180" s="420"/>
      <c r="O180" s="420"/>
      <c r="P180" s="420"/>
      <c r="Q180" s="421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422"/>
      <c r="AK180" s="2"/>
      <c r="AL180" s="2"/>
      <c r="AM180" s="2"/>
      <c r="AN180" s="2"/>
      <c r="AO180" s="2"/>
      <c r="AP180" s="423"/>
      <c r="AQ180" s="412"/>
      <c r="AR180" s="42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420"/>
      <c r="M181" s="420"/>
      <c r="N181" s="420"/>
      <c r="O181" s="420"/>
      <c r="P181" s="420"/>
      <c r="Q181" s="421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422"/>
      <c r="AK181" s="2"/>
      <c r="AL181" s="2"/>
      <c r="AM181" s="2"/>
      <c r="AN181" s="2"/>
      <c r="AO181" s="2"/>
      <c r="AP181" s="423"/>
      <c r="AQ181" s="412"/>
      <c r="AR181" s="42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420"/>
      <c r="M182" s="420"/>
      <c r="N182" s="420"/>
      <c r="O182" s="420"/>
      <c r="P182" s="420"/>
      <c r="Q182" s="421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422"/>
      <c r="AK182" s="2"/>
      <c r="AL182" s="2"/>
      <c r="AM182" s="2"/>
      <c r="AN182" s="2"/>
      <c r="AO182" s="2"/>
      <c r="AP182" s="423"/>
      <c r="AQ182" s="412"/>
      <c r="AR182" s="42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420"/>
      <c r="M183" s="420"/>
      <c r="N183" s="420"/>
      <c r="O183" s="420"/>
      <c r="P183" s="420"/>
      <c r="Q183" s="421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422"/>
      <c r="AK183" s="2"/>
      <c r="AL183" s="2"/>
      <c r="AM183" s="2"/>
      <c r="AN183" s="2"/>
      <c r="AO183" s="2"/>
      <c r="AP183" s="423"/>
      <c r="AQ183" s="412"/>
      <c r="AR183" s="42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420"/>
      <c r="M184" s="420"/>
      <c r="N184" s="420"/>
      <c r="O184" s="420"/>
      <c r="P184" s="420"/>
      <c r="Q184" s="421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422"/>
      <c r="AK184" s="2"/>
      <c r="AL184" s="2"/>
      <c r="AM184" s="2"/>
      <c r="AN184" s="2"/>
      <c r="AO184" s="2"/>
      <c r="AP184" s="423"/>
      <c r="AQ184" s="412"/>
      <c r="AR184" s="42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420"/>
      <c r="M185" s="420"/>
      <c r="N185" s="420"/>
      <c r="O185" s="420"/>
      <c r="P185" s="420"/>
      <c r="Q185" s="421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422"/>
      <c r="AK185" s="2"/>
      <c r="AL185" s="2"/>
      <c r="AM185" s="2"/>
      <c r="AN185" s="2"/>
      <c r="AO185" s="2"/>
      <c r="AP185" s="423"/>
      <c r="AQ185" s="412"/>
      <c r="AR185" s="42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420"/>
      <c r="M186" s="420"/>
      <c r="N186" s="420"/>
      <c r="O186" s="420"/>
      <c r="P186" s="420"/>
      <c r="Q186" s="421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422"/>
      <c r="AK186" s="2"/>
      <c r="AL186" s="2"/>
      <c r="AM186" s="2"/>
      <c r="AN186" s="2"/>
      <c r="AO186" s="2"/>
      <c r="AP186" s="423"/>
      <c r="AQ186" s="412"/>
      <c r="AR186" s="42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420"/>
      <c r="M187" s="420"/>
      <c r="N187" s="420"/>
      <c r="O187" s="420"/>
      <c r="P187" s="420"/>
      <c r="Q187" s="421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422"/>
      <c r="AK187" s="2"/>
      <c r="AL187" s="2"/>
      <c r="AM187" s="2"/>
      <c r="AN187" s="2"/>
      <c r="AO187" s="2"/>
      <c r="AP187" s="423"/>
      <c r="AQ187" s="412"/>
      <c r="AR187" s="42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420"/>
      <c r="M188" s="420"/>
      <c r="N188" s="420"/>
      <c r="O188" s="420"/>
      <c r="P188" s="420"/>
      <c r="Q188" s="421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23"/>
      <c r="AI188" s="412"/>
      <c r="AJ188" s="422"/>
      <c r="AK188" s="2"/>
      <c r="AL188" s="2"/>
      <c r="AM188" s="2"/>
      <c r="AN188" s="2"/>
      <c r="AO188" s="2"/>
      <c r="AP188" s="423"/>
      <c r="AQ188" s="412"/>
      <c r="AR188" s="42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420"/>
      <c r="M189" s="420"/>
      <c r="N189" s="420"/>
      <c r="O189" s="420"/>
      <c r="P189" s="420"/>
      <c r="Q189" s="421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23"/>
      <c r="AI189" s="412"/>
      <c r="AJ189" s="422"/>
      <c r="AK189" s="2"/>
      <c r="AL189" s="2"/>
      <c r="AM189" s="2"/>
      <c r="AN189" s="2"/>
      <c r="AO189" s="2"/>
      <c r="AP189" s="423"/>
      <c r="AQ189" s="412"/>
      <c r="AR189" s="42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420"/>
      <c r="M190" s="420"/>
      <c r="N190" s="420"/>
      <c r="O190" s="420"/>
      <c r="P190" s="420"/>
      <c r="Q190" s="421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23"/>
      <c r="AI190" s="412"/>
      <c r="AJ190" s="422"/>
      <c r="AK190" s="2"/>
      <c r="AL190" s="2"/>
      <c r="AM190" s="2"/>
      <c r="AN190" s="2"/>
      <c r="AO190" s="2"/>
      <c r="AP190" s="423"/>
      <c r="AQ190" s="412"/>
      <c r="AR190" s="42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420"/>
      <c r="M191" s="420"/>
      <c r="N191" s="420"/>
      <c r="O191" s="420"/>
      <c r="P191" s="420"/>
      <c r="Q191" s="421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23"/>
      <c r="AI191" s="412"/>
      <c r="AJ191" s="422"/>
      <c r="AK191" s="2"/>
      <c r="AL191" s="2"/>
      <c r="AM191" s="2"/>
      <c r="AN191" s="2"/>
      <c r="AO191" s="2"/>
      <c r="AP191" s="423"/>
      <c r="AQ191" s="412"/>
      <c r="AR191" s="42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420"/>
      <c r="M192" s="420"/>
      <c r="N192" s="420"/>
      <c r="O192" s="420"/>
      <c r="P192" s="420"/>
      <c r="Q192" s="421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23"/>
      <c r="AI192" s="412"/>
      <c r="AJ192" s="422"/>
      <c r="AK192" s="2"/>
      <c r="AL192" s="2"/>
      <c r="AM192" s="2"/>
      <c r="AN192" s="2"/>
      <c r="AO192" s="2"/>
      <c r="AP192" s="423"/>
      <c r="AQ192" s="412"/>
      <c r="AR192" s="42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420"/>
      <c r="M193" s="420"/>
      <c r="N193" s="420"/>
      <c r="O193" s="420"/>
      <c r="P193" s="420"/>
      <c r="Q193" s="421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23"/>
      <c r="AI193" s="412"/>
      <c r="AJ193" s="422"/>
      <c r="AK193" s="2"/>
      <c r="AL193" s="2"/>
      <c r="AM193" s="2"/>
      <c r="AN193" s="2"/>
      <c r="AO193" s="2"/>
      <c r="AP193" s="423"/>
      <c r="AQ193" s="412"/>
      <c r="AR193" s="42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420"/>
      <c r="M194" s="420"/>
      <c r="N194" s="420"/>
      <c r="O194" s="420"/>
      <c r="P194" s="420"/>
      <c r="Q194" s="421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23"/>
      <c r="AI194" s="412"/>
      <c r="AJ194" s="422"/>
      <c r="AK194" s="2"/>
      <c r="AL194" s="2"/>
      <c r="AM194" s="2"/>
      <c r="AN194" s="2"/>
      <c r="AO194" s="2"/>
      <c r="AP194" s="423"/>
      <c r="AQ194" s="412"/>
      <c r="AR194" s="42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420"/>
      <c r="M195" s="420"/>
      <c r="N195" s="420"/>
      <c r="O195" s="420"/>
      <c r="P195" s="420"/>
      <c r="Q195" s="421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23"/>
      <c r="AI195" s="412"/>
      <c r="AJ195" s="422"/>
      <c r="AK195" s="2"/>
      <c r="AL195" s="2"/>
      <c r="AM195" s="2"/>
      <c r="AN195" s="2"/>
      <c r="AO195" s="2"/>
      <c r="AP195" s="423"/>
      <c r="AQ195" s="412"/>
      <c r="AR195" s="42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420"/>
      <c r="M196" s="420"/>
      <c r="N196" s="420"/>
      <c r="O196" s="420"/>
      <c r="P196" s="420"/>
      <c r="Q196" s="421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23"/>
      <c r="AI196" s="412"/>
      <c r="AJ196" s="422"/>
      <c r="AK196" s="2"/>
      <c r="AL196" s="2"/>
      <c r="AM196" s="2"/>
      <c r="AN196" s="2"/>
      <c r="AO196" s="2"/>
      <c r="AP196" s="423"/>
      <c r="AQ196" s="412"/>
      <c r="AR196" s="42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420"/>
      <c r="M197" s="420"/>
      <c r="N197" s="420"/>
      <c r="O197" s="420"/>
      <c r="P197" s="420"/>
      <c r="Q197" s="421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23"/>
      <c r="AI197" s="412"/>
      <c r="AJ197" s="422"/>
      <c r="AK197" s="2"/>
      <c r="AL197" s="2"/>
      <c r="AM197" s="2"/>
      <c r="AN197" s="2"/>
      <c r="AO197" s="2"/>
      <c r="AP197" s="423"/>
      <c r="AQ197" s="412"/>
      <c r="AR197" s="42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420"/>
      <c r="M198" s="420"/>
      <c r="N198" s="420"/>
      <c r="O198" s="420"/>
      <c r="P198" s="420"/>
      <c r="Q198" s="421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23"/>
      <c r="AI198" s="412"/>
      <c r="AJ198" s="422"/>
      <c r="AK198" s="2"/>
      <c r="AL198" s="2"/>
      <c r="AM198" s="2"/>
      <c r="AN198" s="2"/>
      <c r="AO198" s="2"/>
      <c r="AP198" s="423"/>
      <c r="AQ198" s="412"/>
      <c r="AR198" s="42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420"/>
      <c r="M199" s="420"/>
      <c r="N199" s="420"/>
      <c r="O199" s="420"/>
      <c r="P199" s="420"/>
      <c r="Q199" s="421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23"/>
      <c r="AI199" s="412"/>
      <c r="AJ199" s="422"/>
      <c r="AK199" s="2"/>
      <c r="AL199" s="2"/>
      <c r="AM199" s="2"/>
      <c r="AN199" s="2"/>
      <c r="AO199" s="2"/>
      <c r="AP199" s="423"/>
      <c r="AQ199" s="412"/>
      <c r="AR199" s="42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420"/>
      <c r="M200" s="420"/>
      <c r="N200" s="420"/>
      <c r="O200" s="420"/>
      <c r="P200" s="420"/>
      <c r="Q200" s="421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23"/>
      <c r="AI200" s="412"/>
      <c r="AJ200" s="422"/>
      <c r="AK200" s="2"/>
      <c r="AL200" s="2"/>
      <c r="AM200" s="2"/>
      <c r="AN200" s="2"/>
      <c r="AO200" s="2"/>
      <c r="AP200" s="423"/>
      <c r="AQ200" s="412"/>
      <c r="AR200" s="42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420"/>
      <c r="M201" s="420"/>
      <c r="N201" s="420"/>
      <c r="O201" s="420"/>
      <c r="P201" s="420"/>
      <c r="Q201" s="421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23"/>
      <c r="AI201" s="412"/>
      <c r="AJ201" s="422"/>
      <c r="AK201" s="2"/>
      <c r="AL201" s="2"/>
      <c r="AM201" s="2"/>
      <c r="AN201" s="2"/>
      <c r="AO201" s="2"/>
      <c r="AP201" s="423"/>
      <c r="AQ201" s="412"/>
      <c r="AR201" s="42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420"/>
      <c r="M202" s="420"/>
      <c r="N202" s="420"/>
      <c r="O202" s="420"/>
      <c r="P202" s="420"/>
      <c r="Q202" s="421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23"/>
      <c r="AI202" s="412"/>
      <c r="AJ202" s="422"/>
      <c r="AK202" s="2"/>
      <c r="AL202" s="2"/>
      <c r="AM202" s="2"/>
      <c r="AN202" s="2"/>
      <c r="AO202" s="2"/>
      <c r="AP202" s="423"/>
      <c r="AQ202" s="412"/>
      <c r="AR202" s="42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420"/>
      <c r="M203" s="420"/>
      <c r="N203" s="420"/>
      <c r="O203" s="420"/>
      <c r="P203" s="420"/>
      <c r="Q203" s="421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23"/>
      <c r="AI203" s="412"/>
      <c r="AJ203" s="422"/>
      <c r="AK203" s="2"/>
      <c r="AL203" s="2"/>
      <c r="AM203" s="2"/>
      <c r="AN203" s="2"/>
      <c r="AO203" s="2"/>
      <c r="AP203" s="423"/>
      <c r="AQ203" s="412"/>
      <c r="AR203" s="42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420"/>
      <c r="M204" s="420"/>
      <c r="N204" s="420"/>
      <c r="O204" s="420"/>
      <c r="P204" s="420"/>
      <c r="Q204" s="421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23"/>
      <c r="AI204" s="412"/>
      <c r="AJ204" s="422"/>
      <c r="AK204" s="2"/>
      <c r="AL204" s="2"/>
      <c r="AM204" s="2"/>
      <c r="AN204" s="2"/>
      <c r="AO204" s="2"/>
      <c r="AP204" s="423"/>
      <c r="AQ204" s="412"/>
      <c r="AR204" s="42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420"/>
      <c r="M205" s="420"/>
      <c r="N205" s="420"/>
      <c r="O205" s="420"/>
      <c r="P205" s="420"/>
      <c r="Q205" s="421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23"/>
      <c r="AI205" s="412"/>
      <c r="AJ205" s="422"/>
      <c r="AK205" s="2"/>
      <c r="AL205" s="2"/>
      <c r="AM205" s="2"/>
      <c r="AN205" s="2"/>
      <c r="AO205" s="2"/>
      <c r="AP205" s="423"/>
      <c r="AQ205" s="412"/>
      <c r="AR205" s="42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420"/>
      <c r="M206" s="420"/>
      <c r="N206" s="420"/>
      <c r="O206" s="420"/>
      <c r="P206" s="420"/>
      <c r="Q206" s="421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23"/>
      <c r="AI206" s="412"/>
      <c r="AJ206" s="422"/>
      <c r="AK206" s="2"/>
      <c r="AL206" s="2"/>
      <c r="AM206" s="2"/>
      <c r="AN206" s="2"/>
      <c r="AO206" s="2"/>
      <c r="AP206" s="423"/>
      <c r="AQ206" s="412"/>
      <c r="AR206" s="42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420"/>
      <c r="M207" s="420"/>
      <c r="N207" s="420"/>
      <c r="O207" s="420"/>
      <c r="P207" s="420"/>
      <c r="Q207" s="421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23"/>
      <c r="AI207" s="412"/>
      <c r="AJ207" s="422"/>
      <c r="AK207" s="2"/>
      <c r="AL207" s="2"/>
      <c r="AM207" s="2"/>
      <c r="AN207" s="2"/>
      <c r="AO207" s="2"/>
      <c r="AP207" s="423"/>
      <c r="AQ207" s="412"/>
      <c r="AR207" s="42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420"/>
      <c r="M208" s="420"/>
      <c r="N208" s="420"/>
      <c r="O208" s="420"/>
      <c r="P208" s="420"/>
      <c r="Q208" s="421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23"/>
      <c r="AI208" s="412"/>
      <c r="AJ208" s="422"/>
      <c r="AK208" s="2"/>
      <c r="AL208" s="2"/>
      <c r="AM208" s="2"/>
      <c r="AN208" s="2"/>
      <c r="AO208" s="2"/>
      <c r="AP208" s="423"/>
      <c r="AQ208" s="412"/>
      <c r="AR208" s="42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420"/>
      <c r="M209" s="420"/>
      <c r="N209" s="420"/>
      <c r="O209" s="420"/>
      <c r="P209" s="420"/>
      <c r="Q209" s="421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23"/>
      <c r="AI209" s="412"/>
      <c r="AJ209" s="422"/>
      <c r="AK209" s="2"/>
      <c r="AL209" s="2"/>
      <c r="AM209" s="2"/>
      <c r="AN209" s="2"/>
      <c r="AO209" s="2"/>
      <c r="AP209" s="423"/>
      <c r="AQ209" s="412"/>
      <c r="AR209" s="42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420"/>
      <c r="M210" s="420"/>
      <c r="N210" s="420"/>
      <c r="O210" s="420"/>
      <c r="P210" s="420"/>
      <c r="Q210" s="421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23"/>
      <c r="AI210" s="412"/>
      <c r="AJ210" s="422"/>
      <c r="AK210" s="2"/>
      <c r="AL210" s="2"/>
      <c r="AM210" s="2"/>
      <c r="AN210" s="2"/>
      <c r="AO210" s="2"/>
      <c r="AP210" s="423"/>
      <c r="AQ210" s="412"/>
      <c r="AR210" s="42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420"/>
      <c r="M211" s="420"/>
      <c r="N211" s="420"/>
      <c r="O211" s="420"/>
      <c r="P211" s="420"/>
      <c r="Q211" s="421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23"/>
      <c r="AI211" s="412"/>
      <c r="AJ211" s="422"/>
      <c r="AK211" s="2"/>
      <c r="AL211" s="2"/>
      <c r="AM211" s="2"/>
      <c r="AN211" s="2"/>
      <c r="AO211" s="2"/>
      <c r="AP211" s="423"/>
      <c r="AQ211" s="412"/>
      <c r="AR211" s="42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420"/>
      <c r="M212" s="420"/>
      <c r="N212" s="420"/>
      <c r="O212" s="420"/>
      <c r="P212" s="420"/>
      <c r="Q212" s="421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23"/>
      <c r="AI212" s="412"/>
      <c r="AJ212" s="422"/>
      <c r="AK212" s="2"/>
      <c r="AL212" s="2"/>
      <c r="AM212" s="2"/>
      <c r="AN212" s="2"/>
      <c r="AO212" s="2"/>
      <c r="AP212" s="423"/>
      <c r="AQ212" s="412"/>
      <c r="AR212" s="42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420"/>
      <c r="M213" s="420"/>
      <c r="N213" s="420"/>
      <c r="O213" s="420"/>
      <c r="P213" s="420"/>
      <c r="Q213" s="421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23"/>
      <c r="AI213" s="412"/>
      <c r="AJ213" s="422"/>
      <c r="AK213" s="2"/>
      <c r="AL213" s="2"/>
      <c r="AM213" s="2"/>
      <c r="AN213" s="2"/>
      <c r="AO213" s="2"/>
      <c r="AP213" s="423"/>
      <c r="AQ213" s="412"/>
      <c r="AR213" s="42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420"/>
      <c r="M214" s="420"/>
      <c r="N214" s="420"/>
      <c r="O214" s="420"/>
      <c r="P214" s="420"/>
      <c r="Q214" s="421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23"/>
      <c r="AI214" s="412"/>
      <c r="AJ214" s="422"/>
      <c r="AK214" s="2"/>
      <c r="AL214" s="2"/>
      <c r="AM214" s="2"/>
      <c r="AN214" s="2"/>
      <c r="AO214" s="2"/>
      <c r="AP214" s="423"/>
      <c r="AQ214" s="412"/>
      <c r="AR214" s="42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420"/>
      <c r="M215" s="420"/>
      <c r="N215" s="420"/>
      <c r="O215" s="420"/>
      <c r="P215" s="420"/>
      <c r="Q215" s="421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23"/>
      <c r="AI215" s="412"/>
      <c r="AJ215" s="422"/>
      <c r="AK215" s="2"/>
      <c r="AL215" s="2"/>
      <c r="AM215" s="2"/>
      <c r="AN215" s="2"/>
      <c r="AO215" s="2"/>
      <c r="AP215" s="423"/>
      <c r="AQ215" s="412"/>
      <c r="AR215" s="42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420"/>
      <c r="M216" s="420"/>
      <c r="N216" s="420"/>
      <c r="O216" s="420"/>
      <c r="P216" s="420"/>
      <c r="Q216" s="421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23"/>
      <c r="AI216" s="412"/>
      <c r="AJ216" s="422"/>
      <c r="AK216" s="2"/>
      <c r="AL216" s="2"/>
      <c r="AM216" s="2"/>
      <c r="AN216" s="2"/>
      <c r="AO216" s="2"/>
      <c r="AP216" s="423"/>
      <c r="AQ216" s="412"/>
      <c r="AR216" s="42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420"/>
      <c r="M217" s="420"/>
      <c r="N217" s="420"/>
      <c r="O217" s="420"/>
      <c r="P217" s="420"/>
      <c r="Q217" s="421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23"/>
      <c r="AI217" s="412"/>
      <c r="AJ217" s="422"/>
      <c r="AK217" s="2"/>
      <c r="AL217" s="2"/>
      <c r="AM217" s="2"/>
      <c r="AN217" s="2"/>
      <c r="AO217" s="2"/>
      <c r="AP217" s="423"/>
      <c r="AQ217" s="412"/>
      <c r="AR217" s="42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420"/>
      <c r="M218" s="420"/>
      <c r="N218" s="420"/>
      <c r="O218" s="420"/>
      <c r="P218" s="420"/>
      <c r="Q218" s="421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23"/>
      <c r="AI218" s="412"/>
      <c r="AJ218" s="422"/>
      <c r="AK218" s="2"/>
      <c r="AL218" s="2"/>
      <c r="AM218" s="2"/>
      <c r="AN218" s="2"/>
      <c r="AO218" s="2"/>
      <c r="AP218" s="423"/>
      <c r="AQ218" s="412"/>
      <c r="AR218" s="42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420"/>
      <c r="M219" s="420"/>
      <c r="N219" s="420"/>
      <c r="O219" s="420"/>
      <c r="P219" s="420"/>
      <c r="Q219" s="421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23"/>
      <c r="AI219" s="412"/>
      <c r="AJ219" s="422"/>
      <c r="AK219" s="2"/>
      <c r="AL219" s="2"/>
      <c r="AM219" s="2"/>
      <c r="AN219" s="2"/>
      <c r="AO219" s="2"/>
      <c r="AP219" s="423"/>
      <c r="AQ219" s="412"/>
      <c r="AR219" s="42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420"/>
      <c r="M220" s="420"/>
      <c r="N220" s="420"/>
      <c r="O220" s="424"/>
      <c r="P220" s="424"/>
      <c r="Q220" s="421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23"/>
      <c r="AI220" s="412"/>
      <c r="AJ220" s="422"/>
      <c r="AK220" s="2"/>
      <c r="AL220" s="2"/>
      <c r="AM220" s="2"/>
      <c r="AN220" s="2"/>
      <c r="AO220" s="2"/>
      <c r="AP220" s="423"/>
      <c r="AQ220" s="412"/>
      <c r="AR220" s="42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420"/>
      <c r="M221" s="420"/>
      <c r="N221" s="420"/>
      <c r="O221" s="424"/>
      <c r="P221" s="424"/>
      <c r="Q221" s="421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23"/>
      <c r="AI221" s="412"/>
      <c r="AJ221" s="422"/>
      <c r="AK221" s="2"/>
      <c r="AL221" s="2"/>
      <c r="AM221" s="2"/>
      <c r="AN221" s="2"/>
      <c r="AO221" s="2"/>
      <c r="AP221" s="423"/>
      <c r="AQ221" s="412"/>
      <c r="AR221" s="42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420"/>
      <c r="M222" s="420"/>
      <c r="N222" s="420"/>
      <c r="O222" s="424"/>
      <c r="P222" s="424"/>
      <c r="Q222" s="421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23"/>
      <c r="AI222" s="412"/>
      <c r="AJ222" s="422"/>
      <c r="AK222" s="2"/>
      <c r="AL222" s="2"/>
      <c r="AM222" s="2"/>
      <c r="AN222" s="2"/>
      <c r="AO222" s="2"/>
      <c r="AP222" s="423"/>
      <c r="AQ222" s="412"/>
      <c r="AR222" s="42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420"/>
      <c r="M223" s="420"/>
      <c r="N223" s="420"/>
      <c r="O223" s="424"/>
      <c r="P223" s="424"/>
      <c r="Q223" s="421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23"/>
      <c r="AI223" s="412"/>
      <c r="AJ223" s="422"/>
      <c r="AK223" s="2"/>
      <c r="AL223" s="2"/>
      <c r="AM223" s="2"/>
      <c r="AN223" s="2"/>
      <c r="AO223" s="2"/>
      <c r="AP223" s="423"/>
      <c r="AQ223" s="412"/>
      <c r="AR223" s="42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24"/>
      <c r="M224" s="424"/>
      <c r="N224" s="424"/>
      <c r="O224" s="424"/>
      <c r="P224" s="424"/>
      <c r="Q224" s="425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6"/>
      <c r="AI224" s="427"/>
      <c r="AJ224" s="428"/>
      <c r="AK224" s="5"/>
      <c r="AL224" s="5"/>
      <c r="AM224" s="5"/>
      <c r="AN224" s="5"/>
      <c r="AO224" s="5"/>
      <c r="AP224" s="426"/>
      <c r="AQ224" s="427"/>
      <c r="AR224" s="428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24"/>
      <c r="M225" s="424"/>
      <c r="N225" s="424"/>
      <c r="O225" s="424"/>
      <c r="P225" s="424"/>
      <c r="Q225" s="425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6"/>
      <c r="AI225" s="427"/>
      <c r="AJ225" s="428"/>
      <c r="AK225" s="5"/>
      <c r="AL225" s="5"/>
      <c r="AM225" s="5"/>
      <c r="AN225" s="5"/>
      <c r="AO225" s="5"/>
      <c r="AP225" s="426"/>
      <c r="AQ225" s="427"/>
      <c r="AR225" s="428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24"/>
      <c r="M226" s="424"/>
      <c r="N226" s="424"/>
      <c r="O226" s="424"/>
      <c r="P226" s="424"/>
      <c r="Q226" s="425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6"/>
      <c r="AI226" s="427"/>
      <c r="AJ226" s="428"/>
      <c r="AK226" s="5"/>
      <c r="AL226" s="5"/>
      <c r="AM226" s="5"/>
      <c r="AN226" s="5"/>
      <c r="AO226" s="5"/>
      <c r="AP226" s="426"/>
      <c r="AQ226" s="427"/>
      <c r="AR226" s="428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24"/>
      <c r="M227" s="424"/>
      <c r="N227" s="424"/>
      <c r="O227" s="424"/>
      <c r="P227" s="424"/>
      <c r="Q227" s="425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6"/>
      <c r="AI227" s="427"/>
      <c r="AJ227" s="428"/>
      <c r="AK227" s="5"/>
      <c r="AL227" s="5"/>
      <c r="AM227" s="5"/>
      <c r="AN227" s="5"/>
      <c r="AO227" s="5"/>
      <c r="AP227" s="426"/>
      <c r="AQ227" s="427"/>
      <c r="AR227" s="428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24"/>
      <c r="M228" s="424"/>
      <c r="N228" s="424"/>
      <c r="O228" s="424"/>
      <c r="P228" s="424"/>
      <c r="Q228" s="425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6"/>
      <c r="AI228" s="427"/>
      <c r="AJ228" s="428"/>
      <c r="AK228" s="5"/>
      <c r="AL228" s="5"/>
      <c r="AM228" s="5"/>
      <c r="AN228" s="5"/>
      <c r="AO228" s="5"/>
      <c r="AP228" s="426"/>
      <c r="AQ228" s="427"/>
      <c r="AR228" s="428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24"/>
      <c r="M229" s="424"/>
      <c r="N229" s="424"/>
      <c r="O229" s="424"/>
      <c r="P229" s="424"/>
      <c r="Q229" s="425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6"/>
      <c r="AI229" s="427"/>
      <c r="AJ229" s="428"/>
      <c r="AK229" s="5"/>
      <c r="AL229" s="5"/>
      <c r="AM229" s="5"/>
      <c r="AN229" s="5"/>
      <c r="AO229" s="5"/>
      <c r="AP229" s="426"/>
      <c r="AQ229" s="427"/>
      <c r="AR229" s="428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24"/>
      <c r="M230" s="424"/>
      <c r="N230" s="424"/>
      <c r="O230" s="424"/>
      <c r="P230" s="424"/>
      <c r="Q230" s="425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6"/>
      <c r="AI230" s="427"/>
      <c r="AJ230" s="428"/>
      <c r="AK230" s="5"/>
      <c r="AL230" s="5"/>
      <c r="AM230" s="5"/>
      <c r="AN230" s="5"/>
      <c r="AO230" s="5"/>
      <c r="AP230" s="426"/>
      <c r="AQ230" s="427"/>
      <c r="AR230" s="428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24"/>
      <c r="M231" s="424"/>
      <c r="N231" s="424"/>
      <c r="O231" s="424"/>
      <c r="P231" s="424"/>
      <c r="Q231" s="425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6"/>
      <c r="AI231" s="427"/>
      <c r="AJ231" s="428"/>
      <c r="AK231" s="5"/>
      <c r="AL231" s="5"/>
      <c r="AM231" s="5"/>
      <c r="AN231" s="5"/>
      <c r="AO231" s="5"/>
      <c r="AP231" s="426"/>
      <c r="AQ231" s="427"/>
      <c r="AR231" s="428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24"/>
      <c r="M232" s="424"/>
      <c r="N232" s="424"/>
      <c r="O232" s="424"/>
      <c r="P232" s="424"/>
      <c r="Q232" s="425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6"/>
      <c r="AI232" s="427"/>
      <c r="AJ232" s="428"/>
      <c r="AK232" s="5"/>
      <c r="AL232" s="5"/>
      <c r="AM232" s="5"/>
      <c r="AN232" s="5"/>
      <c r="AO232" s="5"/>
      <c r="AP232" s="426"/>
      <c r="AQ232" s="427"/>
      <c r="AR232" s="428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24"/>
      <c r="M233" s="424"/>
      <c r="N233" s="424"/>
      <c r="O233" s="424"/>
      <c r="P233" s="424"/>
      <c r="Q233" s="425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6"/>
      <c r="AI233" s="427"/>
      <c r="AJ233" s="428"/>
      <c r="AK233" s="5"/>
      <c r="AL233" s="5"/>
      <c r="AM233" s="5"/>
      <c r="AN233" s="5"/>
      <c r="AO233" s="5"/>
      <c r="AP233" s="426"/>
      <c r="AQ233" s="427"/>
      <c r="AR233" s="428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24"/>
      <c r="M234" s="424"/>
      <c r="N234" s="424"/>
      <c r="O234" s="424"/>
      <c r="P234" s="424"/>
      <c r="Q234" s="425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6"/>
      <c r="AI234" s="427"/>
      <c r="AJ234" s="428"/>
      <c r="AK234" s="5"/>
      <c r="AL234" s="5"/>
      <c r="AM234" s="5"/>
      <c r="AN234" s="5"/>
      <c r="AO234" s="5"/>
      <c r="AP234" s="426"/>
      <c r="AQ234" s="427"/>
      <c r="AR234" s="428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24"/>
      <c r="M235" s="424"/>
      <c r="N235" s="424"/>
      <c r="O235" s="424"/>
      <c r="P235" s="424"/>
      <c r="Q235" s="425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6"/>
      <c r="AI235" s="427"/>
      <c r="AJ235" s="428"/>
      <c r="AK235" s="5"/>
      <c r="AL235" s="5"/>
      <c r="AM235" s="5"/>
      <c r="AN235" s="5"/>
      <c r="AO235" s="5"/>
      <c r="AP235" s="426"/>
      <c r="AQ235" s="427"/>
      <c r="AR235" s="428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24"/>
      <c r="M236" s="424"/>
      <c r="N236" s="424"/>
      <c r="O236" s="424"/>
      <c r="P236" s="424"/>
      <c r="Q236" s="425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6"/>
      <c r="AI236" s="427"/>
      <c r="AJ236" s="428"/>
      <c r="AK236" s="5"/>
      <c r="AL236" s="5"/>
      <c r="AM236" s="5"/>
      <c r="AN236" s="5"/>
      <c r="AO236" s="5"/>
      <c r="AP236" s="426"/>
      <c r="AQ236" s="427"/>
      <c r="AR236" s="428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24"/>
      <c r="M237" s="424"/>
      <c r="N237" s="424"/>
      <c r="O237" s="424"/>
      <c r="P237" s="424"/>
      <c r="Q237" s="425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6"/>
      <c r="AI237" s="427"/>
      <c r="AJ237" s="428"/>
      <c r="AK237" s="5"/>
      <c r="AL237" s="5"/>
      <c r="AM237" s="5"/>
      <c r="AN237" s="5"/>
      <c r="AO237" s="5"/>
      <c r="AP237" s="426"/>
      <c r="AQ237" s="427"/>
      <c r="AR237" s="428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24"/>
      <c r="M238" s="424"/>
      <c r="N238" s="424"/>
      <c r="O238" s="424"/>
      <c r="P238" s="424"/>
      <c r="Q238" s="425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6"/>
      <c r="AI238" s="427"/>
      <c r="AJ238" s="428"/>
      <c r="AK238" s="5"/>
      <c r="AL238" s="5"/>
      <c r="AM238" s="5"/>
      <c r="AN238" s="5"/>
      <c r="AO238" s="5"/>
      <c r="AP238" s="426"/>
      <c r="AQ238" s="427"/>
      <c r="AR238" s="428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24"/>
      <c r="M239" s="424"/>
      <c r="N239" s="424"/>
      <c r="O239" s="424"/>
      <c r="P239" s="424"/>
      <c r="Q239" s="425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6"/>
      <c r="AI239" s="427"/>
      <c r="AJ239" s="428"/>
      <c r="AK239" s="5"/>
      <c r="AL239" s="5"/>
      <c r="AM239" s="5"/>
      <c r="AN239" s="5"/>
      <c r="AO239" s="5"/>
      <c r="AP239" s="426"/>
      <c r="AQ239" s="427"/>
      <c r="AR239" s="428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24"/>
      <c r="M240" s="424"/>
      <c r="N240" s="424"/>
      <c r="O240" s="424"/>
      <c r="P240" s="424"/>
      <c r="Q240" s="425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6"/>
      <c r="AI240" s="427"/>
      <c r="AJ240" s="428"/>
      <c r="AK240" s="5"/>
      <c r="AL240" s="5"/>
      <c r="AM240" s="5"/>
      <c r="AN240" s="5"/>
      <c r="AO240" s="5"/>
      <c r="AP240" s="426"/>
      <c r="AQ240" s="427"/>
      <c r="AR240" s="428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24"/>
      <c r="M241" s="424"/>
      <c r="N241" s="424"/>
      <c r="O241" s="424"/>
      <c r="P241" s="424"/>
      <c r="Q241" s="425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6"/>
      <c r="AI241" s="427"/>
      <c r="AJ241" s="428"/>
      <c r="AK241" s="5"/>
      <c r="AL241" s="5"/>
      <c r="AM241" s="5"/>
      <c r="AN241" s="5"/>
      <c r="AO241" s="5"/>
      <c r="AP241" s="426"/>
      <c r="AQ241" s="427"/>
      <c r="AR241" s="428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24"/>
      <c r="M242" s="424"/>
      <c r="N242" s="424"/>
      <c r="O242" s="424"/>
      <c r="P242" s="424"/>
      <c r="Q242" s="425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6"/>
      <c r="AI242" s="427"/>
      <c r="AJ242" s="428"/>
      <c r="AK242" s="5"/>
      <c r="AL242" s="5"/>
      <c r="AM242" s="5"/>
      <c r="AN242" s="5"/>
      <c r="AO242" s="5"/>
      <c r="AP242" s="426"/>
      <c r="AQ242" s="427"/>
      <c r="AR242" s="428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24"/>
      <c r="M243" s="424"/>
      <c r="N243" s="424"/>
      <c r="O243" s="424"/>
      <c r="P243" s="424"/>
      <c r="Q243" s="425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6"/>
      <c r="AI243" s="427"/>
      <c r="AJ243" s="428"/>
      <c r="AK243" s="5"/>
      <c r="AL243" s="5"/>
      <c r="AM243" s="5"/>
      <c r="AN243" s="5"/>
      <c r="AO243" s="5"/>
      <c r="AP243" s="426"/>
      <c r="AQ243" s="427"/>
      <c r="AR243" s="428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24"/>
      <c r="M244" s="424"/>
      <c r="N244" s="424"/>
      <c r="O244" s="424"/>
      <c r="P244" s="424"/>
      <c r="Q244" s="425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6"/>
      <c r="AI244" s="427"/>
      <c r="AJ244" s="428"/>
      <c r="AK244" s="5"/>
      <c r="AL244" s="5"/>
      <c r="AM244" s="5"/>
      <c r="AN244" s="5"/>
      <c r="AO244" s="5"/>
      <c r="AP244" s="426"/>
      <c r="AQ244" s="427"/>
      <c r="AR244" s="428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24"/>
      <c r="M245" s="424"/>
      <c r="N245" s="424"/>
      <c r="O245" s="424"/>
      <c r="P245" s="424"/>
      <c r="Q245" s="425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6"/>
      <c r="AI245" s="427"/>
      <c r="AJ245" s="428"/>
      <c r="AK245" s="5"/>
      <c r="AL245" s="5"/>
      <c r="AM245" s="5"/>
      <c r="AN245" s="5"/>
      <c r="AO245" s="5"/>
      <c r="AP245" s="426"/>
      <c r="AQ245" s="427"/>
      <c r="AR245" s="428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KQT83vb4sjA2tYD2rZiIf4MMgzRhOGEtzt0SWoN2yptWJUM3WJBy+YZlH5CNjmNaxyGN7fEI3/bYcHyhHs7aow==" saltValue="dpMyVzREcFTe+DaJI15cxg==" spinCount="100000" sheet="1" objects="1" scenarios="1"/>
  <mergeCells count="40">
    <mergeCell ref="BC9:BC10"/>
    <mergeCell ref="BD9:BD10"/>
    <mergeCell ref="AB36:AD36"/>
    <mergeCell ref="AI9:AI10"/>
    <mergeCell ref="AJ9:AK9"/>
    <mergeCell ref="AL9:AO9"/>
    <mergeCell ref="AQ9:AQ10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N8:N10"/>
    <mergeCell ref="O8:O10"/>
    <mergeCell ref="P8:Q9"/>
    <mergeCell ref="R8:R10"/>
    <mergeCell ref="S8:Z8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17" priority="4" operator="equal">
      <formula>1</formula>
    </cfRule>
    <cfRule type="cellIs" dxfId="16" priority="5" operator="greaterThan">
      <formula>1</formula>
    </cfRule>
    <cfRule type="cellIs" dxfId="15" priority="6" operator="lessThan">
      <formula>1</formula>
    </cfRule>
  </conditionalFormatting>
  <conditionalFormatting sqref="BA11:BA30">
    <cfRule type="cellIs" dxfId="14" priority="1" operator="equal">
      <formula>1</formula>
    </cfRule>
    <cfRule type="cellIs" dxfId="13" priority="2" operator="greaterThan">
      <formula>1</formula>
    </cfRule>
    <cfRule type="cellIs" dxfId="12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475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401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429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f>+'Datos clientes'!B20</f>
        <v>9</v>
      </c>
      <c r="C11" s="319">
        <f>+'Datos clientes'!C20</f>
        <v>0</v>
      </c>
      <c r="D11" s="319">
        <f>+'Datos clientes'!D20</f>
        <v>0</v>
      </c>
      <c r="E11" s="319">
        <f>+'Datos clientes'!E20</f>
        <v>0</v>
      </c>
      <c r="F11" s="319" t="str">
        <f>+'Datos clientes'!F20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f>+B11</f>
        <v>9</v>
      </c>
      <c r="C12" s="319">
        <f t="shared" ref="C12:F12" si="10">+C11</f>
        <v>0</v>
      </c>
      <c r="D12" s="319">
        <f t="shared" si="10"/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f t="shared" ref="B13:B30" si="22">+B12</f>
        <v>9</v>
      </c>
      <c r="C13" s="319">
        <f t="shared" ref="C13:C30" si="23">+C12</f>
        <v>0</v>
      </c>
      <c r="D13" s="319">
        <f t="shared" ref="D13:D30" si="24">+D12</f>
        <v>0</v>
      </c>
      <c r="E13" s="319">
        <f t="shared" ref="E13:E30" si="25">+E12</f>
        <v>0</v>
      </c>
      <c r="F13" s="319" t="str">
        <f t="shared" ref="F13:F30" si="26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7">+IF(AT13="",0,AT13*VLOOKUP(AQ13,$R$38:$W$68,5,FALSE))</f>
        <v>0</v>
      </c>
      <c r="AW13" s="342">
        <f t="shared" si="19"/>
        <v>0</v>
      </c>
      <c r="AX13" s="341">
        <f t="shared" ref="AX13:AX30" si="28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f t="shared" si="22"/>
        <v>9</v>
      </c>
      <c r="C14" s="319">
        <f t="shared" si="23"/>
        <v>0</v>
      </c>
      <c r="D14" s="319">
        <f t="shared" si="24"/>
        <v>0</v>
      </c>
      <c r="E14" s="319">
        <f t="shared" si="25"/>
        <v>0</v>
      </c>
      <c r="F14" s="319" t="str">
        <f t="shared" si="26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7"/>
        <v>0</v>
      </c>
      <c r="AW14" s="342">
        <f t="shared" si="19"/>
        <v>0</v>
      </c>
      <c r="AX14" s="341">
        <f t="shared" si="28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f t="shared" si="22"/>
        <v>9</v>
      </c>
      <c r="C15" s="319">
        <f t="shared" si="23"/>
        <v>0</v>
      </c>
      <c r="D15" s="319">
        <f t="shared" si="24"/>
        <v>0</v>
      </c>
      <c r="E15" s="319">
        <f t="shared" si="25"/>
        <v>0</v>
      </c>
      <c r="F15" s="319" t="str">
        <f t="shared" si="26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9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7"/>
        <v>0</v>
      </c>
      <c r="AW15" s="342">
        <f t="shared" si="19"/>
        <v>0</v>
      </c>
      <c r="AX15" s="341">
        <f t="shared" si="28"/>
        <v>0</v>
      </c>
      <c r="AY15" s="343" t="s">
        <v>20</v>
      </c>
      <c r="AZ15" s="344">
        <f t="shared" ref="AZ15:AZ30" si="30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f t="shared" si="22"/>
        <v>9</v>
      </c>
      <c r="C16" s="319">
        <f t="shared" si="23"/>
        <v>0</v>
      </c>
      <c r="D16" s="319">
        <f t="shared" si="24"/>
        <v>0</v>
      </c>
      <c r="E16" s="319">
        <f t="shared" si="25"/>
        <v>0</v>
      </c>
      <c r="F16" s="319" t="str">
        <f t="shared" si="26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9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7"/>
        <v>0</v>
      </c>
      <c r="AW16" s="342">
        <f t="shared" si="19"/>
        <v>0</v>
      </c>
      <c r="AX16" s="341">
        <f t="shared" si="28"/>
        <v>0</v>
      </c>
      <c r="AY16" s="343" t="s">
        <v>20</v>
      </c>
      <c r="AZ16" s="344">
        <f t="shared" si="30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f t="shared" si="22"/>
        <v>9</v>
      </c>
      <c r="C17" s="319">
        <f t="shared" si="23"/>
        <v>0</v>
      </c>
      <c r="D17" s="319">
        <f t="shared" si="24"/>
        <v>0</v>
      </c>
      <c r="E17" s="319">
        <f t="shared" si="25"/>
        <v>0</v>
      </c>
      <c r="F17" s="319" t="str">
        <f t="shared" si="26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9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7"/>
        <v>0</v>
      </c>
      <c r="AW17" s="342">
        <f t="shared" si="19"/>
        <v>0</v>
      </c>
      <c r="AX17" s="341">
        <f t="shared" si="28"/>
        <v>0</v>
      </c>
      <c r="AY17" s="343" t="s">
        <v>20</v>
      </c>
      <c r="AZ17" s="344">
        <f t="shared" si="30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f t="shared" si="22"/>
        <v>9</v>
      </c>
      <c r="C18" s="319">
        <f t="shared" si="23"/>
        <v>0</v>
      </c>
      <c r="D18" s="319">
        <f t="shared" si="24"/>
        <v>0</v>
      </c>
      <c r="E18" s="319">
        <f t="shared" si="25"/>
        <v>0</v>
      </c>
      <c r="F18" s="319" t="str">
        <f t="shared" si="26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9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7"/>
        <v>0</v>
      </c>
      <c r="AW18" s="342">
        <f t="shared" si="19"/>
        <v>0</v>
      </c>
      <c r="AX18" s="341">
        <f t="shared" si="28"/>
        <v>0</v>
      </c>
      <c r="AY18" s="343" t="s">
        <v>20</v>
      </c>
      <c r="AZ18" s="344">
        <f t="shared" si="30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f t="shared" si="22"/>
        <v>9</v>
      </c>
      <c r="C19" s="319">
        <f t="shared" si="23"/>
        <v>0</v>
      </c>
      <c r="D19" s="319">
        <f t="shared" si="24"/>
        <v>0</v>
      </c>
      <c r="E19" s="319">
        <f t="shared" si="25"/>
        <v>0</v>
      </c>
      <c r="F19" s="319" t="str">
        <f t="shared" si="26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9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7"/>
        <v>0</v>
      </c>
      <c r="AW19" s="342">
        <f t="shared" si="19"/>
        <v>0</v>
      </c>
      <c r="AX19" s="341">
        <f t="shared" si="28"/>
        <v>0</v>
      </c>
      <c r="AY19" s="343" t="s">
        <v>20</v>
      </c>
      <c r="AZ19" s="344">
        <f t="shared" si="30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f t="shared" si="22"/>
        <v>9</v>
      </c>
      <c r="C20" s="319">
        <f t="shared" si="23"/>
        <v>0</v>
      </c>
      <c r="D20" s="319">
        <f t="shared" si="24"/>
        <v>0</v>
      </c>
      <c r="E20" s="319">
        <f t="shared" si="25"/>
        <v>0</v>
      </c>
      <c r="F20" s="319" t="str">
        <f t="shared" si="26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9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7"/>
        <v>0</v>
      </c>
      <c r="AW20" s="342">
        <f t="shared" si="19"/>
        <v>0</v>
      </c>
      <c r="AX20" s="341">
        <f t="shared" si="28"/>
        <v>0</v>
      </c>
      <c r="AY20" s="343" t="s">
        <v>20</v>
      </c>
      <c r="AZ20" s="344">
        <f t="shared" si="30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f t="shared" si="22"/>
        <v>9</v>
      </c>
      <c r="C21" s="319">
        <f t="shared" si="23"/>
        <v>0</v>
      </c>
      <c r="D21" s="319">
        <f t="shared" si="24"/>
        <v>0</v>
      </c>
      <c r="E21" s="319">
        <f t="shared" si="25"/>
        <v>0</v>
      </c>
      <c r="F21" s="319" t="str">
        <f t="shared" si="26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9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7"/>
        <v>0</v>
      </c>
      <c r="AW21" s="342">
        <f t="shared" si="19"/>
        <v>0</v>
      </c>
      <c r="AX21" s="341">
        <f t="shared" si="28"/>
        <v>0</v>
      </c>
      <c r="AY21" s="343" t="s">
        <v>20</v>
      </c>
      <c r="AZ21" s="344">
        <f t="shared" si="30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f t="shared" si="22"/>
        <v>9</v>
      </c>
      <c r="C22" s="319">
        <f t="shared" si="23"/>
        <v>0</v>
      </c>
      <c r="D22" s="319">
        <f t="shared" si="24"/>
        <v>0</v>
      </c>
      <c r="E22" s="319">
        <f t="shared" si="25"/>
        <v>0</v>
      </c>
      <c r="F22" s="319" t="str">
        <f t="shared" si="26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9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7"/>
        <v>0</v>
      </c>
      <c r="AW22" s="342">
        <f t="shared" si="19"/>
        <v>0</v>
      </c>
      <c r="AX22" s="341">
        <f t="shared" si="28"/>
        <v>0</v>
      </c>
      <c r="AY22" s="343" t="s">
        <v>20</v>
      </c>
      <c r="AZ22" s="344">
        <f t="shared" si="30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f t="shared" si="22"/>
        <v>9</v>
      </c>
      <c r="C23" s="319">
        <f t="shared" si="23"/>
        <v>0</v>
      </c>
      <c r="D23" s="319">
        <f t="shared" si="24"/>
        <v>0</v>
      </c>
      <c r="E23" s="319">
        <f t="shared" si="25"/>
        <v>0</v>
      </c>
      <c r="F23" s="319" t="str">
        <f t="shared" si="26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9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7"/>
        <v>0</v>
      </c>
      <c r="AW23" s="342">
        <f t="shared" si="19"/>
        <v>0</v>
      </c>
      <c r="AX23" s="341">
        <f t="shared" si="28"/>
        <v>0</v>
      </c>
      <c r="AY23" s="343" t="s">
        <v>20</v>
      </c>
      <c r="AZ23" s="344">
        <f t="shared" si="30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f t="shared" si="22"/>
        <v>9</v>
      </c>
      <c r="C24" s="319">
        <f t="shared" si="23"/>
        <v>0</v>
      </c>
      <c r="D24" s="319">
        <f t="shared" si="24"/>
        <v>0</v>
      </c>
      <c r="E24" s="319">
        <f t="shared" si="25"/>
        <v>0</v>
      </c>
      <c r="F24" s="319" t="str">
        <f t="shared" si="26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9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7"/>
        <v>0</v>
      </c>
      <c r="AW24" s="342">
        <f t="shared" si="19"/>
        <v>0</v>
      </c>
      <c r="AX24" s="341">
        <f t="shared" si="28"/>
        <v>0</v>
      </c>
      <c r="AY24" s="343" t="s">
        <v>20</v>
      </c>
      <c r="AZ24" s="344">
        <f t="shared" si="30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f t="shared" si="22"/>
        <v>9</v>
      </c>
      <c r="C25" s="319">
        <f t="shared" si="23"/>
        <v>0</v>
      </c>
      <c r="D25" s="319">
        <f t="shared" si="24"/>
        <v>0</v>
      </c>
      <c r="E25" s="319">
        <f t="shared" si="25"/>
        <v>0</v>
      </c>
      <c r="F25" s="319" t="str">
        <f t="shared" si="26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9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7"/>
        <v>0</v>
      </c>
      <c r="AW25" s="342">
        <f t="shared" si="19"/>
        <v>0</v>
      </c>
      <c r="AX25" s="341">
        <f t="shared" si="28"/>
        <v>0</v>
      </c>
      <c r="AY25" s="343" t="s">
        <v>20</v>
      </c>
      <c r="AZ25" s="344">
        <f t="shared" si="30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f t="shared" si="22"/>
        <v>9</v>
      </c>
      <c r="C26" s="319">
        <f t="shared" si="23"/>
        <v>0</v>
      </c>
      <c r="D26" s="319">
        <f t="shared" si="24"/>
        <v>0</v>
      </c>
      <c r="E26" s="319">
        <f t="shared" si="25"/>
        <v>0</v>
      </c>
      <c r="F26" s="319" t="str">
        <f t="shared" si="26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9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7"/>
        <v>0</v>
      </c>
      <c r="AW26" s="342">
        <f t="shared" si="19"/>
        <v>0</v>
      </c>
      <c r="AX26" s="341">
        <f t="shared" si="28"/>
        <v>0</v>
      </c>
      <c r="AY26" s="343" t="s">
        <v>20</v>
      </c>
      <c r="AZ26" s="344">
        <f t="shared" si="30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f t="shared" si="22"/>
        <v>9</v>
      </c>
      <c r="C27" s="319">
        <f t="shared" si="23"/>
        <v>0</v>
      </c>
      <c r="D27" s="319">
        <f t="shared" si="24"/>
        <v>0</v>
      </c>
      <c r="E27" s="319">
        <f t="shared" si="25"/>
        <v>0</v>
      </c>
      <c r="F27" s="319" t="str">
        <f t="shared" si="26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9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7"/>
        <v>0</v>
      </c>
      <c r="AW27" s="342">
        <f t="shared" si="19"/>
        <v>0</v>
      </c>
      <c r="AX27" s="341">
        <f t="shared" si="28"/>
        <v>0</v>
      </c>
      <c r="AY27" s="343" t="s">
        <v>20</v>
      </c>
      <c r="AZ27" s="344">
        <f t="shared" si="30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f t="shared" si="22"/>
        <v>9</v>
      </c>
      <c r="C28" s="319">
        <f t="shared" si="23"/>
        <v>0</v>
      </c>
      <c r="D28" s="319">
        <f t="shared" si="24"/>
        <v>0</v>
      </c>
      <c r="E28" s="319">
        <f t="shared" si="25"/>
        <v>0</v>
      </c>
      <c r="F28" s="319" t="str">
        <f t="shared" si="26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9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7"/>
        <v>0</v>
      </c>
      <c r="AW28" s="342">
        <f t="shared" si="19"/>
        <v>0</v>
      </c>
      <c r="AX28" s="341">
        <f t="shared" si="28"/>
        <v>0</v>
      </c>
      <c r="AY28" s="343" t="s">
        <v>20</v>
      </c>
      <c r="AZ28" s="344">
        <f t="shared" si="30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f t="shared" si="22"/>
        <v>9</v>
      </c>
      <c r="C29" s="319">
        <f t="shared" si="23"/>
        <v>0</v>
      </c>
      <c r="D29" s="319">
        <f t="shared" si="24"/>
        <v>0</v>
      </c>
      <c r="E29" s="319">
        <f t="shared" si="25"/>
        <v>0</v>
      </c>
      <c r="F29" s="319" t="str">
        <f t="shared" si="26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9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7"/>
        <v>0</v>
      </c>
      <c r="AW29" s="342">
        <f t="shared" si="19"/>
        <v>0</v>
      </c>
      <c r="AX29" s="341">
        <f t="shared" si="28"/>
        <v>0</v>
      </c>
      <c r="AY29" s="343" t="s">
        <v>20</v>
      </c>
      <c r="AZ29" s="344">
        <f t="shared" si="30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f t="shared" si="22"/>
        <v>9</v>
      </c>
      <c r="C30" s="319">
        <f t="shared" si="23"/>
        <v>0</v>
      </c>
      <c r="D30" s="319">
        <f t="shared" si="24"/>
        <v>0</v>
      </c>
      <c r="E30" s="319">
        <f t="shared" si="25"/>
        <v>0</v>
      </c>
      <c r="F30" s="319" t="str">
        <f t="shared" si="26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9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7"/>
        <v>0</v>
      </c>
      <c r="AW30" s="371">
        <f t="shared" si="19"/>
        <v>0</v>
      </c>
      <c r="AX30" s="370">
        <f t="shared" si="28"/>
        <v>0</v>
      </c>
      <c r="AY30" s="372" t="s">
        <v>20</v>
      </c>
      <c r="AZ30" s="373">
        <f t="shared" si="30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99"/>
      <c r="L58" s="399"/>
      <c r="M58" s="399"/>
      <c r="N58" s="399"/>
      <c r="O58" s="399"/>
      <c r="P58" s="399"/>
      <c r="Q58" s="84"/>
      <c r="R58" s="409" t="s">
        <v>274</v>
      </c>
      <c r="S58" s="402" t="s">
        <v>18</v>
      </c>
      <c r="T58" s="402" t="s">
        <v>312</v>
      </c>
      <c r="U58" s="411" t="s">
        <v>446</v>
      </c>
      <c r="V58" s="404">
        <v>7.5810000000000005E-4</v>
      </c>
      <c r="W58" s="405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99"/>
      <c r="L59" s="399"/>
      <c r="M59" s="399"/>
      <c r="N59" s="399"/>
      <c r="O59" s="399"/>
      <c r="P59" s="399"/>
      <c r="Q59" s="84"/>
      <c r="R59" s="400" t="s">
        <v>281</v>
      </c>
      <c r="S59" s="402" t="s">
        <v>18</v>
      </c>
      <c r="T59" s="402" t="s">
        <v>312</v>
      </c>
      <c r="U59" s="411" t="s">
        <v>446</v>
      </c>
      <c r="V59" s="404">
        <v>8.0110000000000001E-4</v>
      </c>
      <c r="W59" s="405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99"/>
      <c r="L60" s="399"/>
      <c r="M60" s="399"/>
      <c r="N60" s="399"/>
      <c r="O60" s="399"/>
      <c r="P60" s="399"/>
      <c r="Q60" s="84"/>
      <c r="R60" s="400" t="s">
        <v>282</v>
      </c>
      <c r="S60" s="402" t="s">
        <v>18</v>
      </c>
      <c r="T60" s="402" t="s">
        <v>312</v>
      </c>
      <c r="U60" s="411" t="s">
        <v>446</v>
      </c>
      <c r="V60" s="404">
        <v>7.9350000000000004E-4</v>
      </c>
      <c r="W60" s="405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99"/>
      <c r="L61" s="399"/>
      <c r="M61" s="399"/>
      <c r="N61" s="399"/>
      <c r="O61" s="399"/>
      <c r="P61" s="399"/>
      <c r="Q61" s="84"/>
      <c r="R61" s="409" t="s">
        <v>278</v>
      </c>
      <c r="S61" s="402" t="s">
        <v>265</v>
      </c>
      <c r="T61" s="402" t="s">
        <v>440</v>
      </c>
      <c r="U61" s="411" t="s">
        <v>441</v>
      </c>
      <c r="V61" s="404">
        <v>1.0878000000000001</v>
      </c>
      <c r="W61" s="405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99"/>
      <c r="L62" s="399"/>
      <c r="M62" s="399"/>
      <c r="N62" s="399"/>
      <c r="O62" s="399"/>
      <c r="P62" s="399"/>
      <c r="Q62" s="84"/>
      <c r="R62" s="409" t="s">
        <v>42</v>
      </c>
      <c r="S62" s="402" t="s">
        <v>265</v>
      </c>
      <c r="T62" s="402" t="s">
        <v>440</v>
      </c>
      <c r="U62" s="403" t="s">
        <v>441</v>
      </c>
      <c r="V62" s="404">
        <v>0.27</v>
      </c>
      <c r="W62" s="405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99"/>
      <c r="L63" s="399"/>
      <c r="M63" s="399"/>
      <c r="N63" s="399"/>
      <c r="O63" s="399"/>
      <c r="P63" s="399"/>
      <c r="Q63" s="84"/>
      <c r="R63" s="409" t="s">
        <v>50</v>
      </c>
      <c r="S63" s="402" t="s">
        <v>265</v>
      </c>
      <c r="T63" s="402" t="s">
        <v>440</v>
      </c>
      <c r="U63" s="411" t="s">
        <v>441</v>
      </c>
      <c r="V63" s="404">
        <v>0.27029999999999998</v>
      </c>
      <c r="W63" s="405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99"/>
      <c r="L64" s="399"/>
      <c r="M64" s="399"/>
      <c r="N64" s="399"/>
      <c r="O64" s="399"/>
      <c r="P64" s="399"/>
      <c r="Q64" s="84"/>
      <c r="R64" s="400" t="s">
        <v>283</v>
      </c>
      <c r="S64" s="402" t="s">
        <v>265</v>
      </c>
      <c r="T64" s="402" t="s">
        <v>440</v>
      </c>
      <c r="U64" s="403" t="s">
        <v>441</v>
      </c>
      <c r="V64" s="404">
        <v>0.46968509999999997</v>
      </c>
      <c r="W64" s="405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99"/>
      <c r="L65" s="399"/>
      <c r="M65" s="399"/>
      <c r="N65" s="399"/>
      <c r="O65" s="399"/>
      <c r="P65" s="399"/>
      <c r="Q65" s="84"/>
      <c r="R65" s="409" t="s">
        <v>275</v>
      </c>
      <c r="S65" s="402" t="s">
        <v>19</v>
      </c>
      <c r="T65" s="402" t="s">
        <v>462</v>
      </c>
      <c r="U65" s="411" t="s">
        <v>446</v>
      </c>
      <c r="V65" s="404">
        <f>0.5678/1000</f>
        <v>5.6779999999999992E-4</v>
      </c>
      <c r="W65" s="405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99"/>
      <c r="L66" s="399"/>
      <c r="M66" s="399"/>
      <c r="N66" s="399"/>
      <c r="O66" s="399"/>
      <c r="P66" s="399"/>
      <c r="Q66" s="84"/>
      <c r="R66" s="400" t="s">
        <v>176</v>
      </c>
      <c r="S66" s="402" t="s">
        <v>18</v>
      </c>
      <c r="T66" s="402" t="s">
        <v>312</v>
      </c>
      <c r="U66" s="411" t="s">
        <v>446</v>
      </c>
      <c r="V66" s="404">
        <f>0.8271/1000</f>
        <v>8.2709999999999999E-4</v>
      </c>
      <c r="W66" s="405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99"/>
      <c r="L67" s="399"/>
      <c r="M67" s="399"/>
      <c r="N67" s="399"/>
      <c r="O67" s="399"/>
      <c r="P67" s="399"/>
      <c r="Q67" s="84"/>
      <c r="R67" s="400" t="s">
        <v>44</v>
      </c>
      <c r="S67" s="402" t="s">
        <v>265</v>
      </c>
      <c r="T67" s="402" t="s">
        <v>440</v>
      </c>
      <c r="U67" s="403" t="s">
        <v>441</v>
      </c>
      <c r="V67" s="404">
        <v>0.22788521454000002</v>
      </c>
      <c r="W67" s="405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99"/>
      <c r="L68" s="399"/>
      <c r="M68" s="399"/>
      <c r="N68" s="399"/>
      <c r="O68" s="399"/>
      <c r="P68" s="399"/>
      <c r="Q68" s="24"/>
      <c r="R68" s="400" t="s">
        <v>276</v>
      </c>
      <c r="S68" s="402" t="s">
        <v>265</v>
      </c>
      <c r="T68" s="402" t="s">
        <v>440</v>
      </c>
      <c r="U68" s="411" t="s">
        <v>441</v>
      </c>
      <c r="V68" s="404">
        <v>1.0878000000000001</v>
      </c>
      <c r="W68" s="405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9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77"/>
      <c r="I85" s="2"/>
      <c r="J85" s="377"/>
      <c r="K85" s="377"/>
      <c r="L85" s="377"/>
      <c r="M85" s="377"/>
      <c r="N85" s="377"/>
      <c r="O85" s="377"/>
      <c r="P85" s="377"/>
      <c r="Q85" s="377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77"/>
      <c r="I86" s="2"/>
      <c r="J86" s="377"/>
      <c r="K86" s="377"/>
      <c r="L86" s="377"/>
      <c r="M86" s="377"/>
      <c r="N86" s="377"/>
      <c r="O86" s="377"/>
      <c r="P86" s="377"/>
      <c r="Q86" s="377"/>
      <c r="R86" s="377"/>
      <c r="S86" s="378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77"/>
      <c r="I87" s="2"/>
      <c r="J87" s="377"/>
      <c r="K87" s="377"/>
      <c r="L87" s="377"/>
      <c r="M87" s="377"/>
      <c r="N87" s="377"/>
      <c r="O87" s="377"/>
      <c r="P87" s="378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x14ac:dyDescent="0.25">
      <c r="A88" s="83"/>
      <c r="B88" s="24"/>
      <c r="C88" s="24"/>
      <c r="D88" s="24"/>
      <c r="E88" s="24"/>
      <c r="F88" s="24"/>
      <c r="G88" s="24"/>
      <c r="H88" s="419"/>
      <c r="I88" s="24"/>
      <c r="J88" s="419"/>
      <c r="K88" s="419"/>
      <c r="L88" s="419"/>
      <c r="M88" s="419"/>
      <c r="N88" s="419"/>
      <c r="O88" s="420"/>
      <c r="P88" s="421"/>
      <c r="Q88" s="83"/>
      <c r="R88" s="83"/>
      <c r="S88" s="83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422"/>
      <c r="AI88" s="2"/>
      <c r="AJ88" s="2"/>
      <c r="AK88" s="2"/>
      <c r="AL88" s="2"/>
      <c r="AM88" s="423"/>
      <c r="AN88" s="2"/>
      <c r="AO88" s="412"/>
      <c r="AP88" s="42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7" x14ac:dyDescent="0.25">
      <c r="A89" s="83"/>
      <c r="B89" s="24"/>
      <c r="C89" s="24"/>
      <c r="D89" s="24"/>
      <c r="E89" s="24"/>
      <c r="F89" s="24"/>
      <c r="G89" s="24"/>
      <c r="H89" s="419"/>
      <c r="I89" s="24"/>
      <c r="J89" s="419"/>
      <c r="K89" s="419"/>
      <c r="L89" s="419"/>
      <c r="M89" s="419"/>
      <c r="N89" s="419"/>
      <c r="O89" s="420"/>
      <c r="P89" s="421"/>
      <c r="Q89" s="83"/>
      <c r="R89" s="83"/>
      <c r="S89" s="83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422"/>
      <c r="AI89" s="2"/>
      <c r="AJ89" s="2"/>
      <c r="AK89" s="2"/>
      <c r="AL89" s="2"/>
      <c r="AM89" s="423"/>
      <c r="AN89" s="2"/>
      <c r="AO89" s="412"/>
      <c r="AP89" s="42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7" x14ac:dyDescent="0.25">
      <c r="A90" s="83"/>
      <c r="B90" s="83"/>
      <c r="C90" s="83"/>
      <c r="D90" s="83"/>
      <c r="E90" s="83"/>
      <c r="F90" s="83"/>
      <c r="G90" s="83"/>
      <c r="H90" s="420"/>
      <c r="I90" s="83"/>
      <c r="J90" s="420"/>
      <c r="K90" s="420"/>
      <c r="L90" s="420"/>
      <c r="M90" s="420"/>
      <c r="N90" s="420"/>
      <c r="O90" s="420"/>
      <c r="P90" s="421"/>
      <c r="Q90" s="83"/>
      <c r="R90" s="83"/>
      <c r="S90" s="83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422"/>
      <c r="AI90" s="2"/>
      <c r="AJ90" s="2"/>
      <c r="AK90" s="2"/>
      <c r="AL90" s="2"/>
      <c r="AM90" s="423"/>
      <c r="AN90" s="2"/>
      <c r="AO90" s="412"/>
      <c r="AP90" s="42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7" x14ac:dyDescent="0.25">
      <c r="A91" s="83"/>
      <c r="B91" s="83"/>
      <c r="C91" s="83"/>
      <c r="D91" s="83"/>
      <c r="E91" s="83"/>
      <c r="F91" s="83"/>
      <c r="G91" s="83"/>
      <c r="H91" s="420"/>
      <c r="I91" s="83"/>
      <c r="J91" s="420"/>
      <c r="K91" s="420"/>
      <c r="L91" s="420"/>
      <c r="M91" s="420"/>
      <c r="N91" s="420"/>
      <c r="O91" s="420"/>
      <c r="P91" s="421"/>
      <c r="Q91" s="83"/>
      <c r="R91" s="83"/>
      <c r="S91" s="83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422"/>
      <c r="AI91" s="2"/>
      <c r="AJ91" s="2"/>
      <c r="AK91" s="2"/>
      <c r="AL91" s="2"/>
      <c r="AM91" s="423"/>
      <c r="AN91" s="2"/>
      <c r="AO91" s="412"/>
      <c r="AP91" s="42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7" x14ac:dyDescent="0.25">
      <c r="A92" s="83"/>
      <c r="B92" s="83"/>
      <c r="C92" s="83"/>
      <c r="D92" s="83"/>
      <c r="E92" s="83"/>
      <c r="F92" s="83"/>
      <c r="G92" s="83"/>
      <c r="H92" s="420"/>
      <c r="I92" s="83"/>
      <c r="J92" s="420"/>
      <c r="K92" s="420"/>
      <c r="L92" s="420"/>
      <c r="M92" s="420"/>
      <c r="N92" s="420"/>
      <c r="O92" s="420"/>
      <c r="P92" s="421"/>
      <c r="Q92" s="83"/>
      <c r="R92" s="83"/>
      <c r="S92" s="83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422"/>
      <c r="AI92" s="2"/>
      <c r="AJ92" s="2"/>
      <c r="AK92" s="2"/>
      <c r="AL92" s="2"/>
      <c r="AM92" s="423"/>
      <c r="AN92" s="2"/>
      <c r="AO92" s="412"/>
      <c r="AP92" s="42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7" x14ac:dyDescent="0.25">
      <c r="A93" s="83"/>
      <c r="B93" s="83"/>
      <c r="C93" s="83"/>
      <c r="D93" s="83"/>
      <c r="E93" s="83"/>
      <c r="F93" s="83"/>
      <c r="G93" s="83"/>
      <c r="H93" s="420"/>
      <c r="I93" s="83"/>
      <c r="J93" s="420"/>
      <c r="K93" s="420"/>
      <c r="L93" s="420"/>
      <c r="M93" s="420"/>
      <c r="N93" s="420"/>
      <c r="O93" s="420"/>
      <c r="P93" s="421"/>
      <c r="Q93" s="83"/>
      <c r="R93" s="83"/>
      <c r="S93" s="83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422"/>
      <c r="AI93" s="2"/>
      <c r="AJ93" s="2"/>
      <c r="AK93" s="2"/>
      <c r="AL93" s="2"/>
      <c r="AM93" s="423"/>
      <c r="AN93" s="2"/>
      <c r="AO93" s="412"/>
      <c r="AP93" s="42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7" x14ac:dyDescent="0.25">
      <c r="A94" s="83"/>
      <c r="B94" s="83"/>
      <c r="C94" s="83"/>
      <c r="D94" s="83"/>
      <c r="E94" s="83"/>
      <c r="F94" s="83"/>
      <c r="G94" s="83"/>
      <c r="H94" s="420"/>
      <c r="I94" s="83"/>
      <c r="J94" s="420"/>
      <c r="K94" s="420"/>
      <c r="L94" s="420"/>
      <c r="M94" s="420"/>
      <c r="N94" s="420"/>
      <c r="O94" s="420"/>
      <c r="P94" s="421"/>
      <c r="Q94" s="83"/>
      <c r="R94" s="83"/>
      <c r="S94" s="83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422"/>
      <c r="AI94" s="2"/>
      <c r="AJ94" s="2"/>
      <c r="AK94" s="2"/>
      <c r="AL94" s="2"/>
      <c r="AM94" s="423"/>
      <c r="AN94" s="2"/>
      <c r="AO94" s="412"/>
      <c r="AP94" s="42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7" x14ac:dyDescent="0.25">
      <c r="A95" s="83"/>
      <c r="B95" s="83"/>
      <c r="C95" s="83"/>
      <c r="D95" s="83"/>
      <c r="E95" s="83"/>
      <c r="F95" s="83"/>
      <c r="G95" s="83"/>
      <c r="H95" s="420"/>
      <c r="I95" s="83"/>
      <c r="J95" s="420"/>
      <c r="K95" s="420"/>
      <c r="L95" s="420"/>
      <c r="M95" s="420"/>
      <c r="N95" s="420"/>
      <c r="O95" s="420"/>
      <c r="P95" s="421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22"/>
      <c r="AI95" s="2"/>
      <c r="AJ95" s="2"/>
      <c r="AK95" s="2"/>
      <c r="AL95" s="2"/>
      <c r="AM95" s="423"/>
      <c r="AN95" s="2"/>
      <c r="AO95" s="412"/>
      <c r="AP95" s="42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420"/>
      <c r="I96" s="83"/>
      <c r="J96" s="420"/>
      <c r="K96" s="420"/>
      <c r="L96" s="420"/>
      <c r="M96" s="420"/>
      <c r="N96" s="420"/>
      <c r="O96" s="420"/>
      <c r="P96" s="421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22"/>
      <c r="AI96" s="2"/>
      <c r="AJ96" s="2"/>
      <c r="AK96" s="2"/>
      <c r="AL96" s="2"/>
      <c r="AM96" s="423"/>
      <c r="AN96" s="2"/>
      <c r="AO96" s="412"/>
      <c r="AP96" s="42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420"/>
      <c r="I97" s="83"/>
      <c r="J97" s="420"/>
      <c r="K97" s="420"/>
      <c r="L97" s="420"/>
      <c r="M97" s="420"/>
      <c r="N97" s="420"/>
      <c r="O97" s="420"/>
      <c r="P97" s="421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22"/>
      <c r="AI97" s="2"/>
      <c r="AJ97" s="2"/>
      <c r="AK97" s="2"/>
      <c r="AL97" s="2"/>
      <c r="AM97" s="423"/>
      <c r="AN97" s="2"/>
      <c r="AO97" s="412"/>
      <c r="AP97" s="42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420"/>
      <c r="I98" s="83"/>
      <c r="J98" s="420"/>
      <c r="K98" s="420"/>
      <c r="L98" s="420"/>
      <c r="M98" s="420"/>
      <c r="N98" s="420"/>
      <c r="O98" s="420"/>
      <c r="P98" s="421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22"/>
      <c r="AI98" s="2"/>
      <c r="AJ98" s="2"/>
      <c r="AK98" s="2"/>
      <c r="AL98" s="2"/>
      <c r="AM98" s="423"/>
      <c r="AN98" s="2"/>
      <c r="AO98" s="412"/>
      <c r="AP98" s="42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420"/>
      <c r="I99" s="83"/>
      <c r="J99" s="420"/>
      <c r="K99" s="420"/>
      <c r="L99" s="420"/>
      <c r="M99" s="420"/>
      <c r="N99" s="420"/>
      <c r="O99" s="420"/>
      <c r="P99" s="421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22"/>
      <c r="AI99" s="2"/>
      <c r="AJ99" s="2"/>
      <c r="AK99" s="2"/>
      <c r="AL99" s="2"/>
      <c r="AM99" s="423"/>
      <c r="AN99" s="2"/>
      <c r="AO99" s="412"/>
      <c r="AP99" s="42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420"/>
      <c r="I100" s="83"/>
      <c r="J100" s="420"/>
      <c r="K100" s="420"/>
      <c r="L100" s="420"/>
      <c r="M100" s="420"/>
      <c r="N100" s="420"/>
      <c r="O100" s="420"/>
      <c r="P100" s="421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22"/>
      <c r="AI100" s="2"/>
      <c r="AJ100" s="2"/>
      <c r="AK100" s="2"/>
      <c r="AL100" s="2"/>
      <c r="AM100" s="423"/>
      <c r="AN100" s="2"/>
      <c r="AO100" s="412"/>
      <c r="AP100" s="42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420"/>
      <c r="I101" s="83"/>
      <c r="J101" s="420"/>
      <c r="K101" s="420"/>
      <c r="L101" s="420"/>
      <c r="M101" s="420"/>
      <c r="N101" s="420"/>
      <c r="O101" s="420"/>
      <c r="P101" s="421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22"/>
      <c r="AI101" s="2"/>
      <c r="AJ101" s="2"/>
      <c r="AK101" s="2"/>
      <c r="AL101" s="2"/>
      <c r="AM101" s="423"/>
      <c r="AN101" s="2"/>
      <c r="AO101" s="412"/>
      <c r="AP101" s="42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420"/>
      <c r="I102" s="83"/>
      <c r="J102" s="420"/>
      <c r="K102" s="420"/>
      <c r="L102" s="420"/>
      <c r="M102" s="420"/>
      <c r="N102" s="420"/>
      <c r="O102" s="420"/>
      <c r="P102" s="421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22"/>
      <c r="AI102" s="2"/>
      <c r="AJ102" s="2"/>
      <c r="AK102" s="2"/>
      <c r="AL102" s="2"/>
      <c r="AM102" s="423"/>
      <c r="AN102" s="2"/>
      <c r="AO102" s="412"/>
      <c r="AP102" s="42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420"/>
      <c r="I103" s="83"/>
      <c r="J103" s="420"/>
      <c r="K103" s="420"/>
      <c r="L103" s="420"/>
      <c r="M103" s="420"/>
      <c r="N103" s="420"/>
      <c r="O103" s="420"/>
      <c r="P103" s="421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22"/>
      <c r="AI103" s="2"/>
      <c r="AJ103" s="2"/>
      <c r="AK103" s="2"/>
      <c r="AL103" s="2"/>
      <c r="AM103" s="423"/>
      <c r="AN103" s="2"/>
      <c r="AO103" s="412"/>
      <c r="AP103" s="42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420"/>
      <c r="I104" s="83"/>
      <c r="J104" s="420"/>
      <c r="K104" s="420"/>
      <c r="L104" s="420"/>
      <c r="M104" s="420"/>
      <c r="N104" s="420"/>
      <c r="O104" s="420"/>
      <c r="P104" s="421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22"/>
      <c r="AI104" s="2"/>
      <c r="AJ104" s="2"/>
      <c r="AK104" s="2"/>
      <c r="AL104" s="2"/>
      <c r="AM104" s="423"/>
      <c r="AN104" s="2"/>
      <c r="AO104" s="412"/>
      <c r="AP104" s="42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420"/>
      <c r="I105" s="83"/>
      <c r="J105" s="420"/>
      <c r="K105" s="420"/>
      <c r="L105" s="420"/>
      <c r="M105" s="420"/>
      <c r="N105" s="420"/>
      <c r="O105" s="420"/>
      <c r="P105" s="421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22"/>
      <c r="AI105" s="2"/>
      <c r="AJ105" s="2"/>
      <c r="AK105" s="2"/>
      <c r="AL105" s="2"/>
      <c r="AM105" s="423"/>
      <c r="AN105" s="2"/>
      <c r="AO105" s="412"/>
      <c r="AP105" s="42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420"/>
      <c r="I106" s="83"/>
      <c r="J106" s="420"/>
      <c r="K106" s="420"/>
      <c r="L106" s="420"/>
      <c r="M106" s="420"/>
      <c r="N106" s="420"/>
      <c r="O106" s="420"/>
      <c r="P106" s="421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22"/>
      <c r="AI106" s="2"/>
      <c r="AJ106" s="2"/>
      <c r="AK106" s="2"/>
      <c r="AL106" s="2"/>
      <c r="AM106" s="423"/>
      <c r="AN106" s="2"/>
      <c r="AO106" s="412"/>
      <c r="AP106" s="42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420"/>
      <c r="I107" s="83"/>
      <c r="J107" s="420"/>
      <c r="K107" s="420"/>
      <c r="L107" s="420"/>
      <c r="M107" s="420"/>
      <c r="N107" s="420"/>
      <c r="O107" s="420"/>
      <c r="P107" s="421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22"/>
      <c r="AI107" s="2"/>
      <c r="AJ107" s="2"/>
      <c r="AK107" s="2"/>
      <c r="AL107" s="2"/>
      <c r="AM107" s="423"/>
      <c r="AN107" s="2"/>
      <c r="AO107" s="412"/>
      <c r="AP107" s="42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420"/>
      <c r="I108" s="83"/>
      <c r="J108" s="420"/>
      <c r="K108" s="420"/>
      <c r="L108" s="420"/>
      <c r="M108" s="420"/>
      <c r="N108" s="420"/>
      <c r="O108" s="420"/>
      <c r="P108" s="421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22"/>
      <c r="AI108" s="2"/>
      <c r="AJ108" s="2"/>
      <c r="AK108" s="2"/>
      <c r="AL108" s="2"/>
      <c r="AM108" s="423"/>
      <c r="AN108" s="2"/>
      <c r="AO108" s="412"/>
      <c r="AP108" s="42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420"/>
      <c r="I109" s="83"/>
      <c r="J109" s="420"/>
      <c r="K109" s="420"/>
      <c r="L109" s="420"/>
      <c r="M109" s="420"/>
      <c r="N109" s="420"/>
      <c r="O109" s="420"/>
      <c r="P109" s="421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22"/>
      <c r="AI109" s="2"/>
      <c r="AJ109" s="2"/>
      <c r="AK109" s="2"/>
      <c r="AL109" s="2"/>
      <c r="AM109" s="423"/>
      <c r="AN109" s="2"/>
      <c r="AO109" s="412"/>
      <c r="AP109" s="42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420"/>
      <c r="I110" s="83"/>
      <c r="J110" s="420"/>
      <c r="K110" s="420"/>
      <c r="L110" s="420"/>
      <c r="M110" s="420"/>
      <c r="N110" s="420"/>
      <c r="O110" s="420"/>
      <c r="P110" s="421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22"/>
      <c r="AI110" s="2"/>
      <c r="AJ110" s="2"/>
      <c r="AK110" s="2"/>
      <c r="AL110" s="2"/>
      <c r="AM110" s="423"/>
      <c r="AN110" s="2"/>
      <c r="AO110" s="412"/>
      <c r="AP110" s="42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420"/>
      <c r="I111" s="83"/>
      <c r="J111" s="420"/>
      <c r="K111" s="420"/>
      <c r="L111" s="420"/>
      <c r="M111" s="420"/>
      <c r="N111" s="420"/>
      <c r="O111" s="420"/>
      <c r="P111" s="421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22"/>
      <c r="AI111" s="2"/>
      <c r="AJ111" s="2"/>
      <c r="AK111" s="2"/>
      <c r="AL111" s="2"/>
      <c r="AM111" s="423"/>
      <c r="AN111" s="2"/>
      <c r="AO111" s="412"/>
      <c r="AP111" s="42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420"/>
      <c r="I112" s="83"/>
      <c r="J112" s="420"/>
      <c r="K112" s="420"/>
      <c r="L112" s="420"/>
      <c r="M112" s="420"/>
      <c r="N112" s="420"/>
      <c r="O112" s="420"/>
      <c r="P112" s="421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22"/>
      <c r="AI112" s="2"/>
      <c r="AJ112" s="2"/>
      <c r="AK112" s="2"/>
      <c r="AL112" s="2"/>
      <c r="AM112" s="423"/>
      <c r="AN112" s="2"/>
      <c r="AO112" s="412"/>
      <c r="AP112" s="42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420"/>
      <c r="I113" s="83"/>
      <c r="J113" s="420"/>
      <c r="K113" s="420"/>
      <c r="L113" s="420"/>
      <c r="M113" s="420"/>
      <c r="N113" s="420"/>
      <c r="O113" s="420"/>
      <c r="P113" s="421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22"/>
      <c r="AI113" s="2"/>
      <c r="AJ113" s="2"/>
      <c r="AK113" s="2"/>
      <c r="AL113" s="2"/>
      <c r="AM113" s="423"/>
      <c r="AN113" s="2"/>
      <c r="AO113" s="412"/>
      <c r="AP113" s="42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420"/>
      <c r="I114" s="83"/>
      <c r="J114" s="420"/>
      <c r="K114" s="420"/>
      <c r="L114" s="420"/>
      <c r="M114" s="420"/>
      <c r="N114" s="420"/>
      <c r="O114" s="420"/>
      <c r="P114" s="421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22"/>
      <c r="AI114" s="2"/>
      <c r="AJ114" s="2"/>
      <c r="AK114" s="2"/>
      <c r="AL114" s="2"/>
      <c r="AM114" s="423"/>
      <c r="AN114" s="2"/>
      <c r="AO114" s="412"/>
      <c r="AP114" s="42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420"/>
      <c r="I115" s="83"/>
      <c r="J115" s="420"/>
      <c r="K115" s="420"/>
      <c r="L115" s="420"/>
      <c r="M115" s="420"/>
      <c r="N115" s="420"/>
      <c r="O115" s="420"/>
      <c r="P115" s="421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22"/>
      <c r="AI115" s="2"/>
      <c r="AJ115" s="2"/>
      <c r="AK115" s="2"/>
      <c r="AL115" s="2"/>
      <c r="AM115" s="423"/>
      <c r="AN115" s="2"/>
      <c r="AO115" s="412"/>
      <c r="AP115" s="42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420"/>
      <c r="I116" s="83"/>
      <c r="J116" s="420"/>
      <c r="K116" s="420"/>
      <c r="L116" s="420"/>
      <c r="M116" s="420"/>
      <c r="N116" s="420"/>
      <c r="O116" s="420"/>
      <c r="P116" s="421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22"/>
      <c r="AI116" s="2"/>
      <c r="AJ116" s="2"/>
      <c r="AK116" s="2"/>
      <c r="AL116" s="2"/>
      <c r="AM116" s="423"/>
      <c r="AN116" s="2"/>
      <c r="AO116" s="412"/>
      <c r="AP116" s="42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420"/>
      <c r="I117" s="83"/>
      <c r="J117" s="420"/>
      <c r="K117" s="420"/>
      <c r="L117" s="420"/>
      <c r="M117" s="420"/>
      <c r="N117" s="420"/>
      <c r="O117" s="420"/>
      <c r="P117" s="421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22"/>
      <c r="AI117" s="2"/>
      <c r="AJ117" s="2"/>
      <c r="AK117" s="2"/>
      <c r="AL117" s="2"/>
      <c r="AM117" s="423"/>
      <c r="AN117" s="2"/>
      <c r="AO117" s="412"/>
      <c r="AP117" s="42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420"/>
      <c r="I118" s="83"/>
      <c r="J118" s="420"/>
      <c r="K118" s="420"/>
      <c r="L118" s="420"/>
      <c r="M118" s="420"/>
      <c r="N118" s="420"/>
      <c r="O118" s="420"/>
      <c r="P118" s="421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22"/>
      <c r="AI118" s="2"/>
      <c r="AJ118" s="2"/>
      <c r="AK118" s="2"/>
      <c r="AL118" s="2"/>
      <c r="AM118" s="423"/>
      <c r="AN118" s="2"/>
      <c r="AO118" s="412"/>
      <c r="AP118" s="42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420"/>
      <c r="I119" s="83"/>
      <c r="J119" s="420"/>
      <c r="K119" s="420"/>
      <c r="L119" s="420"/>
      <c r="M119" s="420"/>
      <c r="N119" s="420"/>
      <c r="O119" s="420"/>
      <c r="P119" s="421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22"/>
      <c r="AI119" s="2"/>
      <c r="AJ119" s="2"/>
      <c r="AK119" s="2"/>
      <c r="AL119" s="2"/>
      <c r="AM119" s="423"/>
      <c r="AN119" s="2"/>
      <c r="AO119" s="412"/>
      <c r="AP119" s="42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420"/>
      <c r="I120" s="83"/>
      <c r="J120" s="420"/>
      <c r="K120" s="420"/>
      <c r="L120" s="420"/>
      <c r="M120" s="420"/>
      <c r="N120" s="420"/>
      <c r="O120" s="420"/>
      <c r="P120" s="421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22"/>
      <c r="AI120" s="2"/>
      <c r="AJ120" s="2"/>
      <c r="AK120" s="2"/>
      <c r="AL120" s="2"/>
      <c r="AM120" s="423"/>
      <c r="AN120" s="2"/>
      <c r="AO120" s="412"/>
      <c r="AP120" s="42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420"/>
      <c r="I121" s="83"/>
      <c r="J121" s="420"/>
      <c r="K121" s="420"/>
      <c r="L121" s="420"/>
      <c r="M121" s="420"/>
      <c r="N121" s="420"/>
      <c r="O121" s="420"/>
      <c r="P121" s="421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22"/>
      <c r="AI121" s="2"/>
      <c r="AJ121" s="2"/>
      <c r="AK121" s="2"/>
      <c r="AL121" s="2"/>
      <c r="AM121" s="423"/>
      <c r="AN121" s="2"/>
      <c r="AO121" s="412"/>
      <c r="AP121" s="42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420"/>
      <c r="I122" s="83"/>
      <c r="J122" s="420"/>
      <c r="K122" s="420"/>
      <c r="L122" s="420"/>
      <c r="M122" s="420"/>
      <c r="N122" s="420"/>
      <c r="O122" s="420"/>
      <c r="P122" s="421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22"/>
      <c r="AI122" s="2"/>
      <c r="AJ122" s="2"/>
      <c r="AK122" s="2"/>
      <c r="AL122" s="2"/>
      <c r="AM122" s="423"/>
      <c r="AN122" s="2"/>
      <c r="AO122" s="412"/>
      <c r="AP122" s="42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420"/>
      <c r="I123" s="83"/>
      <c r="J123" s="420"/>
      <c r="K123" s="420"/>
      <c r="L123" s="420"/>
      <c r="M123" s="420"/>
      <c r="N123" s="420"/>
      <c r="O123" s="420"/>
      <c r="P123" s="421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22"/>
      <c r="AI123" s="2"/>
      <c r="AJ123" s="2"/>
      <c r="AK123" s="2"/>
      <c r="AL123" s="2"/>
      <c r="AM123" s="423"/>
      <c r="AN123" s="2"/>
      <c r="AO123" s="412"/>
      <c r="AP123" s="42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420"/>
      <c r="I124" s="83"/>
      <c r="J124" s="420"/>
      <c r="K124" s="420"/>
      <c r="L124" s="420"/>
      <c r="M124" s="420"/>
      <c r="N124" s="420"/>
      <c r="O124" s="420"/>
      <c r="P124" s="421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22"/>
      <c r="AI124" s="2"/>
      <c r="AJ124" s="2"/>
      <c r="AK124" s="2"/>
      <c r="AL124" s="2"/>
      <c r="AM124" s="423"/>
      <c r="AN124" s="2"/>
      <c r="AO124" s="412"/>
      <c r="AP124" s="42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420"/>
      <c r="I125" s="83"/>
      <c r="J125" s="420"/>
      <c r="K125" s="420"/>
      <c r="L125" s="420"/>
      <c r="M125" s="420"/>
      <c r="N125" s="420"/>
      <c r="O125" s="420"/>
      <c r="P125" s="421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22"/>
      <c r="AI125" s="2"/>
      <c r="AJ125" s="2"/>
      <c r="AK125" s="2"/>
      <c r="AL125" s="2"/>
      <c r="AM125" s="423"/>
      <c r="AN125" s="2"/>
      <c r="AO125" s="412"/>
      <c r="AP125" s="42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420"/>
      <c r="I126" s="83"/>
      <c r="J126" s="420"/>
      <c r="K126" s="420"/>
      <c r="L126" s="420"/>
      <c r="M126" s="420"/>
      <c r="N126" s="420"/>
      <c r="O126" s="420"/>
      <c r="P126" s="421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22"/>
      <c r="AI126" s="2"/>
      <c r="AJ126" s="2"/>
      <c r="AK126" s="2"/>
      <c r="AL126" s="2"/>
      <c r="AM126" s="423"/>
      <c r="AN126" s="2"/>
      <c r="AO126" s="412"/>
      <c r="AP126" s="42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420"/>
      <c r="I127" s="83"/>
      <c r="J127" s="420"/>
      <c r="K127" s="420"/>
      <c r="L127" s="420"/>
      <c r="M127" s="420"/>
      <c r="N127" s="420"/>
      <c r="O127" s="420"/>
      <c r="P127" s="421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22"/>
      <c r="AI127" s="2"/>
      <c r="AJ127" s="2"/>
      <c r="AK127" s="2"/>
      <c r="AL127" s="2"/>
      <c r="AM127" s="423"/>
      <c r="AN127" s="2"/>
      <c r="AO127" s="412"/>
      <c r="AP127" s="42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420"/>
      <c r="I128" s="83"/>
      <c r="J128" s="420"/>
      <c r="K128" s="420"/>
      <c r="L128" s="420"/>
      <c r="M128" s="420"/>
      <c r="N128" s="420"/>
      <c r="O128" s="420"/>
      <c r="P128" s="421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22"/>
      <c r="AI128" s="2"/>
      <c r="AJ128" s="2"/>
      <c r="AK128" s="2"/>
      <c r="AL128" s="2"/>
      <c r="AM128" s="423"/>
      <c r="AN128" s="2"/>
      <c r="AO128" s="412"/>
      <c r="AP128" s="42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420"/>
      <c r="I129" s="83"/>
      <c r="J129" s="420"/>
      <c r="K129" s="420"/>
      <c r="L129" s="420"/>
      <c r="M129" s="420"/>
      <c r="N129" s="420"/>
      <c r="O129" s="420"/>
      <c r="P129" s="421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22"/>
      <c r="AI129" s="2"/>
      <c r="AJ129" s="2"/>
      <c r="AK129" s="2"/>
      <c r="AL129" s="2"/>
      <c r="AM129" s="423"/>
      <c r="AN129" s="2"/>
      <c r="AO129" s="412"/>
      <c r="AP129" s="42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420"/>
      <c r="I130" s="83"/>
      <c r="J130" s="420"/>
      <c r="K130" s="420"/>
      <c r="L130" s="420"/>
      <c r="M130" s="420"/>
      <c r="N130" s="420"/>
      <c r="O130" s="420"/>
      <c r="P130" s="421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22"/>
      <c r="AI130" s="2"/>
      <c r="AJ130" s="2"/>
      <c r="AK130" s="2"/>
      <c r="AL130" s="2"/>
      <c r="AM130" s="423"/>
      <c r="AN130" s="2"/>
      <c r="AO130" s="412"/>
      <c r="AP130" s="42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420"/>
      <c r="I131" s="83"/>
      <c r="J131" s="420"/>
      <c r="K131" s="420"/>
      <c r="L131" s="420"/>
      <c r="M131" s="420"/>
      <c r="N131" s="420"/>
      <c r="O131" s="420"/>
      <c r="P131" s="421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22"/>
      <c r="AI131" s="2"/>
      <c r="AJ131" s="2"/>
      <c r="AK131" s="2"/>
      <c r="AL131" s="2"/>
      <c r="AM131" s="423"/>
      <c r="AN131" s="2"/>
      <c r="AO131" s="412"/>
      <c r="AP131" s="42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420"/>
      <c r="I132" s="83"/>
      <c r="J132" s="420"/>
      <c r="K132" s="420"/>
      <c r="L132" s="420"/>
      <c r="M132" s="420"/>
      <c r="N132" s="420"/>
      <c r="O132" s="420"/>
      <c r="P132" s="421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22"/>
      <c r="AI132" s="2"/>
      <c r="AJ132" s="2"/>
      <c r="AK132" s="2"/>
      <c r="AL132" s="2"/>
      <c r="AM132" s="423"/>
      <c r="AN132" s="2"/>
      <c r="AO132" s="412"/>
      <c r="AP132" s="42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420"/>
      <c r="I133" s="83"/>
      <c r="J133" s="420"/>
      <c r="K133" s="420"/>
      <c r="L133" s="420"/>
      <c r="M133" s="420"/>
      <c r="N133" s="420"/>
      <c r="O133" s="420"/>
      <c r="P133" s="421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22"/>
      <c r="AI133" s="2"/>
      <c r="AJ133" s="2"/>
      <c r="AK133" s="2"/>
      <c r="AL133" s="2"/>
      <c r="AM133" s="423"/>
      <c r="AN133" s="2"/>
      <c r="AO133" s="412"/>
      <c r="AP133" s="42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420"/>
      <c r="I134" s="83"/>
      <c r="J134" s="420"/>
      <c r="K134" s="420"/>
      <c r="L134" s="420"/>
      <c r="M134" s="420"/>
      <c r="N134" s="420"/>
      <c r="O134" s="420"/>
      <c r="P134" s="421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22"/>
      <c r="AI134" s="2"/>
      <c r="AJ134" s="2"/>
      <c r="AK134" s="2"/>
      <c r="AL134" s="2"/>
      <c r="AM134" s="423"/>
      <c r="AN134" s="2"/>
      <c r="AO134" s="412"/>
      <c r="AP134" s="42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420"/>
      <c r="I135" s="83"/>
      <c r="J135" s="420"/>
      <c r="K135" s="420"/>
      <c r="L135" s="420"/>
      <c r="M135" s="420"/>
      <c r="N135" s="420"/>
      <c r="O135" s="420"/>
      <c r="P135" s="421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22"/>
      <c r="AI135" s="2"/>
      <c r="AJ135" s="2"/>
      <c r="AK135" s="2"/>
      <c r="AL135" s="2"/>
      <c r="AM135" s="423"/>
      <c r="AN135" s="2"/>
      <c r="AO135" s="412"/>
      <c r="AP135" s="42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420"/>
      <c r="I136" s="83"/>
      <c r="J136" s="420"/>
      <c r="K136" s="420"/>
      <c r="L136" s="420"/>
      <c r="M136" s="420"/>
      <c r="N136" s="420"/>
      <c r="O136" s="420"/>
      <c r="P136" s="421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22"/>
      <c r="AI136" s="2"/>
      <c r="AJ136" s="2"/>
      <c r="AK136" s="2"/>
      <c r="AL136" s="2"/>
      <c r="AM136" s="423"/>
      <c r="AN136" s="2"/>
      <c r="AO136" s="412"/>
      <c r="AP136" s="42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420"/>
      <c r="I137" s="83"/>
      <c r="J137" s="420"/>
      <c r="K137" s="420"/>
      <c r="L137" s="420"/>
      <c r="M137" s="420"/>
      <c r="N137" s="420"/>
      <c r="O137" s="420"/>
      <c r="P137" s="421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22"/>
      <c r="AI137" s="2"/>
      <c r="AJ137" s="2"/>
      <c r="AK137" s="2"/>
      <c r="AL137" s="2"/>
      <c r="AM137" s="423"/>
      <c r="AN137" s="2"/>
      <c r="AO137" s="412"/>
      <c r="AP137" s="42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420"/>
      <c r="I138" s="83"/>
      <c r="J138" s="420"/>
      <c r="K138" s="420"/>
      <c r="L138" s="420"/>
      <c r="M138" s="420"/>
      <c r="N138" s="420"/>
      <c r="O138" s="420"/>
      <c r="P138" s="421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22"/>
      <c r="AI138" s="2"/>
      <c r="AJ138" s="2"/>
      <c r="AK138" s="2"/>
      <c r="AL138" s="2"/>
      <c r="AM138" s="423"/>
      <c r="AN138" s="2"/>
      <c r="AO138" s="412"/>
      <c r="AP138" s="42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420"/>
      <c r="I139" s="83"/>
      <c r="J139" s="420"/>
      <c r="K139" s="420"/>
      <c r="L139" s="420"/>
      <c r="M139" s="420"/>
      <c r="N139" s="420"/>
      <c r="O139" s="420"/>
      <c r="P139" s="421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22"/>
      <c r="AI139" s="2"/>
      <c r="AJ139" s="2"/>
      <c r="AK139" s="2"/>
      <c r="AL139" s="2"/>
      <c r="AM139" s="423"/>
      <c r="AN139" s="2"/>
      <c r="AO139" s="412"/>
      <c r="AP139" s="42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420"/>
      <c r="I140" s="83"/>
      <c r="J140" s="420"/>
      <c r="K140" s="420"/>
      <c r="L140" s="420"/>
      <c r="M140" s="420"/>
      <c r="N140" s="420"/>
      <c r="O140" s="420"/>
      <c r="P140" s="421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22"/>
      <c r="AI140" s="2"/>
      <c r="AJ140" s="2"/>
      <c r="AK140" s="2"/>
      <c r="AL140" s="2"/>
      <c r="AM140" s="423"/>
      <c r="AN140" s="2"/>
      <c r="AO140" s="412"/>
      <c r="AP140" s="42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420"/>
      <c r="I141" s="83"/>
      <c r="J141" s="420"/>
      <c r="K141" s="420"/>
      <c r="L141" s="420"/>
      <c r="M141" s="420"/>
      <c r="N141" s="420"/>
      <c r="O141" s="420"/>
      <c r="P141" s="420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22"/>
      <c r="AI141" s="2"/>
      <c r="AJ141" s="2"/>
      <c r="AK141" s="2"/>
      <c r="AL141" s="2"/>
      <c r="AM141" s="423"/>
      <c r="AN141" s="2"/>
      <c r="AO141" s="412"/>
      <c r="AP141" s="42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420"/>
      <c r="I142" s="83"/>
      <c r="J142" s="420"/>
      <c r="K142" s="420"/>
      <c r="L142" s="420"/>
      <c r="M142" s="420"/>
      <c r="N142" s="420"/>
      <c r="O142" s="420"/>
      <c r="P142" s="420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22"/>
      <c r="AI142" s="2"/>
      <c r="AJ142" s="2"/>
      <c r="AK142" s="2"/>
      <c r="AL142" s="2"/>
      <c r="AM142" s="423"/>
      <c r="AN142" s="2"/>
      <c r="AO142" s="412"/>
      <c r="AP142" s="42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420"/>
      <c r="I143" s="83"/>
      <c r="J143" s="420"/>
      <c r="K143" s="420"/>
      <c r="L143" s="420"/>
      <c r="M143" s="420"/>
      <c r="N143" s="420"/>
      <c r="O143" s="420"/>
      <c r="P143" s="420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22"/>
      <c r="AI143" s="2"/>
      <c r="AJ143" s="2"/>
      <c r="AK143" s="2"/>
      <c r="AL143" s="2"/>
      <c r="AM143" s="423"/>
      <c r="AN143" s="2"/>
      <c r="AO143" s="412"/>
      <c r="AP143" s="42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420"/>
      <c r="I144" s="83"/>
      <c r="J144" s="420"/>
      <c r="K144" s="420"/>
      <c r="L144" s="420"/>
      <c r="M144" s="420"/>
      <c r="N144" s="420"/>
      <c r="O144" s="420"/>
      <c r="P144" s="420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22"/>
      <c r="AI144" s="2"/>
      <c r="AJ144" s="2"/>
      <c r="AK144" s="2"/>
      <c r="AL144" s="2"/>
      <c r="AM144" s="423"/>
      <c r="AN144" s="2"/>
      <c r="AO144" s="412"/>
      <c r="AP144" s="42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420"/>
      <c r="M145" s="420"/>
      <c r="N145" s="420"/>
      <c r="O145" s="420"/>
      <c r="P145" s="420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422"/>
      <c r="AJ145" s="2"/>
      <c r="AK145" s="2"/>
      <c r="AL145" s="2"/>
      <c r="AM145" s="2"/>
      <c r="AN145" s="2"/>
      <c r="AO145" s="423"/>
      <c r="AP145" s="412"/>
      <c r="AQ145" s="42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420"/>
      <c r="M146" s="420"/>
      <c r="N146" s="420"/>
      <c r="O146" s="420"/>
      <c r="P146" s="420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422"/>
      <c r="AJ146" s="2"/>
      <c r="AK146" s="2"/>
      <c r="AL146" s="2"/>
      <c r="AM146" s="2"/>
      <c r="AN146" s="2"/>
      <c r="AO146" s="423"/>
      <c r="AP146" s="412"/>
      <c r="AQ146" s="42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420"/>
      <c r="M147" s="420"/>
      <c r="N147" s="420"/>
      <c r="O147" s="420"/>
      <c r="P147" s="420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422"/>
      <c r="AJ147" s="2"/>
      <c r="AK147" s="2"/>
      <c r="AL147" s="2"/>
      <c r="AM147" s="2"/>
      <c r="AN147" s="2"/>
      <c r="AO147" s="423"/>
      <c r="AP147" s="412"/>
      <c r="AQ147" s="42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420"/>
      <c r="M148" s="420"/>
      <c r="N148" s="420"/>
      <c r="O148" s="420"/>
      <c r="P148" s="420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422"/>
      <c r="AJ148" s="2"/>
      <c r="AK148" s="2"/>
      <c r="AL148" s="2"/>
      <c r="AM148" s="2"/>
      <c r="AN148" s="2"/>
      <c r="AO148" s="423"/>
      <c r="AP148" s="412"/>
      <c r="AQ148" s="42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420"/>
      <c r="M149" s="420"/>
      <c r="N149" s="420"/>
      <c r="O149" s="420"/>
      <c r="P149" s="420"/>
      <c r="Q149" s="421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422"/>
      <c r="AK149" s="2"/>
      <c r="AL149" s="2"/>
      <c r="AM149" s="2"/>
      <c r="AN149" s="2"/>
      <c r="AO149" s="2"/>
      <c r="AP149" s="423"/>
      <c r="AQ149" s="412"/>
      <c r="AR149" s="42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420"/>
      <c r="M150" s="420"/>
      <c r="N150" s="420"/>
      <c r="O150" s="420"/>
      <c r="P150" s="420"/>
      <c r="Q150" s="421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422"/>
      <c r="AK150" s="2"/>
      <c r="AL150" s="2"/>
      <c r="AM150" s="2"/>
      <c r="AN150" s="2"/>
      <c r="AO150" s="2"/>
      <c r="AP150" s="423"/>
      <c r="AQ150" s="412"/>
      <c r="AR150" s="42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420"/>
      <c r="M151" s="420"/>
      <c r="N151" s="420"/>
      <c r="O151" s="420"/>
      <c r="P151" s="420"/>
      <c r="Q151" s="421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422"/>
      <c r="AK151" s="2"/>
      <c r="AL151" s="2"/>
      <c r="AM151" s="2"/>
      <c r="AN151" s="2"/>
      <c r="AO151" s="2"/>
      <c r="AP151" s="423"/>
      <c r="AQ151" s="412"/>
      <c r="AR151" s="42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420"/>
      <c r="M152" s="420"/>
      <c r="N152" s="420"/>
      <c r="O152" s="420"/>
      <c r="P152" s="420"/>
      <c r="Q152" s="421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422"/>
      <c r="AK152" s="2"/>
      <c r="AL152" s="2"/>
      <c r="AM152" s="2"/>
      <c r="AN152" s="2"/>
      <c r="AO152" s="2"/>
      <c r="AP152" s="423"/>
      <c r="AQ152" s="412"/>
      <c r="AR152" s="42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420"/>
      <c r="M153" s="420"/>
      <c r="N153" s="420"/>
      <c r="O153" s="420"/>
      <c r="P153" s="420"/>
      <c r="Q153" s="421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422"/>
      <c r="AK153" s="2"/>
      <c r="AL153" s="2"/>
      <c r="AM153" s="2"/>
      <c r="AN153" s="2"/>
      <c r="AO153" s="2"/>
      <c r="AP153" s="423"/>
      <c r="AQ153" s="412"/>
      <c r="AR153" s="42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420"/>
      <c r="M154" s="420"/>
      <c r="N154" s="420"/>
      <c r="O154" s="420"/>
      <c r="P154" s="420"/>
      <c r="Q154" s="421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422"/>
      <c r="AK154" s="2"/>
      <c r="AL154" s="2"/>
      <c r="AM154" s="2"/>
      <c r="AN154" s="2"/>
      <c r="AO154" s="2"/>
      <c r="AP154" s="423"/>
      <c r="AQ154" s="412"/>
      <c r="AR154" s="42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420"/>
      <c r="M155" s="420"/>
      <c r="N155" s="420"/>
      <c r="O155" s="420"/>
      <c r="P155" s="420"/>
      <c r="Q155" s="421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422"/>
      <c r="AK155" s="2"/>
      <c r="AL155" s="2"/>
      <c r="AM155" s="2"/>
      <c r="AN155" s="2"/>
      <c r="AO155" s="2"/>
      <c r="AP155" s="423"/>
      <c r="AQ155" s="412"/>
      <c r="AR155" s="42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420"/>
      <c r="M156" s="420"/>
      <c r="N156" s="420"/>
      <c r="O156" s="420"/>
      <c r="P156" s="420"/>
      <c r="Q156" s="421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422"/>
      <c r="AK156" s="2"/>
      <c r="AL156" s="2"/>
      <c r="AM156" s="2"/>
      <c r="AN156" s="2"/>
      <c r="AO156" s="2"/>
      <c r="AP156" s="423"/>
      <c r="AQ156" s="412"/>
      <c r="AR156" s="42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420"/>
      <c r="M157" s="420"/>
      <c r="N157" s="420"/>
      <c r="O157" s="420"/>
      <c r="P157" s="420"/>
      <c r="Q157" s="421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422"/>
      <c r="AK157" s="2"/>
      <c r="AL157" s="2"/>
      <c r="AM157" s="2"/>
      <c r="AN157" s="2"/>
      <c r="AO157" s="2"/>
      <c r="AP157" s="423"/>
      <c r="AQ157" s="412"/>
      <c r="AR157" s="42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420"/>
      <c r="M158" s="420"/>
      <c r="N158" s="420"/>
      <c r="O158" s="420"/>
      <c r="P158" s="420"/>
      <c r="Q158" s="421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422"/>
      <c r="AK158" s="2"/>
      <c r="AL158" s="2"/>
      <c r="AM158" s="2"/>
      <c r="AN158" s="2"/>
      <c r="AO158" s="2"/>
      <c r="AP158" s="423"/>
      <c r="AQ158" s="412"/>
      <c r="AR158" s="42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420"/>
      <c r="M159" s="420"/>
      <c r="N159" s="420"/>
      <c r="O159" s="420"/>
      <c r="P159" s="420"/>
      <c r="Q159" s="421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422"/>
      <c r="AK159" s="2"/>
      <c r="AL159" s="2"/>
      <c r="AM159" s="2"/>
      <c r="AN159" s="2"/>
      <c r="AO159" s="2"/>
      <c r="AP159" s="423"/>
      <c r="AQ159" s="412"/>
      <c r="AR159" s="42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420"/>
      <c r="M160" s="420"/>
      <c r="N160" s="420"/>
      <c r="O160" s="420"/>
      <c r="P160" s="420"/>
      <c r="Q160" s="421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422"/>
      <c r="AK160" s="2"/>
      <c r="AL160" s="2"/>
      <c r="AM160" s="2"/>
      <c r="AN160" s="2"/>
      <c r="AO160" s="2"/>
      <c r="AP160" s="423"/>
      <c r="AQ160" s="412"/>
      <c r="AR160" s="42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420"/>
      <c r="M161" s="420"/>
      <c r="N161" s="420"/>
      <c r="O161" s="420"/>
      <c r="P161" s="420"/>
      <c r="Q161" s="421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422"/>
      <c r="AK161" s="2"/>
      <c r="AL161" s="2"/>
      <c r="AM161" s="2"/>
      <c r="AN161" s="2"/>
      <c r="AO161" s="2"/>
      <c r="AP161" s="423"/>
      <c r="AQ161" s="412"/>
      <c r="AR161" s="42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420"/>
      <c r="M162" s="420"/>
      <c r="N162" s="420"/>
      <c r="O162" s="420"/>
      <c r="P162" s="420"/>
      <c r="Q162" s="421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422"/>
      <c r="AK162" s="2"/>
      <c r="AL162" s="2"/>
      <c r="AM162" s="2"/>
      <c r="AN162" s="2"/>
      <c r="AO162" s="2"/>
      <c r="AP162" s="423"/>
      <c r="AQ162" s="412"/>
      <c r="AR162" s="42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420"/>
      <c r="M163" s="420"/>
      <c r="N163" s="420"/>
      <c r="O163" s="420"/>
      <c r="P163" s="420"/>
      <c r="Q163" s="421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422"/>
      <c r="AK163" s="2"/>
      <c r="AL163" s="2"/>
      <c r="AM163" s="2"/>
      <c r="AN163" s="2"/>
      <c r="AO163" s="2"/>
      <c r="AP163" s="423"/>
      <c r="AQ163" s="412"/>
      <c r="AR163" s="42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420"/>
      <c r="M164" s="420"/>
      <c r="N164" s="420"/>
      <c r="O164" s="420"/>
      <c r="P164" s="420"/>
      <c r="Q164" s="421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422"/>
      <c r="AK164" s="2"/>
      <c r="AL164" s="2"/>
      <c r="AM164" s="2"/>
      <c r="AN164" s="2"/>
      <c r="AO164" s="2"/>
      <c r="AP164" s="423"/>
      <c r="AQ164" s="412"/>
      <c r="AR164" s="42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420"/>
      <c r="M165" s="420"/>
      <c r="N165" s="420"/>
      <c r="O165" s="420"/>
      <c r="P165" s="420"/>
      <c r="Q165" s="421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422"/>
      <c r="AK165" s="2"/>
      <c r="AL165" s="2"/>
      <c r="AM165" s="2"/>
      <c r="AN165" s="2"/>
      <c r="AO165" s="2"/>
      <c r="AP165" s="423"/>
      <c r="AQ165" s="412"/>
      <c r="AR165" s="42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420"/>
      <c r="M166" s="420"/>
      <c r="N166" s="420"/>
      <c r="O166" s="420"/>
      <c r="P166" s="420"/>
      <c r="Q166" s="421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422"/>
      <c r="AK166" s="2"/>
      <c r="AL166" s="2"/>
      <c r="AM166" s="2"/>
      <c r="AN166" s="2"/>
      <c r="AO166" s="2"/>
      <c r="AP166" s="423"/>
      <c r="AQ166" s="412"/>
      <c r="AR166" s="42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420"/>
      <c r="M167" s="420"/>
      <c r="N167" s="420"/>
      <c r="O167" s="420"/>
      <c r="P167" s="420"/>
      <c r="Q167" s="421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422"/>
      <c r="AK167" s="2"/>
      <c r="AL167" s="2"/>
      <c r="AM167" s="2"/>
      <c r="AN167" s="2"/>
      <c r="AO167" s="2"/>
      <c r="AP167" s="423"/>
      <c r="AQ167" s="412"/>
      <c r="AR167" s="42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420"/>
      <c r="M168" s="420"/>
      <c r="N168" s="420"/>
      <c r="O168" s="420"/>
      <c r="P168" s="420"/>
      <c r="Q168" s="421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422"/>
      <c r="AK168" s="2"/>
      <c r="AL168" s="2"/>
      <c r="AM168" s="2"/>
      <c r="AN168" s="2"/>
      <c r="AO168" s="2"/>
      <c r="AP168" s="423"/>
      <c r="AQ168" s="412"/>
      <c r="AR168" s="42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420"/>
      <c r="M169" s="420"/>
      <c r="N169" s="420"/>
      <c r="O169" s="420"/>
      <c r="P169" s="420"/>
      <c r="Q169" s="421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422"/>
      <c r="AK169" s="2"/>
      <c r="AL169" s="2"/>
      <c r="AM169" s="2"/>
      <c r="AN169" s="2"/>
      <c r="AO169" s="2"/>
      <c r="AP169" s="423"/>
      <c r="AQ169" s="412"/>
      <c r="AR169" s="42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420"/>
      <c r="M170" s="420"/>
      <c r="N170" s="420"/>
      <c r="O170" s="420"/>
      <c r="P170" s="420"/>
      <c r="Q170" s="421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422"/>
      <c r="AK170" s="2"/>
      <c r="AL170" s="2"/>
      <c r="AM170" s="2"/>
      <c r="AN170" s="2"/>
      <c r="AO170" s="2"/>
      <c r="AP170" s="423"/>
      <c r="AQ170" s="412"/>
      <c r="AR170" s="42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420"/>
      <c r="M171" s="420"/>
      <c r="N171" s="420"/>
      <c r="O171" s="420"/>
      <c r="P171" s="420"/>
      <c r="Q171" s="421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422"/>
      <c r="AK171" s="2"/>
      <c r="AL171" s="2"/>
      <c r="AM171" s="2"/>
      <c r="AN171" s="2"/>
      <c r="AO171" s="2"/>
      <c r="AP171" s="423"/>
      <c r="AQ171" s="412"/>
      <c r="AR171" s="42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420"/>
      <c r="M172" s="420"/>
      <c r="N172" s="420"/>
      <c r="O172" s="420"/>
      <c r="P172" s="420"/>
      <c r="Q172" s="421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422"/>
      <c r="AK172" s="2"/>
      <c r="AL172" s="2"/>
      <c r="AM172" s="2"/>
      <c r="AN172" s="2"/>
      <c r="AO172" s="2"/>
      <c r="AP172" s="423"/>
      <c r="AQ172" s="412"/>
      <c r="AR172" s="42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420"/>
      <c r="M173" s="420"/>
      <c r="N173" s="420"/>
      <c r="O173" s="420"/>
      <c r="P173" s="420"/>
      <c r="Q173" s="421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422"/>
      <c r="AK173" s="2"/>
      <c r="AL173" s="2"/>
      <c r="AM173" s="2"/>
      <c r="AN173" s="2"/>
      <c r="AO173" s="2"/>
      <c r="AP173" s="423"/>
      <c r="AQ173" s="412"/>
      <c r="AR173" s="42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420"/>
      <c r="M174" s="420"/>
      <c r="N174" s="420"/>
      <c r="O174" s="420"/>
      <c r="P174" s="420"/>
      <c r="Q174" s="421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422"/>
      <c r="AK174" s="2"/>
      <c r="AL174" s="2"/>
      <c r="AM174" s="2"/>
      <c r="AN174" s="2"/>
      <c r="AO174" s="2"/>
      <c r="AP174" s="423"/>
      <c r="AQ174" s="412"/>
      <c r="AR174" s="42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420"/>
      <c r="M175" s="420"/>
      <c r="N175" s="420"/>
      <c r="O175" s="420"/>
      <c r="P175" s="420"/>
      <c r="Q175" s="421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422"/>
      <c r="AK175" s="2"/>
      <c r="AL175" s="2"/>
      <c r="AM175" s="2"/>
      <c r="AN175" s="2"/>
      <c r="AO175" s="2"/>
      <c r="AP175" s="423"/>
      <c r="AQ175" s="412"/>
      <c r="AR175" s="42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420"/>
      <c r="M176" s="420"/>
      <c r="N176" s="420"/>
      <c r="O176" s="420"/>
      <c r="P176" s="420"/>
      <c r="Q176" s="421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422"/>
      <c r="AK176" s="2"/>
      <c r="AL176" s="2"/>
      <c r="AM176" s="2"/>
      <c r="AN176" s="2"/>
      <c r="AO176" s="2"/>
      <c r="AP176" s="423"/>
      <c r="AQ176" s="412"/>
      <c r="AR176" s="42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420"/>
      <c r="M177" s="420"/>
      <c r="N177" s="420"/>
      <c r="O177" s="420"/>
      <c r="P177" s="420"/>
      <c r="Q177" s="421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422"/>
      <c r="AK177" s="2"/>
      <c r="AL177" s="2"/>
      <c r="AM177" s="2"/>
      <c r="AN177" s="2"/>
      <c r="AO177" s="2"/>
      <c r="AP177" s="423"/>
      <c r="AQ177" s="412"/>
      <c r="AR177" s="42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420"/>
      <c r="M178" s="420"/>
      <c r="N178" s="420"/>
      <c r="O178" s="420"/>
      <c r="P178" s="420"/>
      <c r="Q178" s="421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422"/>
      <c r="AK178" s="2"/>
      <c r="AL178" s="2"/>
      <c r="AM178" s="2"/>
      <c r="AN178" s="2"/>
      <c r="AO178" s="2"/>
      <c r="AP178" s="423"/>
      <c r="AQ178" s="412"/>
      <c r="AR178" s="42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420"/>
      <c r="M179" s="420"/>
      <c r="N179" s="420"/>
      <c r="O179" s="420"/>
      <c r="P179" s="420"/>
      <c r="Q179" s="421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422"/>
      <c r="AK179" s="2"/>
      <c r="AL179" s="2"/>
      <c r="AM179" s="2"/>
      <c r="AN179" s="2"/>
      <c r="AO179" s="2"/>
      <c r="AP179" s="423"/>
      <c r="AQ179" s="412"/>
      <c r="AR179" s="42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420"/>
      <c r="M180" s="420"/>
      <c r="N180" s="420"/>
      <c r="O180" s="420"/>
      <c r="P180" s="420"/>
      <c r="Q180" s="421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422"/>
      <c r="AK180" s="2"/>
      <c r="AL180" s="2"/>
      <c r="AM180" s="2"/>
      <c r="AN180" s="2"/>
      <c r="AO180" s="2"/>
      <c r="AP180" s="423"/>
      <c r="AQ180" s="412"/>
      <c r="AR180" s="42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420"/>
      <c r="M181" s="420"/>
      <c r="N181" s="420"/>
      <c r="O181" s="420"/>
      <c r="P181" s="420"/>
      <c r="Q181" s="421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422"/>
      <c r="AK181" s="2"/>
      <c r="AL181" s="2"/>
      <c r="AM181" s="2"/>
      <c r="AN181" s="2"/>
      <c r="AO181" s="2"/>
      <c r="AP181" s="423"/>
      <c r="AQ181" s="412"/>
      <c r="AR181" s="42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420"/>
      <c r="M182" s="420"/>
      <c r="N182" s="420"/>
      <c r="O182" s="420"/>
      <c r="P182" s="420"/>
      <c r="Q182" s="421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422"/>
      <c r="AK182" s="2"/>
      <c r="AL182" s="2"/>
      <c r="AM182" s="2"/>
      <c r="AN182" s="2"/>
      <c r="AO182" s="2"/>
      <c r="AP182" s="423"/>
      <c r="AQ182" s="412"/>
      <c r="AR182" s="42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420"/>
      <c r="M183" s="420"/>
      <c r="N183" s="420"/>
      <c r="O183" s="420"/>
      <c r="P183" s="420"/>
      <c r="Q183" s="421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422"/>
      <c r="AK183" s="2"/>
      <c r="AL183" s="2"/>
      <c r="AM183" s="2"/>
      <c r="AN183" s="2"/>
      <c r="AO183" s="2"/>
      <c r="AP183" s="423"/>
      <c r="AQ183" s="412"/>
      <c r="AR183" s="42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420"/>
      <c r="M184" s="420"/>
      <c r="N184" s="420"/>
      <c r="O184" s="420"/>
      <c r="P184" s="420"/>
      <c r="Q184" s="421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422"/>
      <c r="AK184" s="2"/>
      <c r="AL184" s="2"/>
      <c r="AM184" s="2"/>
      <c r="AN184" s="2"/>
      <c r="AO184" s="2"/>
      <c r="AP184" s="423"/>
      <c r="AQ184" s="412"/>
      <c r="AR184" s="42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420"/>
      <c r="M185" s="420"/>
      <c r="N185" s="420"/>
      <c r="O185" s="420"/>
      <c r="P185" s="420"/>
      <c r="Q185" s="421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422"/>
      <c r="AK185" s="2"/>
      <c r="AL185" s="2"/>
      <c r="AM185" s="2"/>
      <c r="AN185" s="2"/>
      <c r="AO185" s="2"/>
      <c r="AP185" s="423"/>
      <c r="AQ185" s="412"/>
      <c r="AR185" s="42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420"/>
      <c r="M186" s="420"/>
      <c r="N186" s="420"/>
      <c r="O186" s="420"/>
      <c r="P186" s="420"/>
      <c r="Q186" s="421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422"/>
      <c r="AK186" s="2"/>
      <c r="AL186" s="2"/>
      <c r="AM186" s="2"/>
      <c r="AN186" s="2"/>
      <c r="AO186" s="2"/>
      <c r="AP186" s="423"/>
      <c r="AQ186" s="412"/>
      <c r="AR186" s="42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420"/>
      <c r="M187" s="420"/>
      <c r="N187" s="420"/>
      <c r="O187" s="420"/>
      <c r="P187" s="420"/>
      <c r="Q187" s="421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422"/>
      <c r="AK187" s="2"/>
      <c r="AL187" s="2"/>
      <c r="AM187" s="2"/>
      <c r="AN187" s="2"/>
      <c r="AO187" s="2"/>
      <c r="AP187" s="423"/>
      <c r="AQ187" s="412"/>
      <c r="AR187" s="42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420"/>
      <c r="M188" s="420"/>
      <c r="N188" s="420"/>
      <c r="O188" s="420"/>
      <c r="P188" s="420"/>
      <c r="Q188" s="421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23"/>
      <c r="AI188" s="412"/>
      <c r="AJ188" s="422"/>
      <c r="AK188" s="2"/>
      <c r="AL188" s="2"/>
      <c r="AM188" s="2"/>
      <c r="AN188" s="2"/>
      <c r="AO188" s="2"/>
      <c r="AP188" s="423"/>
      <c r="AQ188" s="412"/>
      <c r="AR188" s="42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420"/>
      <c r="M189" s="420"/>
      <c r="N189" s="420"/>
      <c r="O189" s="420"/>
      <c r="P189" s="420"/>
      <c r="Q189" s="421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23"/>
      <c r="AI189" s="412"/>
      <c r="AJ189" s="422"/>
      <c r="AK189" s="2"/>
      <c r="AL189" s="2"/>
      <c r="AM189" s="2"/>
      <c r="AN189" s="2"/>
      <c r="AO189" s="2"/>
      <c r="AP189" s="423"/>
      <c r="AQ189" s="412"/>
      <c r="AR189" s="42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420"/>
      <c r="M190" s="420"/>
      <c r="N190" s="420"/>
      <c r="O190" s="420"/>
      <c r="P190" s="420"/>
      <c r="Q190" s="421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23"/>
      <c r="AI190" s="412"/>
      <c r="AJ190" s="422"/>
      <c r="AK190" s="2"/>
      <c r="AL190" s="2"/>
      <c r="AM190" s="2"/>
      <c r="AN190" s="2"/>
      <c r="AO190" s="2"/>
      <c r="AP190" s="423"/>
      <c r="AQ190" s="412"/>
      <c r="AR190" s="42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420"/>
      <c r="M191" s="420"/>
      <c r="N191" s="420"/>
      <c r="O191" s="420"/>
      <c r="P191" s="420"/>
      <c r="Q191" s="421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23"/>
      <c r="AI191" s="412"/>
      <c r="AJ191" s="422"/>
      <c r="AK191" s="2"/>
      <c r="AL191" s="2"/>
      <c r="AM191" s="2"/>
      <c r="AN191" s="2"/>
      <c r="AO191" s="2"/>
      <c r="AP191" s="423"/>
      <c r="AQ191" s="412"/>
      <c r="AR191" s="42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420"/>
      <c r="M192" s="420"/>
      <c r="N192" s="420"/>
      <c r="O192" s="420"/>
      <c r="P192" s="420"/>
      <c r="Q192" s="421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23"/>
      <c r="AI192" s="412"/>
      <c r="AJ192" s="422"/>
      <c r="AK192" s="2"/>
      <c r="AL192" s="2"/>
      <c r="AM192" s="2"/>
      <c r="AN192" s="2"/>
      <c r="AO192" s="2"/>
      <c r="AP192" s="423"/>
      <c r="AQ192" s="412"/>
      <c r="AR192" s="42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420"/>
      <c r="M193" s="420"/>
      <c r="N193" s="420"/>
      <c r="O193" s="420"/>
      <c r="P193" s="420"/>
      <c r="Q193" s="421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23"/>
      <c r="AI193" s="412"/>
      <c r="AJ193" s="422"/>
      <c r="AK193" s="2"/>
      <c r="AL193" s="2"/>
      <c r="AM193" s="2"/>
      <c r="AN193" s="2"/>
      <c r="AO193" s="2"/>
      <c r="AP193" s="423"/>
      <c r="AQ193" s="412"/>
      <c r="AR193" s="42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420"/>
      <c r="M194" s="420"/>
      <c r="N194" s="420"/>
      <c r="O194" s="420"/>
      <c r="P194" s="420"/>
      <c r="Q194" s="421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23"/>
      <c r="AI194" s="412"/>
      <c r="AJ194" s="422"/>
      <c r="AK194" s="2"/>
      <c r="AL194" s="2"/>
      <c r="AM194" s="2"/>
      <c r="AN194" s="2"/>
      <c r="AO194" s="2"/>
      <c r="AP194" s="423"/>
      <c r="AQ194" s="412"/>
      <c r="AR194" s="42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420"/>
      <c r="M195" s="420"/>
      <c r="N195" s="420"/>
      <c r="O195" s="420"/>
      <c r="P195" s="420"/>
      <c r="Q195" s="421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23"/>
      <c r="AI195" s="412"/>
      <c r="AJ195" s="422"/>
      <c r="AK195" s="2"/>
      <c r="AL195" s="2"/>
      <c r="AM195" s="2"/>
      <c r="AN195" s="2"/>
      <c r="AO195" s="2"/>
      <c r="AP195" s="423"/>
      <c r="AQ195" s="412"/>
      <c r="AR195" s="42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420"/>
      <c r="M196" s="420"/>
      <c r="N196" s="420"/>
      <c r="O196" s="420"/>
      <c r="P196" s="420"/>
      <c r="Q196" s="421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23"/>
      <c r="AI196" s="412"/>
      <c r="AJ196" s="422"/>
      <c r="AK196" s="2"/>
      <c r="AL196" s="2"/>
      <c r="AM196" s="2"/>
      <c r="AN196" s="2"/>
      <c r="AO196" s="2"/>
      <c r="AP196" s="423"/>
      <c r="AQ196" s="412"/>
      <c r="AR196" s="42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420"/>
      <c r="M197" s="420"/>
      <c r="N197" s="420"/>
      <c r="O197" s="420"/>
      <c r="P197" s="420"/>
      <c r="Q197" s="421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23"/>
      <c r="AI197" s="412"/>
      <c r="AJ197" s="422"/>
      <c r="AK197" s="2"/>
      <c r="AL197" s="2"/>
      <c r="AM197" s="2"/>
      <c r="AN197" s="2"/>
      <c r="AO197" s="2"/>
      <c r="AP197" s="423"/>
      <c r="AQ197" s="412"/>
      <c r="AR197" s="42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420"/>
      <c r="M198" s="420"/>
      <c r="N198" s="420"/>
      <c r="O198" s="420"/>
      <c r="P198" s="420"/>
      <c r="Q198" s="421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23"/>
      <c r="AI198" s="412"/>
      <c r="AJ198" s="422"/>
      <c r="AK198" s="2"/>
      <c r="AL198" s="2"/>
      <c r="AM198" s="2"/>
      <c r="AN198" s="2"/>
      <c r="AO198" s="2"/>
      <c r="AP198" s="423"/>
      <c r="AQ198" s="412"/>
      <c r="AR198" s="42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420"/>
      <c r="M199" s="420"/>
      <c r="N199" s="420"/>
      <c r="O199" s="420"/>
      <c r="P199" s="420"/>
      <c r="Q199" s="421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23"/>
      <c r="AI199" s="412"/>
      <c r="AJ199" s="422"/>
      <c r="AK199" s="2"/>
      <c r="AL199" s="2"/>
      <c r="AM199" s="2"/>
      <c r="AN199" s="2"/>
      <c r="AO199" s="2"/>
      <c r="AP199" s="423"/>
      <c r="AQ199" s="412"/>
      <c r="AR199" s="42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420"/>
      <c r="M200" s="420"/>
      <c r="N200" s="420"/>
      <c r="O200" s="420"/>
      <c r="P200" s="420"/>
      <c r="Q200" s="421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23"/>
      <c r="AI200" s="412"/>
      <c r="AJ200" s="422"/>
      <c r="AK200" s="2"/>
      <c r="AL200" s="2"/>
      <c r="AM200" s="2"/>
      <c r="AN200" s="2"/>
      <c r="AO200" s="2"/>
      <c r="AP200" s="423"/>
      <c r="AQ200" s="412"/>
      <c r="AR200" s="42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420"/>
      <c r="M201" s="420"/>
      <c r="N201" s="420"/>
      <c r="O201" s="420"/>
      <c r="P201" s="420"/>
      <c r="Q201" s="421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23"/>
      <c r="AI201" s="412"/>
      <c r="AJ201" s="422"/>
      <c r="AK201" s="2"/>
      <c r="AL201" s="2"/>
      <c r="AM201" s="2"/>
      <c r="AN201" s="2"/>
      <c r="AO201" s="2"/>
      <c r="AP201" s="423"/>
      <c r="AQ201" s="412"/>
      <c r="AR201" s="42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420"/>
      <c r="M202" s="420"/>
      <c r="N202" s="420"/>
      <c r="O202" s="420"/>
      <c r="P202" s="420"/>
      <c r="Q202" s="421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23"/>
      <c r="AI202" s="412"/>
      <c r="AJ202" s="422"/>
      <c r="AK202" s="2"/>
      <c r="AL202" s="2"/>
      <c r="AM202" s="2"/>
      <c r="AN202" s="2"/>
      <c r="AO202" s="2"/>
      <c r="AP202" s="423"/>
      <c r="AQ202" s="412"/>
      <c r="AR202" s="42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420"/>
      <c r="M203" s="420"/>
      <c r="N203" s="420"/>
      <c r="O203" s="420"/>
      <c r="P203" s="420"/>
      <c r="Q203" s="421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23"/>
      <c r="AI203" s="412"/>
      <c r="AJ203" s="422"/>
      <c r="AK203" s="2"/>
      <c r="AL203" s="2"/>
      <c r="AM203" s="2"/>
      <c r="AN203" s="2"/>
      <c r="AO203" s="2"/>
      <c r="AP203" s="423"/>
      <c r="AQ203" s="412"/>
      <c r="AR203" s="42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420"/>
      <c r="M204" s="420"/>
      <c r="N204" s="420"/>
      <c r="O204" s="420"/>
      <c r="P204" s="420"/>
      <c r="Q204" s="421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23"/>
      <c r="AI204" s="412"/>
      <c r="AJ204" s="422"/>
      <c r="AK204" s="2"/>
      <c r="AL204" s="2"/>
      <c r="AM204" s="2"/>
      <c r="AN204" s="2"/>
      <c r="AO204" s="2"/>
      <c r="AP204" s="423"/>
      <c r="AQ204" s="412"/>
      <c r="AR204" s="42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420"/>
      <c r="M205" s="420"/>
      <c r="N205" s="420"/>
      <c r="O205" s="420"/>
      <c r="P205" s="420"/>
      <c r="Q205" s="421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23"/>
      <c r="AI205" s="412"/>
      <c r="AJ205" s="422"/>
      <c r="AK205" s="2"/>
      <c r="AL205" s="2"/>
      <c r="AM205" s="2"/>
      <c r="AN205" s="2"/>
      <c r="AO205" s="2"/>
      <c r="AP205" s="423"/>
      <c r="AQ205" s="412"/>
      <c r="AR205" s="42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420"/>
      <c r="M206" s="420"/>
      <c r="N206" s="420"/>
      <c r="O206" s="420"/>
      <c r="P206" s="420"/>
      <c r="Q206" s="421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23"/>
      <c r="AI206" s="412"/>
      <c r="AJ206" s="422"/>
      <c r="AK206" s="2"/>
      <c r="AL206" s="2"/>
      <c r="AM206" s="2"/>
      <c r="AN206" s="2"/>
      <c r="AO206" s="2"/>
      <c r="AP206" s="423"/>
      <c r="AQ206" s="412"/>
      <c r="AR206" s="42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420"/>
      <c r="M207" s="420"/>
      <c r="N207" s="420"/>
      <c r="O207" s="420"/>
      <c r="P207" s="420"/>
      <c r="Q207" s="421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23"/>
      <c r="AI207" s="412"/>
      <c r="AJ207" s="422"/>
      <c r="AK207" s="2"/>
      <c r="AL207" s="2"/>
      <c r="AM207" s="2"/>
      <c r="AN207" s="2"/>
      <c r="AO207" s="2"/>
      <c r="AP207" s="423"/>
      <c r="AQ207" s="412"/>
      <c r="AR207" s="42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420"/>
      <c r="M208" s="420"/>
      <c r="N208" s="420"/>
      <c r="O208" s="420"/>
      <c r="P208" s="420"/>
      <c r="Q208" s="421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23"/>
      <c r="AI208" s="412"/>
      <c r="AJ208" s="422"/>
      <c r="AK208" s="2"/>
      <c r="AL208" s="2"/>
      <c r="AM208" s="2"/>
      <c r="AN208" s="2"/>
      <c r="AO208" s="2"/>
      <c r="AP208" s="423"/>
      <c r="AQ208" s="412"/>
      <c r="AR208" s="42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420"/>
      <c r="M209" s="420"/>
      <c r="N209" s="420"/>
      <c r="O209" s="420"/>
      <c r="P209" s="420"/>
      <c r="Q209" s="421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23"/>
      <c r="AI209" s="412"/>
      <c r="AJ209" s="422"/>
      <c r="AK209" s="2"/>
      <c r="AL209" s="2"/>
      <c r="AM209" s="2"/>
      <c r="AN209" s="2"/>
      <c r="AO209" s="2"/>
      <c r="AP209" s="423"/>
      <c r="AQ209" s="412"/>
      <c r="AR209" s="42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420"/>
      <c r="M210" s="420"/>
      <c r="N210" s="420"/>
      <c r="O210" s="420"/>
      <c r="P210" s="420"/>
      <c r="Q210" s="421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23"/>
      <c r="AI210" s="412"/>
      <c r="AJ210" s="422"/>
      <c r="AK210" s="2"/>
      <c r="AL210" s="2"/>
      <c r="AM210" s="2"/>
      <c r="AN210" s="2"/>
      <c r="AO210" s="2"/>
      <c r="AP210" s="423"/>
      <c r="AQ210" s="412"/>
      <c r="AR210" s="42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420"/>
      <c r="M211" s="420"/>
      <c r="N211" s="420"/>
      <c r="O211" s="420"/>
      <c r="P211" s="420"/>
      <c r="Q211" s="421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23"/>
      <c r="AI211" s="412"/>
      <c r="AJ211" s="422"/>
      <c r="AK211" s="2"/>
      <c r="AL211" s="2"/>
      <c r="AM211" s="2"/>
      <c r="AN211" s="2"/>
      <c r="AO211" s="2"/>
      <c r="AP211" s="423"/>
      <c r="AQ211" s="412"/>
      <c r="AR211" s="42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420"/>
      <c r="M212" s="420"/>
      <c r="N212" s="420"/>
      <c r="O212" s="420"/>
      <c r="P212" s="420"/>
      <c r="Q212" s="421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23"/>
      <c r="AI212" s="412"/>
      <c r="AJ212" s="422"/>
      <c r="AK212" s="2"/>
      <c r="AL212" s="2"/>
      <c r="AM212" s="2"/>
      <c r="AN212" s="2"/>
      <c r="AO212" s="2"/>
      <c r="AP212" s="423"/>
      <c r="AQ212" s="412"/>
      <c r="AR212" s="42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420"/>
      <c r="M213" s="420"/>
      <c r="N213" s="420"/>
      <c r="O213" s="420"/>
      <c r="P213" s="420"/>
      <c r="Q213" s="421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23"/>
      <c r="AI213" s="412"/>
      <c r="AJ213" s="422"/>
      <c r="AK213" s="2"/>
      <c r="AL213" s="2"/>
      <c r="AM213" s="2"/>
      <c r="AN213" s="2"/>
      <c r="AO213" s="2"/>
      <c r="AP213" s="423"/>
      <c r="AQ213" s="412"/>
      <c r="AR213" s="42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420"/>
      <c r="M214" s="420"/>
      <c r="N214" s="420"/>
      <c r="O214" s="420"/>
      <c r="P214" s="420"/>
      <c r="Q214" s="421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23"/>
      <c r="AI214" s="412"/>
      <c r="AJ214" s="422"/>
      <c r="AK214" s="2"/>
      <c r="AL214" s="2"/>
      <c r="AM214" s="2"/>
      <c r="AN214" s="2"/>
      <c r="AO214" s="2"/>
      <c r="AP214" s="423"/>
      <c r="AQ214" s="412"/>
      <c r="AR214" s="42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420"/>
      <c r="M215" s="420"/>
      <c r="N215" s="420"/>
      <c r="O215" s="420"/>
      <c r="P215" s="420"/>
      <c r="Q215" s="421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23"/>
      <c r="AI215" s="412"/>
      <c r="AJ215" s="422"/>
      <c r="AK215" s="2"/>
      <c r="AL215" s="2"/>
      <c r="AM215" s="2"/>
      <c r="AN215" s="2"/>
      <c r="AO215" s="2"/>
      <c r="AP215" s="423"/>
      <c r="AQ215" s="412"/>
      <c r="AR215" s="42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420"/>
      <c r="M216" s="420"/>
      <c r="N216" s="420"/>
      <c r="O216" s="420"/>
      <c r="P216" s="420"/>
      <c r="Q216" s="421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23"/>
      <c r="AI216" s="412"/>
      <c r="AJ216" s="422"/>
      <c r="AK216" s="2"/>
      <c r="AL216" s="2"/>
      <c r="AM216" s="2"/>
      <c r="AN216" s="2"/>
      <c r="AO216" s="2"/>
      <c r="AP216" s="423"/>
      <c r="AQ216" s="412"/>
      <c r="AR216" s="42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420"/>
      <c r="M217" s="420"/>
      <c r="N217" s="420"/>
      <c r="O217" s="420"/>
      <c r="P217" s="420"/>
      <c r="Q217" s="421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23"/>
      <c r="AI217" s="412"/>
      <c r="AJ217" s="422"/>
      <c r="AK217" s="2"/>
      <c r="AL217" s="2"/>
      <c r="AM217" s="2"/>
      <c r="AN217" s="2"/>
      <c r="AO217" s="2"/>
      <c r="AP217" s="423"/>
      <c r="AQ217" s="412"/>
      <c r="AR217" s="42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420"/>
      <c r="M218" s="420"/>
      <c r="N218" s="420"/>
      <c r="O218" s="420"/>
      <c r="P218" s="420"/>
      <c r="Q218" s="421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23"/>
      <c r="AI218" s="412"/>
      <c r="AJ218" s="422"/>
      <c r="AK218" s="2"/>
      <c r="AL218" s="2"/>
      <c r="AM218" s="2"/>
      <c r="AN218" s="2"/>
      <c r="AO218" s="2"/>
      <c r="AP218" s="423"/>
      <c r="AQ218" s="412"/>
      <c r="AR218" s="42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420"/>
      <c r="M219" s="420"/>
      <c r="N219" s="420"/>
      <c r="O219" s="420"/>
      <c r="P219" s="420"/>
      <c r="Q219" s="421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23"/>
      <c r="AI219" s="412"/>
      <c r="AJ219" s="422"/>
      <c r="AK219" s="2"/>
      <c r="AL219" s="2"/>
      <c r="AM219" s="2"/>
      <c r="AN219" s="2"/>
      <c r="AO219" s="2"/>
      <c r="AP219" s="423"/>
      <c r="AQ219" s="412"/>
      <c r="AR219" s="42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420"/>
      <c r="M220" s="420"/>
      <c r="N220" s="420"/>
      <c r="O220" s="424"/>
      <c r="P220" s="424"/>
      <c r="Q220" s="421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23"/>
      <c r="AI220" s="412"/>
      <c r="AJ220" s="422"/>
      <c r="AK220" s="2"/>
      <c r="AL220" s="2"/>
      <c r="AM220" s="2"/>
      <c r="AN220" s="2"/>
      <c r="AO220" s="2"/>
      <c r="AP220" s="423"/>
      <c r="AQ220" s="412"/>
      <c r="AR220" s="42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420"/>
      <c r="M221" s="420"/>
      <c r="N221" s="420"/>
      <c r="O221" s="424"/>
      <c r="P221" s="424"/>
      <c r="Q221" s="421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23"/>
      <c r="AI221" s="412"/>
      <c r="AJ221" s="422"/>
      <c r="AK221" s="2"/>
      <c r="AL221" s="2"/>
      <c r="AM221" s="2"/>
      <c r="AN221" s="2"/>
      <c r="AO221" s="2"/>
      <c r="AP221" s="423"/>
      <c r="AQ221" s="412"/>
      <c r="AR221" s="42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420"/>
      <c r="M222" s="420"/>
      <c r="N222" s="420"/>
      <c r="O222" s="424"/>
      <c r="P222" s="424"/>
      <c r="Q222" s="421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23"/>
      <c r="AI222" s="412"/>
      <c r="AJ222" s="422"/>
      <c r="AK222" s="2"/>
      <c r="AL222" s="2"/>
      <c r="AM222" s="2"/>
      <c r="AN222" s="2"/>
      <c r="AO222" s="2"/>
      <c r="AP222" s="423"/>
      <c r="AQ222" s="412"/>
      <c r="AR222" s="42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420"/>
      <c r="M223" s="420"/>
      <c r="N223" s="420"/>
      <c r="O223" s="424"/>
      <c r="P223" s="424"/>
      <c r="Q223" s="421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23"/>
      <c r="AI223" s="412"/>
      <c r="AJ223" s="422"/>
      <c r="AK223" s="2"/>
      <c r="AL223" s="2"/>
      <c r="AM223" s="2"/>
      <c r="AN223" s="2"/>
      <c r="AO223" s="2"/>
      <c r="AP223" s="423"/>
      <c r="AQ223" s="412"/>
      <c r="AR223" s="42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24"/>
      <c r="M224" s="424"/>
      <c r="N224" s="424"/>
      <c r="O224" s="424"/>
      <c r="P224" s="424"/>
      <c r="Q224" s="425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6"/>
      <c r="AI224" s="427"/>
      <c r="AJ224" s="428"/>
      <c r="AK224" s="5"/>
      <c r="AL224" s="5"/>
      <c r="AM224" s="5"/>
      <c r="AN224" s="5"/>
      <c r="AO224" s="5"/>
      <c r="AP224" s="426"/>
      <c r="AQ224" s="427"/>
      <c r="AR224" s="428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24"/>
      <c r="M225" s="424"/>
      <c r="N225" s="424"/>
      <c r="O225" s="424"/>
      <c r="P225" s="424"/>
      <c r="Q225" s="425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6"/>
      <c r="AI225" s="427"/>
      <c r="AJ225" s="428"/>
      <c r="AK225" s="5"/>
      <c r="AL225" s="5"/>
      <c r="AM225" s="5"/>
      <c r="AN225" s="5"/>
      <c r="AO225" s="5"/>
      <c r="AP225" s="426"/>
      <c r="AQ225" s="427"/>
      <c r="AR225" s="428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24"/>
      <c r="M226" s="424"/>
      <c r="N226" s="424"/>
      <c r="O226" s="424"/>
      <c r="P226" s="424"/>
      <c r="Q226" s="425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6"/>
      <c r="AI226" s="427"/>
      <c r="AJ226" s="428"/>
      <c r="AK226" s="5"/>
      <c r="AL226" s="5"/>
      <c r="AM226" s="5"/>
      <c r="AN226" s="5"/>
      <c r="AO226" s="5"/>
      <c r="AP226" s="426"/>
      <c r="AQ226" s="427"/>
      <c r="AR226" s="428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24"/>
      <c r="M227" s="424"/>
      <c r="N227" s="424"/>
      <c r="O227" s="424"/>
      <c r="P227" s="424"/>
      <c r="Q227" s="425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6"/>
      <c r="AI227" s="427"/>
      <c r="AJ227" s="428"/>
      <c r="AK227" s="5"/>
      <c r="AL227" s="5"/>
      <c r="AM227" s="5"/>
      <c r="AN227" s="5"/>
      <c r="AO227" s="5"/>
      <c r="AP227" s="426"/>
      <c r="AQ227" s="427"/>
      <c r="AR227" s="428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24"/>
      <c r="M228" s="424"/>
      <c r="N228" s="424"/>
      <c r="O228" s="424"/>
      <c r="P228" s="424"/>
      <c r="Q228" s="425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6"/>
      <c r="AI228" s="427"/>
      <c r="AJ228" s="428"/>
      <c r="AK228" s="5"/>
      <c r="AL228" s="5"/>
      <c r="AM228" s="5"/>
      <c r="AN228" s="5"/>
      <c r="AO228" s="5"/>
      <c r="AP228" s="426"/>
      <c r="AQ228" s="427"/>
      <c r="AR228" s="428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24"/>
      <c r="M229" s="424"/>
      <c r="N229" s="424"/>
      <c r="O229" s="424"/>
      <c r="P229" s="424"/>
      <c r="Q229" s="425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6"/>
      <c r="AI229" s="427"/>
      <c r="AJ229" s="428"/>
      <c r="AK229" s="5"/>
      <c r="AL229" s="5"/>
      <c r="AM229" s="5"/>
      <c r="AN229" s="5"/>
      <c r="AO229" s="5"/>
      <c r="AP229" s="426"/>
      <c r="AQ229" s="427"/>
      <c r="AR229" s="428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24"/>
      <c r="M230" s="424"/>
      <c r="N230" s="424"/>
      <c r="O230" s="424"/>
      <c r="P230" s="424"/>
      <c r="Q230" s="425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6"/>
      <c r="AI230" s="427"/>
      <c r="AJ230" s="428"/>
      <c r="AK230" s="5"/>
      <c r="AL230" s="5"/>
      <c r="AM230" s="5"/>
      <c r="AN230" s="5"/>
      <c r="AO230" s="5"/>
      <c r="AP230" s="426"/>
      <c r="AQ230" s="427"/>
      <c r="AR230" s="428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24"/>
      <c r="M231" s="424"/>
      <c r="N231" s="424"/>
      <c r="O231" s="424"/>
      <c r="P231" s="424"/>
      <c r="Q231" s="425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6"/>
      <c r="AI231" s="427"/>
      <c r="AJ231" s="428"/>
      <c r="AK231" s="5"/>
      <c r="AL231" s="5"/>
      <c r="AM231" s="5"/>
      <c r="AN231" s="5"/>
      <c r="AO231" s="5"/>
      <c r="AP231" s="426"/>
      <c r="AQ231" s="427"/>
      <c r="AR231" s="428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24"/>
      <c r="M232" s="424"/>
      <c r="N232" s="424"/>
      <c r="O232" s="424"/>
      <c r="P232" s="424"/>
      <c r="Q232" s="425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6"/>
      <c r="AI232" s="427"/>
      <c r="AJ232" s="428"/>
      <c r="AK232" s="5"/>
      <c r="AL232" s="5"/>
      <c r="AM232" s="5"/>
      <c r="AN232" s="5"/>
      <c r="AO232" s="5"/>
      <c r="AP232" s="426"/>
      <c r="AQ232" s="427"/>
      <c r="AR232" s="428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24"/>
      <c r="M233" s="424"/>
      <c r="N233" s="424"/>
      <c r="O233" s="424"/>
      <c r="P233" s="424"/>
      <c r="Q233" s="425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6"/>
      <c r="AI233" s="427"/>
      <c r="AJ233" s="428"/>
      <c r="AK233" s="5"/>
      <c r="AL233" s="5"/>
      <c r="AM233" s="5"/>
      <c r="AN233" s="5"/>
      <c r="AO233" s="5"/>
      <c r="AP233" s="426"/>
      <c r="AQ233" s="427"/>
      <c r="AR233" s="428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24"/>
      <c r="M234" s="424"/>
      <c r="N234" s="424"/>
      <c r="O234" s="424"/>
      <c r="P234" s="424"/>
      <c r="Q234" s="425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6"/>
      <c r="AI234" s="427"/>
      <c r="AJ234" s="428"/>
      <c r="AK234" s="5"/>
      <c r="AL234" s="5"/>
      <c r="AM234" s="5"/>
      <c r="AN234" s="5"/>
      <c r="AO234" s="5"/>
      <c r="AP234" s="426"/>
      <c r="AQ234" s="427"/>
      <c r="AR234" s="428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24"/>
      <c r="M235" s="424"/>
      <c r="N235" s="424"/>
      <c r="O235" s="424"/>
      <c r="P235" s="424"/>
      <c r="Q235" s="425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6"/>
      <c r="AI235" s="427"/>
      <c r="AJ235" s="428"/>
      <c r="AK235" s="5"/>
      <c r="AL235" s="5"/>
      <c r="AM235" s="5"/>
      <c r="AN235" s="5"/>
      <c r="AO235" s="5"/>
      <c r="AP235" s="426"/>
      <c r="AQ235" s="427"/>
      <c r="AR235" s="428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24"/>
      <c r="M236" s="424"/>
      <c r="N236" s="424"/>
      <c r="O236" s="424"/>
      <c r="P236" s="424"/>
      <c r="Q236" s="425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6"/>
      <c r="AI236" s="427"/>
      <c r="AJ236" s="428"/>
      <c r="AK236" s="5"/>
      <c r="AL236" s="5"/>
      <c r="AM236" s="5"/>
      <c r="AN236" s="5"/>
      <c r="AO236" s="5"/>
      <c r="AP236" s="426"/>
      <c r="AQ236" s="427"/>
      <c r="AR236" s="428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24"/>
      <c r="M237" s="424"/>
      <c r="N237" s="424"/>
      <c r="O237" s="424"/>
      <c r="P237" s="424"/>
      <c r="Q237" s="425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6"/>
      <c r="AI237" s="427"/>
      <c r="AJ237" s="428"/>
      <c r="AK237" s="5"/>
      <c r="AL237" s="5"/>
      <c r="AM237" s="5"/>
      <c r="AN237" s="5"/>
      <c r="AO237" s="5"/>
      <c r="AP237" s="426"/>
      <c r="AQ237" s="427"/>
      <c r="AR237" s="428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24"/>
      <c r="M238" s="424"/>
      <c r="N238" s="424"/>
      <c r="O238" s="424"/>
      <c r="P238" s="424"/>
      <c r="Q238" s="425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6"/>
      <c r="AI238" s="427"/>
      <c r="AJ238" s="428"/>
      <c r="AK238" s="5"/>
      <c r="AL238" s="5"/>
      <c r="AM238" s="5"/>
      <c r="AN238" s="5"/>
      <c r="AO238" s="5"/>
      <c r="AP238" s="426"/>
      <c r="AQ238" s="427"/>
      <c r="AR238" s="428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24"/>
      <c r="M239" s="424"/>
      <c r="N239" s="424"/>
      <c r="O239" s="424"/>
      <c r="P239" s="424"/>
      <c r="Q239" s="425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6"/>
      <c r="AI239" s="427"/>
      <c r="AJ239" s="428"/>
      <c r="AK239" s="5"/>
      <c r="AL239" s="5"/>
      <c r="AM239" s="5"/>
      <c r="AN239" s="5"/>
      <c r="AO239" s="5"/>
      <c r="AP239" s="426"/>
      <c r="AQ239" s="427"/>
      <c r="AR239" s="428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24"/>
      <c r="M240" s="424"/>
      <c r="N240" s="424"/>
      <c r="O240" s="424"/>
      <c r="P240" s="424"/>
      <c r="Q240" s="425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6"/>
      <c r="AI240" s="427"/>
      <c r="AJ240" s="428"/>
      <c r="AK240" s="5"/>
      <c r="AL240" s="5"/>
      <c r="AM240" s="5"/>
      <c r="AN240" s="5"/>
      <c r="AO240" s="5"/>
      <c r="AP240" s="426"/>
      <c r="AQ240" s="427"/>
      <c r="AR240" s="428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24"/>
      <c r="M241" s="424"/>
      <c r="N241" s="424"/>
      <c r="O241" s="424"/>
      <c r="P241" s="424"/>
      <c r="Q241" s="425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6"/>
      <c r="AI241" s="427"/>
      <c r="AJ241" s="428"/>
      <c r="AK241" s="5"/>
      <c r="AL241" s="5"/>
      <c r="AM241" s="5"/>
      <c r="AN241" s="5"/>
      <c r="AO241" s="5"/>
      <c r="AP241" s="426"/>
      <c r="AQ241" s="427"/>
      <c r="AR241" s="428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24"/>
      <c r="M242" s="424"/>
      <c r="N242" s="424"/>
      <c r="O242" s="424"/>
      <c r="P242" s="424"/>
      <c r="Q242" s="425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6"/>
      <c r="AI242" s="427"/>
      <c r="AJ242" s="428"/>
      <c r="AK242" s="5"/>
      <c r="AL242" s="5"/>
      <c r="AM242" s="5"/>
      <c r="AN242" s="5"/>
      <c r="AO242" s="5"/>
      <c r="AP242" s="426"/>
      <c r="AQ242" s="427"/>
      <c r="AR242" s="428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24"/>
      <c r="M243" s="424"/>
      <c r="N243" s="424"/>
      <c r="O243" s="424"/>
      <c r="P243" s="424"/>
      <c r="Q243" s="425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6"/>
      <c r="AI243" s="427"/>
      <c r="AJ243" s="428"/>
      <c r="AK243" s="5"/>
      <c r="AL243" s="5"/>
      <c r="AM243" s="5"/>
      <c r="AN243" s="5"/>
      <c r="AO243" s="5"/>
      <c r="AP243" s="426"/>
      <c r="AQ243" s="427"/>
      <c r="AR243" s="428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24"/>
      <c r="M244" s="424"/>
      <c r="N244" s="424"/>
      <c r="O244" s="424"/>
      <c r="P244" s="424"/>
      <c r="Q244" s="425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6"/>
      <c r="AI244" s="427"/>
      <c r="AJ244" s="428"/>
      <c r="AK244" s="5"/>
      <c r="AL244" s="5"/>
      <c r="AM244" s="5"/>
      <c r="AN244" s="5"/>
      <c r="AO244" s="5"/>
      <c r="AP244" s="426"/>
      <c r="AQ244" s="427"/>
      <c r="AR244" s="428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24"/>
      <c r="M245" s="424"/>
      <c r="N245" s="424"/>
      <c r="O245" s="424"/>
      <c r="P245" s="424"/>
      <c r="Q245" s="425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6"/>
      <c r="AI245" s="427"/>
      <c r="AJ245" s="428"/>
      <c r="AK245" s="5"/>
      <c r="AL245" s="5"/>
      <c r="AM245" s="5"/>
      <c r="AN245" s="5"/>
      <c r="AO245" s="5"/>
      <c r="AP245" s="426"/>
      <c r="AQ245" s="427"/>
      <c r="AR245" s="428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1juL0yL3xN82zslC2zEjZ3Pv/4V+G+c+JEl44z6O20vorkfwDRUZ8irYbHi4ibuZn2fBdwmHul+7uQluph13Ng==" saltValue="lSarK0o5tMKJbDYIUyB3Xw==" spinCount="100000" sheet="1" objects="1" scenarios="1"/>
  <mergeCells count="40">
    <mergeCell ref="BC9:BC10"/>
    <mergeCell ref="BD9:BD10"/>
    <mergeCell ref="AB36:AD36"/>
    <mergeCell ref="AI9:AI10"/>
    <mergeCell ref="AJ9:AK9"/>
    <mergeCell ref="AL9:AO9"/>
    <mergeCell ref="AQ9:AQ10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N8:N10"/>
    <mergeCell ref="O8:O10"/>
    <mergeCell ref="P8:Q9"/>
    <mergeCell ref="R8:R10"/>
    <mergeCell ref="S8:Z8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11" priority="4" operator="equal">
      <formula>1</formula>
    </cfRule>
    <cfRule type="cellIs" dxfId="10" priority="5" operator="greaterThan">
      <formula>1</formula>
    </cfRule>
    <cfRule type="cellIs" dxfId="9" priority="6" operator="lessThan">
      <formula>1</formula>
    </cfRule>
  </conditionalFormatting>
  <conditionalFormatting sqref="BA11:BA30">
    <cfRule type="cellIs" dxfId="8" priority="1" operator="equal">
      <formula>1</formula>
    </cfRule>
    <cfRule type="cellIs" dxfId="7" priority="2" operator="greaterThan">
      <formula>1</formula>
    </cfRule>
    <cfRule type="cellIs" dxfId="6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5" max="5" width="13.5703125" customWidth="1"/>
    <col min="6" max="6" width="16.5703125" customWidth="1"/>
    <col min="7" max="7" width="25.7109375" customWidth="1"/>
    <col min="8" max="8" width="15" customWidth="1"/>
    <col min="9" max="9" width="14" customWidth="1"/>
    <col min="10" max="10" width="35.7109375" customWidth="1"/>
    <col min="11" max="11" width="16.855468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466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465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429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f>+'Datos clientes'!B21</f>
        <v>10</v>
      </c>
      <c r="C11" s="319">
        <f>+'Datos clientes'!C21</f>
        <v>0</v>
      </c>
      <c r="D11" s="319">
        <f>+'Datos clientes'!D21</f>
        <v>0</v>
      </c>
      <c r="E11" s="319">
        <f>+'Datos clientes'!E21</f>
        <v>0</v>
      </c>
      <c r="F11" s="319" t="str">
        <f>+'Datos clientes'!F21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f>+B11</f>
        <v>10</v>
      </c>
      <c r="C12" s="319">
        <f t="shared" ref="C12:F12" si="10">+C11</f>
        <v>0</v>
      </c>
      <c r="D12" s="319">
        <f t="shared" si="10"/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f t="shared" ref="B13:B30" si="22">+B12</f>
        <v>10</v>
      </c>
      <c r="C13" s="319">
        <f t="shared" ref="C13:C30" si="23">+C12</f>
        <v>0</v>
      </c>
      <c r="D13" s="319">
        <f t="shared" ref="D13:D30" si="24">+D12</f>
        <v>0</v>
      </c>
      <c r="E13" s="319">
        <f t="shared" ref="E13:E30" si="25">+E12</f>
        <v>0</v>
      </c>
      <c r="F13" s="319" t="str">
        <f t="shared" ref="F13:F30" si="26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7">+IF(AT13="",0,AT13*VLOOKUP(AQ13,$R$38:$W$68,5,FALSE))</f>
        <v>0</v>
      </c>
      <c r="AW13" s="342">
        <f t="shared" si="19"/>
        <v>0</v>
      </c>
      <c r="AX13" s="341">
        <f t="shared" ref="AX13:AX30" si="28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f t="shared" si="22"/>
        <v>10</v>
      </c>
      <c r="C14" s="319">
        <f t="shared" si="23"/>
        <v>0</v>
      </c>
      <c r="D14" s="319">
        <f t="shared" si="24"/>
        <v>0</v>
      </c>
      <c r="E14" s="319">
        <f t="shared" si="25"/>
        <v>0</v>
      </c>
      <c r="F14" s="319" t="str">
        <f t="shared" si="26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7"/>
        <v>0</v>
      </c>
      <c r="AW14" s="342">
        <f t="shared" si="19"/>
        <v>0</v>
      </c>
      <c r="AX14" s="341">
        <f t="shared" si="28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f t="shared" si="22"/>
        <v>10</v>
      </c>
      <c r="C15" s="319">
        <f t="shared" si="23"/>
        <v>0</v>
      </c>
      <c r="D15" s="319">
        <f t="shared" si="24"/>
        <v>0</v>
      </c>
      <c r="E15" s="319">
        <f t="shared" si="25"/>
        <v>0</v>
      </c>
      <c r="F15" s="319" t="str">
        <f t="shared" si="26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9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7"/>
        <v>0</v>
      </c>
      <c r="AW15" s="342">
        <f t="shared" si="19"/>
        <v>0</v>
      </c>
      <c r="AX15" s="341">
        <f t="shared" si="28"/>
        <v>0</v>
      </c>
      <c r="AY15" s="343" t="s">
        <v>20</v>
      </c>
      <c r="AZ15" s="344">
        <f t="shared" ref="AZ15:AZ30" si="30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f t="shared" si="22"/>
        <v>10</v>
      </c>
      <c r="C16" s="319">
        <f t="shared" si="23"/>
        <v>0</v>
      </c>
      <c r="D16" s="319">
        <f t="shared" si="24"/>
        <v>0</v>
      </c>
      <c r="E16" s="319">
        <f t="shared" si="25"/>
        <v>0</v>
      </c>
      <c r="F16" s="319" t="str">
        <f t="shared" si="26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9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7"/>
        <v>0</v>
      </c>
      <c r="AW16" s="342">
        <f t="shared" si="19"/>
        <v>0</v>
      </c>
      <c r="AX16" s="341">
        <f t="shared" si="28"/>
        <v>0</v>
      </c>
      <c r="AY16" s="343" t="s">
        <v>20</v>
      </c>
      <c r="AZ16" s="344">
        <f t="shared" si="30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f t="shared" si="22"/>
        <v>10</v>
      </c>
      <c r="C17" s="319">
        <f t="shared" si="23"/>
        <v>0</v>
      </c>
      <c r="D17" s="319">
        <f t="shared" si="24"/>
        <v>0</v>
      </c>
      <c r="E17" s="319">
        <f t="shared" si="25"/>
        <v>0</v>
      </c>
      <c r="F17" s="319" t="str">
        <f t="shared" si="26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9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7"/>
        <v>0</v>
      </c>
      <c r="AW17" s="342">
        <f t="shared" si="19"/>
        <v>0</v>
      </c>
      <c r="AX17" s="341">
        <f t="shared" si="28"/>
        <v>0</v>
      </c>
      <c r="AY17" s="343" t="s">
        <v>20</v>
      </c>
      <c r="AZ17" s="344">
        <f t="shared" si="30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f t="shared" si="22"/>
        <v>10</v>
      </c>
      <c r="C18" s="319">
        <f t="shared" si="23"/>
        <v>0</v>
      </c>
      <c r="D18" s="319">
        <f t="shared" si="24"/>
        <v>0</v>
      </c>
      <c r="E18" s="319">
        <f t="shared" si="25"/>
        <v>0</v>
      </c>
      <c r="F18" s="319" t="str">
        <f t="shared" si="26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9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7"/>
        <v>0</v>
      </c>
      <c r="AW18" s="342">
        <f t="shared" si="19"/>
        <v>0</v>
      </c>
      <c r="AX18" s="341">
        <f t="shared" si="28"/>
        <v>0</v>
      </c>
      <c r="AY18" s="343" t="s">
        <v>20</v>
      </c>
      <c r="AZ18" s="344">
        <f t="shared" si="30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f t="shared" si="22"/>
        <v>10</v>
      </c>
      <c r="C19" s="319">
        <f t="shared" si="23"/>
        <v>0</v>
      </c>
      <c r="D19" s="319">
        <f t="shared" si="24"/>
        <v>0</v>
      </c>
      <c r="E19" s="319">
        <f t="shared" si="25"/>
        <v>0</v>
      </c>
      <c r="F19" s="319" t="str">
        <f t="shared" si="26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9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7"/>
        <v>0</v>
      </c>
      <c r="AW19" s="342">
        <f t="shared" si="19"/>
        <v>0</v>
      </c>
      <c r="AX19" s="341">
        <f t="shared" si="28"/>
        <v>0</v>
      </c>
      <c r="AY19" s="343" t="s">
        <v>20</v>
      </c>
      <c r="AZ19" s="344">
        <f t="shared" si="30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f t="shared" si="22"/>
        <v>10</v>
      </c>
      <c r="C20" s="319">
        <f t="shared" si="23"/>
        <v>0</v>
      </c>
      <c r="D20" s="319">
        <f t="shared" si="24"/>
        <v>0</v>
      </c>
      <c r="E20" s="319">
        <f t="shared" si="25"/>
        <v>0</v>
      </c>
      <c r="F20" s="319" t="str">
        <f t="shared" si="26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9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7"/>
        <v>0</v>
      </c>
      <c r="AW20" s="342">
        <f t="shared" si="19"/>
        <v>0</v>
      </c>
      <c r="AX20" s="341">
        <f t="shared" si="28"/>
        <v>0</v>
      </c>
      <c r="AY20" s="343" t="s">
        <v>20</v>
      </c>
      <c r="AZ20" s="344">
        <f t="shared" si="30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f t="shared" si="22"/>
        <v>10</v>
      </c>
      <c r="C21" s="319">
        <f t="shared" si="23"/>
        <v>0</v>
      </c>
      <c r="D21" s="319">
        <f t="shared" si="24"/>
        <v>0</v>
      </c>
      <c r="E21" s="319">
        <f t="shared" si="25"/>
        <v>0</v>
      </c>
      <c r="F21" s="319" t="str">
        <f t="shared" si="26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9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7"/>
        <v>0</v>
      </c>
      <c r="AW21" s="342">
        <f t="shared" si="19"/>
        <v>0</v>
      </c>
      <c r="AX21" s="341">
        <f t="shared" si="28"/>
        <v>0</v>
      </c>
      <c r="AY21" s="343" t="s">
        <v>20</v>
      </c>
      <c r="AZ21" s="344">
        <f t="shared" si="30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f t="shared" si="22"/>
        <v>10</v>
      </c>
      <c r="C22" s="319">
        <f t="shared" si="23"/>
        <v>0</v>
      </c>
      <c r="D22" s="319">
        <f t="shared" si="24"/>
        <v>0</v>
      </c>
      <c r="E22" s="319">
        <f t="shared" si="25"/>
        <v>0</v>
      </c>
      <c r="F22" s="319" t="str">
        <f t="shared" si="26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9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7"/>
        <v>0</v>
      </c>
      <c r="AW22" s="342">
        <f t="shared" si="19"/>
        <v>0</v>
      </c>
      <c r="AX22" s="341">
        <f t="shared" si="28"/>
        <v>0</v>
      </c>
      <c r="AY22" s="343" t="s">
        <v>20</v>
      </c>
      <c r="AZ22" s="344">
        <f t="shared" si="30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f t="shared" si="22"/>
        <v>10</v>
      </c>
      <c r="C23" s="319">
        <f t="shared" si="23"/>
        <v>0</v>
      </c>
      <c r="D23" s="319">
        <f t="shared" si="24"/>
        <v>0</v>
      </c>
      <c r="E23" s="319">
        <f t="shared" si="25"/>
        <v>0</v>
      </c>
      <c r="F23" s="319" t="str">
        <f t="shared" si="26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9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7"/>
        <v>0</v>
      </c>
      <c r="AW23" s="342">
        <f t="shared" si="19"/>
        <v>0</v>
      </c>
      <c r="AX23" s="341">
        <f t="shared" si="28"/>
        <v>0</v>
      </c>
      <c r="AY23" s="343" t="s">
        <v>20</v>
      </c>
      <c r="AZ23" s="344">
        <f t="shared" si="30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f t="shared" si="22"/>
        <v>10</v>
      </c>
      <c r="C24" s="319">
        <f t="shared" si="23"/>
        <v>0</v>
      </c>
      <c r="D24" s="319">
        <f t="shared" si="24"/>
        <v>0</v>
      </c>
      <c r="E24" s="319">
        <f t="shared" si="25"/>
        <v>0</v>
      </c>
      <c r="F24" s="319" t="str">
        <f t="shared" si="26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9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7"/>
        <v>0</v>
      </c>
      <c r="AW24" s="342">
        <f t="shared" si="19"/>
        <v>0</v>
      </c>
      <c r="AX24" s="341">
        <f t="shared" si="28"/>
        <v>0</v>
      </c>
      <c r="AY24" s="343" t="s">
        <v>20</v>
      </c>
      <c r="AZ24" s="344">
        <f t="shared" si="30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f t="shared" si="22"/>
        <v>10</v>
      </c>
      <c r="C25" s="319">
        <f t="shared" si="23"/>
        <v>0</v>
      </c>
      <c r="D25" s="319">
        <f t="shared" si="24"/>
        <v>0</v>
      </c>
      <c r="E25" s="319">
        <f t="shared" si="25"/>
        <v>0</v>
      </c>
      <c r="F25" s="319" t="str">
        <f t="shared" si="26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9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7"/>
        <v>0</v>
      </c>
      <c r="AW25" s="342">
        <f t="shared" si="19"/>
        <v>0</v>
      </c>
      <c r="AX25" s="341">
        <f t="shared" si="28"/>
        <v>0</v>
      </c>
      <c r="AY25" s="343" t="s">
        <v>20</v>
      </c>
      <c r="AZ25" s="344">
        <f t="shared" si="30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f t="shared" si="22"/>
        <v>10</v>
      </c>
      <c r="C26" s="319">
        <f t="shared" si="23"/>
        <v>0</v>
      </c>
      <c r="D26" s="319">
        <f t="shared" si="24"/>
        <v>0</v>
      </c>
      <c r="E26" s="319">
        <f t="shared" si="25"/>
        <v>0</v>
      </c>
      <c r="F26" s="319" t="str">
        <f t="shared" si="26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9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7"/>
        <v>0</v>
      </c>
      <c r="AW26" s="342">
        <f t="shared" si="19"/>
        <v>0</v>
      </c>
      <c r="AX26" s="341">
        <f t="shared" si="28"/>
        <v>0</v>
      </c>
      <c r="AY26" s="343" t="s">
        <v>20</v>
      </c>
      <c r="AZ26" s="344">
        <f t="shared" si="30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f t="shared" si="22"/>
        <v>10</v>
      </c>
      <c r="C27" s="319">
        <f t="shared" si="23"/>
        <v>0</v>
      </c>
      <c r="D27" s="319">
        <f t="shared" si="24"/>
        <v>0</v>
      </c>
      <c r="E27" s="319">
        <f t="shared" si="25"/>
        <v>0</v>
      </c>
      <c r="F27" s="319" t="str">
        <f t="shared" si="26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9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7"/>
        <v>0</v>
      </c>
      <c r="AW27" s="342">
        <f t="shared" si="19"/>
        <v>0</v>
      </c>
      <c r="AX27" s="341">
        <f t="shared" si="28"/>
        <v>0</v>
      </c>
      <c r="AY27" s="343" t="s">
        <v>20</v>
      </c>
      <c r="AZ27" s="344">
        <f t="shared" si="30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f t="shared" si="22"/>
        <v>10</v>
      </c>
      <c r="C28" s="319">
        <f t="shared" si="23"/>
        <v>0</v>
      </c>
      <c r="D28" s="319">
        <f t="shared" si="24"/>
        <v>0</v>
      </c>
      <c r="E28" s="319">
        <f t="shared" si="25"/>
        <v>0</v>
      </c>
      <c r="F28" s="319" t="str">
        <f t="shared" si="26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9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7"/>
        <v>0</v>
      </c>
      <c r="AW28" s="342">
        <f t="shared" si="19"/>
        <v>0</v>
      </c>
      <c r="AX28" s="341">
        <f t="shared" si="28"/>
        <v>0</v>
      </c>
      <c r="AY28" s="343" t="s">
        <v>20</v>
      </c>
      <c r="AZ28" s="344">
        <f t="shared" si="30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f t="shared" si="22"/>
        <v>10</v>
      </c>
      <c r="C29" s="319">
        <f t="shared" si="23"/>
        <v>0</v>
      </c>
      <c r="D29" s="319">
        <f t="shared" si="24"/>
        <v>0</v>
      </c>
      <c r="E29" s="319">
        <f t="shared" si="25"/>
        <v>0</v>
      </c>
      <c r="F29" s="319" t="str">
        <f t="shared" si="26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9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7"/>
        <v>0</v>
      </c>
      <c r="AW29" s="342">
        <f t="shared" si="19"/>
        <v>0</v>
      </c>
      <c r="AX29" s="341">
        <f t="shared" si="28"/>
        <v>0</v>
      </c>
      <c r="AY29" s="343" t="s">
        <v>20</v>
      </c>
      <c r="AZ29" s="344">
        <f t="shared" si="30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f t="shared" si="22"/>
        <v>10</v>
      </c>
      <c r="C30" s="319">
        <f t="shared" si="23"/>
        <v>0</v>
      </c>
      <c r="D30" s="319">
        <f t="shared" si="24"/>
        <v>0</v>
      </c>
      <c r="E30" s="319">
        <f t="shared" si="25"/>
        <v>0</v>
      </c>
      <c r="F30" s="319" t="str">
        <f t="shared" si="26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9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7"/>
        <v>0</v>
      </c>
      <c r="AW30" s="371">
        <f t="shared" si="19"/>
        <v>0</v>
      </c>
      <c r="AX30" s="370">
        <f t="shared" si="28"/>
        <v>0</v>
      </c>
      <c r="AY30" s="372" t="s">
        <v>20</v>
      </c>
      <c r="AZ30" s="373">
        <f t="shared" si="30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7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7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7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7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7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7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7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7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7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7" s="108" customFormat="1" x14ac:dyDescent="0.25">
      <c r="A58" s="2"/>
      <c r="B58" s="298"/>
      <c r="C58" s="298"/>
      <c r="D58" s="298"/>
      <c r="E58" s="298"/>
      <c r="F58" s="298"/>
      <c r="G58" s="298"/>
      <c r="H58" s="2"/>
      <c r="I58" s="2"/>
      <c r="J58" s="2"/>
      <c r="K58" s="430"/>
      <c r="L58" s="430"/>
      <c r="M58" s="430"/>
      <c r="N58" s="430"/>
      <c r="O58" s="430"/>
      <c r="P58" s="430"/>
      <c r="Q58" s="28"/>
      <c r="R58" s="434" t="s">
        <v>274</v>
      </c>
      <c r="S58" s="435" t="s">
        <v>18</v>
      </c>
      <c r="T58" s="435" t="s">
        <v>312</v>
      </c>
      <c r="U58" s="436" t="s">
        <v>446</v>
      </c>
      <c r="V58" s="437">
        <v>7.5810000000000005E-4</v>
      </c>
      <c r="W58" s="438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04"/>
    </row>
    <row r="59" spans="1:57" s="108" customFormat="1" x14ac:dyDescent="0.25">
      <c r="A59" s="2"/>
      <c r="B59" s="298"/>
      <c r="C59" s="298"/>
      <c r="D59" s="298"/>
      <c r="E59" s="298"/>
      <c r="F59" s="298"/>
      <c r="G59" s="298"/>
      <c r="H59" s="2"/>
      <c r="I59" s="2"/>
      <c r="J59" s="2"/>
      <c r="K59" s="430"/>
      <c r="L59" s="430"/>
      <c r="M59" s="430"/>
      <c r="N59" s="430"/>
      <c r="O59" s="430"/>
      <c r="P59" s="430"/>
      <c r="Q59" s="28"/>
      <c r="R59" s="439" t="s">
        <v>281</v>
      </c>
      <c r="S59" s="435" t="s">
        <v>18</v>
      </c>
      <c r="T59" s="435" t="s">
        <v>312</v>
      </c>
      <c r="U59" s="436" t="s">
        <v>446</v>
      </c>
      <c r="V59" s="437">
        <v>8.0110000000000001E-4</v>
      </c>
      <c r="W59" s="438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04"/>
    </row>
    <row r="60" spans="1:57" s="108" customFormat="1" x14ac:dyDescent="0.25">
      <c r="A60" s="2"/>
      <c r="B60" s="298"/>
      <c r="C60" s="298"/>
      <c r="D60" s="298"/>
      <c r="E60" s="298"/>
      <c r="F60" s="298"/>
      <c r="G60" s="298"/>
      <c r="H60" s="2"/>
      <c r="I60" s="2"/>
      <c r="J60" s="2"/>
      <c r="K60" s="430"/>
      <c r="L60" s="430"/>
      <c r="M60" s="430"/>
      <c r="N60" s="430"/>
      <c r="O60" s="430"/>
      <c r="P60" s="430"/>
      <c r="Q60" s="28"/>
      <c r="R60" s="439" t="s">
        <v>282</v>
      </c>
      <c r="S60" s="435" t="s">
        <v>18</v>
      </c>
      <c r="T60" s="435" t="s">
        <v>312</v>
      </c>
      <c r="U60" s="436" t="s">
        <v>446</v>
      </c>
      <c r="V60" s="437">
        <v>7.9350000000000004E-4</v>
      </c>
      <c r="W60" s="438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04"/>
    </row>
    <row r="61" spans="1:57" s="108" customFormat="1" x14ac:dyDescent="0.25">
      <c r="A61" s="2"/>
      <c r="B61" s="298"/>
      <c r="C61" s="298"/>
      <c r="D61" s="298"/>
      <c r="E61" s="298"/>
      <c r="F61" s="298"/>
      <c r="G61" s="298"/>
      <c r="H61" s="2"/>
      <c r="I61" s="2"/>
      <c r="J61" s="2"/>
      <c r="K61" s="430"/>
      <c r="L61" s="430"/>
      <c r="M61" s="430"/>
      <c r="N61" s="430"/>
      <c r="O61" s="430"/>
      <c r="P61" s="430"/>
      <c r="Q61" s="28"/>
      <c r="R61" s="434" t="s">
        <v>278</v>
      </c>
      <c r="S61" s="435" t="s">
        <v>265</v>
      </c>
      <c r="T61" s="435" t="s">
        <v>440</v>
      </c>
      <c r="U61" s="436" t="s">
        <v>441</v>
      </c>
      <c r="V61" s="437">
        <v>1.0878000000000001</v>
      </c>
      <c r="W61" s="438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04"/>
    </row>
    <row r="62" spans="1:57" s="108" customFormat="1" x14ac:dyDescent="0.25">
      <c r="A62" s="2"/>
      <c r="B62" s="298"/>
      <c r="C62" s="298"/>
      <c r="D62" s="298"/>
      <c r="E62" s="298"/>
      <c r="F62" s="298"/>
      <c r="G62" s="298"/>
      <c r="H62" s="2"/>
      <c r="I62" s="2"/>
      <c r="J62" s="2"/>
      <c r="K62" s="430"/>
      <c r="L62" s="430"/>
      <c r="M62" s="430"/>
      <c r="N62" s="430"/>
      <c r="O62" s="430"/>
      <c r="P62" s="430"/>
      <c r="Q62" s="28"/>
      <c r="R62" s="434" t="s">
        <v>42</v>
      </c>
      <c r="S62" s="435" t="s">
        <v>265</v>
      </c>
      <c r="T62" s="435" t="s">
        <v>440</v>
      </c>
      <c r="U62" s="440" t="s">
        <v>441</v>
      </c>
      <c r="V62" s="437">
        <v>0.27</v>
      </c>
      <c r="W62" s="438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04"/>
    </row>
    <row r="63" spans="1:57" s="108" customFormat="1" x14ac:dyDescent="0.25">
      <c r="A63" s="2"/>
      <c r="B63" s="298"/>
      <c r="C63" s="298"/>
      <c r="D63" s="298"/>
      <c r="E63" s="298"/>
      <c r="F63" s="298"/>
      <c r="G63" s="298"/>
      <c r="H63" s="2"/>
      <c r="I63" s="2"/>
      <c r="J63" s="2"/>
      <c r="K63" s="430"/>
      <c r="L63" s="430"/>
      <c r="M63" s="430"/>
      <c r="N63" s="430"/>
      <c r="O63" s="430"/>
      <c r="P63" s="430"/>
      <c r="Q63" s="28"/>
      <c r="R63" s="434" t="s">
        <v>50</v>
      </c>
      <c r="S63" s="435" t="s">
        <v>265</v>
      </c>
      <c r="T63" s="435" t="s">
        <v>440</v>
      </c>
      <c r="U63" s="436" t="s">
        <v>441</v>
      </c>
      <c r="V63" s="437">
        <v>0.27029999999999998</v>
      </c>
      <c r="W63" s="438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04"/>
    </row>
    <row r="64" spans="1:57" s="108" customFormat="1" x14ac:dyDescent="0.25">
      <c r="A64" s="2"/>
      <c r="B64" s="298"/>
      <c r="C64" s="298"/>
      <c r="D64" s="298"/>
      <c r="E64" s="298"/>
      <c r="F64" s="298"/>
      <c r="G64" s="298"/>
      <c r="H64" s="2"/>
      <c r="I64" s="2"/>
      <c r="J64" s="2"/>
      <c r="K64" s="430"/>
      <c r="L64" s="430"/>
      <c r="M64" s="430"/>
      <c r="N64" s="430"/>
      <c r="O64" s="430"/>
      <c r="P64" s="430"/>
      <c r="Q64" s="28"/>
      <c r="R64" s="439" t="s">
        <v>283</v>
      </c>
      <c r="S64" s="435" t="s">
        <v>265</v>
      </c>
      <c r="T64" s="435" t="s">
        <v>440</v>
      </c>
      <c r="U64" s="440" t="s">
        <v>441</v>
      </c>
      <c r="V64" s="437">
        <v>0.46968509999999997</v>
      </c>
      <c r="W64" s="438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04"/>
    </row>
    <row r="65" spans="1:57" s="108" customFormat="1" x14ac:dyDescent="0.25">
      <c r="A65" s="2"/>
      <c r="B65" s="298"/>
      <c r="C65" s="298"/>
      <c r="D65" s="298"/>
      <c r="E65" s="298"/>
      <c r="F65" s="298"/>
      <c r="G65" s="298"/>
      <c r="H65" s="2"/>
      <c r="I65" s="2"/>
      <c r="J65" s="2"/>
      <c r="K65" s="430"/>
      <c r="L65" s="430"/>
      <c r="M65" s="430"/>
      <c r="N65" s="430"/>
      <c r="O65" s="430"/>
      <c r="P65" s="430"/>
      <c r="Q65" s="28"/>
      <c r="R65" s="434" t="s">
        <v>275</v>
      </c>
      <c r="S65" s="435" t="s">
        <v>19</v>
      </c>
      <c r="T65" s="435" t="s">
        <v>462</v>
      </c>
      <c r="U65" s="436" t="s">
        <v>446</v>
      </c>
      <c r="V65" s="437">
        <f>0.5678/1000</f>
        <v>5.6779999999999992E-4</v>
      </c>
      <c r="W65" s="438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04"/>
    </row>
    <row r="66" spans="1:57" s="108" customFormat="1" x14ac:dyDescent="0.25">
      <c r="A66" s="2"/>
      <c r="B66" s="298"/>
      <c r="C66" s="298"/>
      <c r="D66" s="298"/>
      <c r="E66" s="298"/>
      <c r="F66" s="298"/>
      <c r="G66" s="298"/>
      <c r="H66" s="2"/>
      <c r="I66" s="2"/>
      <c r="J66" s="2"/>
      <c r="K66" s="430"/>
      <c r="L66" s="430"/>
      <c r="M66" s="430"/>
      <c r="N66" s="430"/>
      <c r="O66" s="430"/>
      <c r="P66" s="430"/>
      <c r="Q66" s="28"/>
      <c r="R66" s="439" t="s">
        <v>176</v>
      </c>
      <c r="S66" s="435" t="s">
        <v>18</v>
      </c>
      <c r="T66" s="435" t="s">
        <v>312</v>
      </c>
      <c r="U66" s="436" t="s">
        <v>446</v>
      </c>
      <c r="V66" s="437">
        <f>0.8271/1000</f>
        <v>8.2709999999999999E-4</v>
      </c>
      <c r="W66" s="438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04"/>
    </row>
    <row r="67" spans="1:57" s="108" customFormat="1" x14ac:dyDescent="0.25">
      <c r="A67" s="2"/>
      <c r="B67" s="298"/>
      <c r="C67" s="298"/>
      <c r="D67" s="298"/>
      <c r="E67" s="298"/>
      <c r="F67" s="298"/>
      <c r="G67" s="298"/>
      <c r="H67" s="2"/>
      <c r="I67" s="2"/>
      <c r="J67" s="2"/>
      <c r="K67" s="430"/>
      <c r="L67" s="430"/>
      <c r="M67" s="430"/>
      <c r="N67" s="430"/>
      <c r="O67" s="430"/>
      <c r="P67" s="430"/>
      <c r="Q67" s="28"/>
      <c r="R67" s="439" t="s">
        <v>44</v>
      </c>
      <c r="S67" s="435" t="s">
        <v>265</v>
      </c>
      <c r="T67" s="435" t="s">
        <v>440</v>
      </c>
      <c r="U67" s="440" t="s">
        <v>441</v>
      </c>
      <c r="V67" s="437">
        <v>0.22788521454000002</v>
      </c>
      <c r="W67" s="438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04"/>
    </row>
    <row r="68" spans="1:57" s="108" customFormat="1" x14ac:dyDescent="0.25">
      <c r="A68" s="2"/>
      <c r="B68" s="298"/>
      <c r="C68" s="298"/>
      <c r="D68" s="298"/>
      <c r="E68" s="298"/>
      <c r="F68" s="298"/>
      <c r="G68" s="298"/>
      <c r="H68" s="2"/>
      <c r="I68" s="2"/>
      <c r="J68" s="2"/>
      <c r="K68" s="430"/>
      <c r="L68" s="430"/>
      <c r="M68" s="430"/>
      <c r="N68" s="430"/>
      <c r="O68" s="430"/>
      <c r="P68" s="430"/>
      <c r="Q68" s="2"/>
      <c r="R68" s="439" t="s">
        <v>276</v>
      </c>
      <c r="S68" s="435" t="s">
        <v>265</v>
      </c>
      <c r="T68" s="435" t="s">
        <v>440</v>
      </c>
      <c r="U68" s="436" t="s">
        <v>441</v>
      </c>
      <c r="V68" s="437">
        <v>1.0878000000000001</v>
      </c>
      <c r="W68" s="438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04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x14ac:dyDescent="0.25">
      <c r="A78" s="2"/>
      <c r="B78" s="86"/>
      <c r="C78" s="86"/>
      <c r="D78" s="86"/>
      <c r="E78" s="86"/>
      <c r="F78" s="86"/>
      <c r="G78" s="86"/>
      <c r="H78" s="86"/>
      <c r="I78" s="24"/>
      <c r="J78" s="86"/>
      <c r="K78" s="86"/>
      <c r="L78" s="86"/>
      <c r="M78" s="86"/>
      <c r="N78" s="86"/>
      <c r="O78" s="86"/>
      <c r="P78" s="86"/>
      <c r="Q78" s="86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7" x14ac:dyDescent="0.25">
      <c r="A79" s="2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7" x14ac:dyDescent="0.25">
      <c r="A80" s="2"/>
      <c r="B80" s="24"/>
      <c r="C80" s="24"/>
      <c r="D80" s="24"/>
      <c r="E80" s="24"/>
      <c r="F80" s="24"/>
      <c r="G80" s="24"/>
      <c r="H80" s="24"/>
      <c r="I80" s="87"/>
      <c r="J80" s="24"/>
      <c r="K80" s="24"/>
      <c r="L80" s="24"/>
      <c r="M80" s="24"/>
      <c r="N80" s="24"/>
      <c r="O80" s="24"/>
      <c r="P80" s="24"/>
      <c r="Q80" s="24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x14ac:dyDescent="0.25">
      <c r="A81" s="2"/>
      <c r="B81" s="24"/>
      <c r="C81" s="24"/>
      <c r="D81" s="24"/>
      <c r="E81" s="24"/>
      <c r="F81" s="24"/>
      <c r="G81" s="24"/>
      <c r="H81" s="24"/>
      <c r="I81" s="85"/>
      <c r="J81" s="24"/>
      <c r="K81" s="24"/>
      <c r="L81" s="24"/>
      <c r="M81" s="24"/>
      <c r="N81" s="24"/>
      <c r="O81" s="24"/>
      <c r="P81" s="24"/>
      <c r="Q81" s="24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x14ac:dyDescent="0.25">
      <c r="A82" s="2"/>
      <c r="B82" s="24"/>
      <c r="C82" s="24"/>
      <c r="D82" s="24"/>
      <c r="E82" s="24"/>
      <c r="F82" s="24"/>
      <c r="G82" s="24"/>
      <c r="H82" s="24"/>
      <c r="I82" s="87"/>
      <c r="J82" s="24"/>
      <c r="K82" s="24"/>
      <c r="L82" s="24"/>
      <c r="M82" s="24"/>
      <c r="N82" s="24"/>
      <c r="O82" s="24"/>
      <c r="P82" s="24"/>
      <c r="Q82" s="24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x14ac:dyDescent="0.25">
      <c r="A83" s="2"/>
      <c r="B83" s="24"/>
      <c r="C83" s="24"/>
      <c r="D83" s="24"/>
      <c r="E83" s="24"/>
      <c r="F83" s="24"/>
      <c r="G83" s="24"/>
      <c r="H83" s="24"/>
      <c r="I83" s="87"/>
      <c r="J83" s="24"/>
      <c r="K83" s="24"/>
      <c r="L83" s="24"/>
      <c r="M83" s="24"/>
      <c r="N83" s="24"/>
      <c r="O83" s="24"/>
      <c r="P83" s="24"/>
      <c r="Q83" s="24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x14ac:dyDescent="0.25">
      <c r="A84" s="2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x14ac:dyDescent="0.25">
      <c r="A85" s="2"/>
      <c r="B85" s="24"/>
      <c r="C85" s="24"/>
      <c r="D85" s="24"/>
      <c r="E85" s="24"/>
      <c r="F85" s="24"/>
      <c r="G85" s="24"/>
      <c r="H85" s="419"/>
      <c r="I85" s="24"/>
      <c r="J85" s="419"/>
      <c r="K85" s="419"/>
      <c r="L85" s="419"/>
      <c r="M85" s="419"/>
      <c r="N85" s="419"/>
      <c r="O85" s="419"/>
      <c r="P85" s="419"/>
      <c r="Q85" s="419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x14ac:dyDescent="0.25">
      <c r="A86" s="2"/>
      <c r="B86" s="24"/>
      <c r="C86" s="24"/>
      <c r="D86" s="24"/>
      <c r="E86" s="24"/>
      <c r="F86" s="24"/>
      <c r="G86" s="24"/>
      <c r="H86" s="419"/>
      <c r="I86" s="24"/>
      <c r="J86" s="419"/>
      <c r="K86" s="419"/>
      <c r="L86" s="419"/>
      <c r="M86" s="419"/>
      <c r="N86" s="419"/>
      <c r="O86" s="419"/>
      <c r="P86" s="419"/>
      <c r="Q86" s="419"/>
      <c r="R86" s="420"/>
      <c r="S86" s="421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x14ac:dyDescent="0.25">
      <c r="A87" s="2"/>
      <c r="B87" s="24"/>
      <c r="C87" s="24"/>
      <c r="D87" s="24"/>
      <c r="E87" s="24"/>
      <c r="F87" s="24"/>
      <c r="G87" s="24"/>
      <c r="H87" s="419"/>
      <c r="I87" s="24"/>
      <c r="J87" s="419"/>
      <c r="K87" s="419"/>
      <c r="L87" s="419"/>
      <c r="M87" s="419"/>
      <c r="N87" s="419"/>
      <c r="O87" s="420"/>
      <c r="P87" s="421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x14ac:dyDescent="0.25">
      <c r="A88" s="83"/>
      <c r="B88" s="24"/>
      <c r="C88" s="24"/>
      <c r="D88" s="24"/>
      <c r="E88" s="24"/>
      <c r="F88" s="24"/>
      <c r="G88" s="24"/>
      <c r="H88" s="419"/>
      <c r="I88" s="24"/>
      <c r="J88" s="419"/>
      <c r="K88" s="419"/>
      <c r="L88" s="419"/>
      <c r="M88" s="419"/>
      <c r="N88" s="419"/>
      <c r="O88" s="420"/>
      <c r="P88" s="421"/>
      <c r="Q88" s="83"/>
      <c r="R88" s="83"/>
      <c r="S88" s="83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422"/>
      <c r="AI88" s="2"/>
      <c r="AJ88" s="2"/>
      <c r="AK88" s="2"/>
      <c r="AL88" s="2"/>
      <c r="AM88" s="423"/>
      <c r="AN88" s="2"/>
      <c r="AO88" s="412"/>
      <c r="AP88" s="42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x14ac:dyDescent="0.25">
      <c r="A89" s="83"/>
      <c r="B89" s="24"/>
      <c r="C89" s="24"/>
      <c r="D89" s="24"/>
      <c r="E89" s="24"/>
      <c r="F89" s="24"/>
      <c r="G89" s="24"/>
      <c r="H89" s="419"/>
      <c r="I89" s="24"/>
      <c r="J89" s="419"/>
      <c r="K89" s="419"/>
      <c r="L89" s="419"/>
      <c r="M89" s="419"/>
      <c r="N89" s="419"/>
      <c r="O89" s="420"/>
      <c r="P89" s="421"/>
      <c r="Q89" s="83"/>
      <c r="R89" s="83"/>
      <c r="S89" s="83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422"/>
      <c r="AI89" s="2"/>
      <c r="AJ89" s="2"/>
      <c r="AK89" s="2"/>
      <c r="AL89" s="2"/>
      <c r="AM89" s="423"/>
      <c r="AN89" s="2"/>
      <c r="AO89" s="412"/>
      <c r="AP89" s="42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x14ac:dyDescent="0.25">
      <c r="A90" s="83"/>
      <c r="B90" s="83"/>
      <c r="C90" s="83"/>
      <c r="D90" s="83"/>
      <c r="E90" s="83"/>
      <c r="F90" s="83"/>
      <c r="G90" s="83"/>
      <c r="H90" s="420"/>
      <c r="I90" s="83"/>
      <c r="J90" s="420"/>
      <c r="K90" s="420"/>
      <c r="L90" s="420"/>
      <c r="M90" s="420"/>
      <c r="N90" s="420"/>
      <c r="O90" s="420"/>
      <c r="P90" s="421"/>
      <c r="Q90" s="83"/>
      <c r="R90" s="83"/>
      <c r="S90" s="83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422"/>
      <c r="AI90" s="2"/>
      <c r="AJ90" s="2"/>
      <c r="AK90" s="2"/>
      <c r="AL90" s="2"/>
      <c r="AM90" s="423"/>
      <c r="AN90" s="2"/>
      <c r="AO90" s="412"/>
      <c r="AP90" s="42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x14ac:dyDescent="0.25">
      <c r="A91" s="83"/>
      <c r="B91" s="83"/>
      <c r="C91" s="83"/>
      <c r="D91" s="83"/>
      <c r="E91" s="83"/>
      <c r="F91" s="83"/>
      <c r="G91" s="83"/>
      <c r="H91" s="420"/>
      <c r="I91" s="83"/>
      <c r="J91" s="420"/>
      <c r="K91" s="420"/>
      <c r="L91" s="420"/>
      <c r="M91" s="420"/>
      <c r="N91" s="420"/>
      <c r="O91" s="420"/>
      <c r="P91" s="421"/>
      <c r="Q91" s="83"/>
      <c r="R91" s="83"/>
      <c r="S91" s="83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422"/>
      <c r="AI91" s="2"/>
      <c r="AJ91" s="2"/>
      <c r="AK91" s="2"/>
      <c r="AL91" s="2"/>
      <c r="AM91" s="423"/>
      <c r="AN91" s="2"/>
      <c r="AO91" s="412"/>
      <c r="AP91" s="42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x14ac:dyDescent="0.25">
      <c r="A92" s="83"/>
      <c r="B92" s="83"/>
      <c r="C92" s="83"/>
      <c r="D92" s="83"/>
      <c r="E92" s="83"/>
      <c r="F92" s="83"/>
      <c r="G92" s="83"/>
      <c r="H92" s="420"/>
      <c r="I92" s="83"/>
      <c r="J92" s="420"/>
      <c r="K92" s="420"/>
      <c r="L92" s="420"/>
      <c r="M92" s="420"/>
      <c r="N92" s="420"/>
      <c r="O92" s="420"/>
      <c r="P92" s="421"/>
      <c r="Q92" s="83"/>
      <c r="R92" s="83"/>
      <c r="S92" s="83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422"/>
      <c r="AI92" s="2"/>
      <c r="AJ92" s="2"/>
      <c r="AK92" s="2"/>
      <c r="AL92" s="2"/>
      <c r="AM92" s="423"/>
      <c r="AN92" s="2"/>
      <c r="AO92" s="412"/>
      <c r="AP92" s="42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x14ac:dyDescent="0.25">
      <c r="A93" s="83"/>
      <c r="B93" s="83"/>
      <c r="C93" s="83"/>
      <c r="D93" s="83"/>
      <c r="E93" s="83"/>
      <c r="F93" s="83"/>
      <c r="G93" s="83"/>
      <c r="H93" s="420"/>
      <c r="I93" s="83"/>
      <c r="J93" s="420"/>
      <c r="K93" s="420"/>
      <c r="L93" s="420"/>
      <c r="M93" s="420"/>
      <c r="N93" s="420"/>
      <c r="O93" s="420"/>
      <c r="P93" s="421"/>
      <c r="Q93" s="83"/>
      <c r="R93" s="83"/>
      <c r="S93" s="83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422"/>
      <c r="AI93" s="2"/>
      <c r="AJ93" s="2"/>
      <c r="AK93" s="2"/>
      <c r="AL93" s="2"/>
      <c r="AM93" s="423"/>
      <c r="AN93" s="2"/>
      <c r="AO93" s="412"/>
      <c r="AP93" s="42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x14ac:dyDescent="0.25">
      <c r="A94" s="83"/>
      <c r="B94" s="83"/>
      <c r="C94" s="83"/>
      <c r="D94" s="83"/>
      <c r="E94" s="83"/>
      <c r="F94" s="83"/>
      <c r="G94" s="83"/>
      <c r="H94" s="420"/>
      <c r="I94" s="83"/>
      <c r="J94" s="420"/>
      <c r="K94" s="420"/>
      <c r="L94" s="420"/>
      <c r="M94" s="420"/>
      <c r="N94" s="420"/>
      <c r="O94" s="420"/>
      <c r="P94" s="421"/>
      <c r="Q94" s="83"/>
      <c r="R94" s="83"/>
      <c r="S94" s="83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422"/>
      <c r="AI94" s="2"/>
      <c r="AJ94" s="2"/>
      <c r="AK94" s="2"/>
      <c r="AL94" s="2"/>
      <c r="AM94" s="423"/>
      <c r="AN94" s="2"/>
      <c r="AO94" s="412"/>
      <c r="AP94" s="42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x14ac:dyDescent="0.25">
      <c r="A95" s="83"/>
      <c r="B95" s="83"/>
      <c r="C95" s="83"/>
      <c r="D95" s="83"/>
      <c r="E95" s="83"/>
      <c r="F95" s="83"/>
      <c r="G95" s="83"/>
      <c r="H95" s="420"/>
      <c r="I95" s="83"/>
      <c r="J95" s="420"/>
      <c r="K95" s="420"/>
      <c r="L95" s="420"/>
      <c r="M95" s="420"/>
      <c r="N95" s="420"/>
      <c r="O95" s="420"/>
      <c r="P95" s="421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22"/>
      <c r="AI95" s="2"/>
      <c r="AJ95" s="2"/>
      <c r="AK95" s="2"/>
      <c r="AL95" s="2"/>
      <c r="AM95" s="423"/>
      <c r="AN95" s="2"/>
      <c r="AO95" s="412"/>
      <c r="AP95" s="42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x14ac:dyDescent="0.25">
      <c r="A96" s="83"/>
      <c r="B96" s="83"/>
      <c r="C96" s="83"/>
      <c r="D96" s="83"/>
      <c r="E96" s="83"/>
      <c r="F96" s="83"/>
      <c r="G96" s="83"/>
      <c r="H96" s="420"/>
      <c r="I96" s="83"/>
      <c r="J96" s="420"/>
      <c r="K96" s="420"/>
      <c r="L96" s="420"/>
      <c r="M96" s="420"/>
      <c r="N96" s="420"/>
      <c r="O96" s="420"/>
      <c r="P96" s="421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22"/>
      <c r="AI96" s="2"/>
      <c r="AJ96" s="2"/>
      <c r="AK96" s="2"/>
      <c r="AL96" s="2"/>
      <c r="AM96" s="423"/>
      <c r="AN96" s="2"/>
      <c r="AO96" s="412"/>
      <c r="AP96" s="42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420"/>
      <c r="I97" s="83"/>
      <c r="J97" s="420"/>
      <c r="K97" s="420"/>
      <c r="L97" s="420"/>
      <c r="M97" s="420"/>
      <c r="N97" s="420"/>
      <c r="O97" s="420"/>
      <c r="P97" s="421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22"/>
      <c r="AI97" s="2"/>
      <c r="AJ97" s="2"/>
      <c r="AK97" s="2"/>
      <c r="AL97" s="2"/>
      <c r="AM97" s="423"/>
      <c r="AN97" s="2"/>
      <c r="AO97" s="412"/>
      <c r="AP97" s="42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420"/>
      <c r="I98" s="83"/>
      <c r="J98" s="420"/>
      <c r="K98" s="420"/>
      <c r="L98" s="420"/>
      <c r="M98" s="420"/>
      <c r="N98" s="420"/>
      <c r="O98" s="420"/>
      <c r="P98" s="421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22"/>
      <c r="AI98" s="2"/>
      <c r="AJ98" s="2"/>
      <c r="AK98" s="2"/>
      <c r="AL98" s="2"/>
      <c r="AM98" s="423"/>
      <c r="AN98" s="2"/>
      <c r="AO98" s="412"/>
      <c r="AP98" s="42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420"/>
      <c r="I99" s="83"/>
      <c r="J99" s="420"/>
      <c r="K99" s="420"/>
      <c r="L99" s="420"/>
      <c r="M99" s="420"/>
      <c r="N99" s="420"/>
      <c r="O99" s="420"/>
      <c r="P99" s="421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22"/>
      <c r="AI99" s="2"/>
      <c r="AJ99" s="2"/>
      <c r="AK99" s="2"/>
      <c r="AL99" s="2"/>
      <c r="AM99" s="423"/>
      <c r="AN99" s="2"/>
      <c r="AO99" s="412"/>
      <c r="AP99" s="42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420"/>
      <c r="I100" s="83"/>
      <c r="J100" s="420"/>
      <c r="K100" s="420"/>
      <c r="L100" s="420"/>
      <c r="M100" s="420"/>
      <c r="N100" s="420"/>
      <c r="O100" s="420"/>
      <c r="P100" s="421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22"/>
      <c r="AI100" s="2"/>
      <c r="AJ100" s="2"/>
      <c r="AK100" s="2"/>
      <c r="AL100" s="2"/>
      <c r="AM100" s="423"/>
      <c r="AN100" s="2"/>
      <c r="AO100" s="412"/>
      <c r="AP100" s="42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420"/>
      <c r="I101" s="83"/>
      <c r="J101" s="420"/>
      <c r="K101" s="420"/>
      <c r="L101" s="420"/>
      <c r="M101" s="420"/>
      <c r="N101" s="420"/>
      <c r="O101" s="420"/>
      <c r="P101" s="421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22"/>
      <c r="AI101" s="2"/>
      <c r="AJ101" s="2"/>
      <c r="AK101" s="2"/>
      <c r="AL101" s="2"/>
      <c r="AM101" s="423"/>
      <c r="AN101" s="2"/>
      <c r="AO101" s="412"/>
      <c r="AP101" s="42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420"/>
      <c r="I102" s="83"/>
      <c r="J102" s="420"/>
      <c r="K102" s="420"/>
      <c r="L102" s="420"/>
      <c r="M102" s="420"/>
      <c r="N102" s="420"/>
      <c r="O102" s="420"/>
      <c r="P102" s="421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22"/>
      <c r="AI102" s="2"/>
      <c r="AJ102" s="2"/>
      <c r="AK102" s="2"/>
      <c r="AL102" s="2"/>
      <c r="AM102" s="423"/>
      <c r="AN102" s="2"/>
      <c r="AO102" s="412"/>
      <c r="AP102" s="42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420"/>
      <c r="I103" s="83"/>
      <c r="J103" s="420"/>
      <c r="K103" s="420"/>
      <c r="L103" s="420"/>
      <c r="M103" s="420"/>
      <c r="N103" s="420"/>
      <c r="O103" s="420"/>
      <c r="P103" s="421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22"/>
      <c r="AI103" s="2"/>
      <c r="AJ103" s="2"/>
      <c r="AK103" s="2"/>
      <c r="AL103" s="2"/>
      <c r="AM103" s="423"/>
      <c r="AN103" s="2"/>
      <c r="AO103" s="412"/>
      <c r="AP103" s="42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420"/>
      <c r="I104" s="83"/>
      <c r="J104" s="420"/>
      <c r="K104" s="420"/>
      <c r="L104" s="420"/>
      <c r="M104" s="420"/>
      <c r="N104" s="420"/>
      <c r="O104" s="420"/>
      <c r="P104" s="421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22"/>
      <c r="AI104" s="2"/>
      <c r="AJ104" s="2"/>
      <c r="AK104" s="2"/>
      <c r="AL104" s="2"/>
      <c r="AM104" s="423"/>
      <c r="AN104" s="2"/>
      <c r="AO104" s="412"/>
      <c r="AP104" s="42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420"/>
      <c r="I105" s="83"/>
      <c r="J105" s="420"/>
      <c r="K105" s="420"/>
      <c r="L105" s="420"/>
      <c r="M105" s="420"/>
      <c r="N105" s="420"/>
      <c r="O105" s="420"/>
      <c r="P105" s="421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22"/>
      <c r="AI105" s="2"/>
      <c r="AJ105" s="2"/>
      <c r="AK105" s="2"/>
      <c r="AL105" s="2"/>
      <c r="AM105" s="423"/>
      <c r="AN105" s="2"/>
      <c r="AO105" s="412"/>
      <c r="AP105" s="42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420"/>
      <c r="I106" s="83"/>
      <c r="J106" s="420"/>
      <c r="K106" s="420"/>
      <c r="L106" s="420"/>
      <c r="M106" s="420"/>
      <c r="N106" s="420"/>
      <c r="O106" s="420"/>
      <c r="P106" s="421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22"/>
      <c r="AI106" s="2"/>
      <c r="AJ106" s="2"/>
      <c r="AK106" s="2"/>
      <c r="AL106" s="2"/>
      <c r="AM106" s="423"/>
      <c r="AN106" s="2"/>
      <c r="AO106" s="412"/>
      <c r="AP106" s="42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420"/>
      <c r="I107" s="83"/>
      <c r="J107" s="420"/>
      <c r="K107" s="420"/>
      <c r="L107" s="420"/>
      <c r="M107" s="420"/>
      <c r="N107" s="420"/>
      <c r="O107" s="420"/>
      <c r="P107" s="421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22"/>
      <c r="AI107" s="2"/>
      <c r="AJ107" s="2"/>
      <c r="AK107" s="2"/>
      <c r="AL107" s="2"/>
      <c r="AM107" s="423"/>
      <c r="AN107" s="2"/>
      <c r="AO107" s="412"/>
      <c r="AP107" s="42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420"/>
      <c r="I108" s="83"/>
      <c r="J108" s="420"/>
      <c r="K108" s="420"/>
      <c r="L108" s="420"/>
      <c r="M108" s="420"/>
      <c r="N108" s="420"/>
      <c r="O108" s="420"/>
      <c r="P108" s="421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22"/>
      <c r="AI108" s="2"/>
      <c r="AJ108" s="2"/>
      <c r="AK108" s="2"/>
      <c r="AL108" s="2"/>
      <c r="AM108" s="423"/>
      <c r="AN108" s="2"/>
      <c r="AO108" s="412"/>
      <c r="AP108" s="42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420"/>
      <c r="I109" s="83"/>
      <c r="J109" s="420"/>
      <c r="K109" s="420"/>
      <c r="L109" s="420"/>
      <c r="M109" s="420"/>
      <c r="N109" s="420"/>
      <c r="O109" s="420"/>
      <c r="P109" s="421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22"/>
      <c r="AI109" s="2"/>
      <c r="AJ109" s="2"/>
      <c r="AK109" s="2"/>
      <c r="AL109" s="2"/>
      <c r="AM109" s="423"/>
      <c r="AN109" s="2"/>
      <c r="AO109" s="412"/>
      <c r="AP109" s="42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420"/>
      <c r="I110" s="83"/>
      <c r="J110" s="420"/>
      <c r="K110" s="420"/>
      <c r="L110" s="420"/>
      <c r="M110" s="420"/>
      <c r="N110" s="420"/>
      <c r="O110" s="420"/>
      <c r="P110" s="421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22"/>
      <c r="AI110" s="2"/>
      <c r="AJ110" s="2"/>
      <c r="AK110" s="2"/>
      <c r="AL110" s="2"/>
      <c r="AM110" s="423"/>
      <c r="AN110" s="2"/>
      <c r="AO110" s="412"/>
      <c r="AP110" s="42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420"/>
      <c r="I111" s="83"/>
      <c r="J111" s="420"/>
      <c r="K111" s="420"/>
      <c r="L111" s="420"/>
      <c r="M111" s="420"/>
      <c r="N111" s="420"/>
      <c r="O111" s="420"/>
      <c r="P111" s="421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22"/>
      <c r="AI111" s="2"/>
      <c r="AJ111" s="2"/>
      <c r="AK111" s="2"/>
      <c r="AL111" s="2"/>
      <c r="AM111" s="423"/>
      <c r="AN111" s="2"/>
      <c r="AO111" s="412"/>
      <c r="AP111" s="42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420"/>
      <c r="I112" s="83"/>
      <c r="J112" s="420"/>
      <c r="K112" s="420"/>
      <c r="L112" s="420"/>
      <c r="M112" s="420"/>
      <c r="N112" s="420"/>
      <c r="O112" s="420"/>
      <c r="P112" s="421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22"/>
      <c r="AI112" s="2"/>
      <c r="AJ112" s="2"/>
      <c r="AK112" s="2"/>
      <c r="AL112" s="2"/>
      <c r="AM112" s="423"/>
      <c r="AN112" s="2"/>
      <c r="AO112" s="412"/>
      <c r="AP112" s="42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420"/>
      <c r="I113" s="83"/>
      <c r="J113" s="420"/>
      <c r="K113" s="420"/>
      <c r="L113" s="420"/>
      <c r="M113" s="420"/>
      <c r="N113" s="420"/>
      <c r="O113" s="420"/>
      <c r="P113" s="421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22"/>
      <c r="AI113" s="2"/>
      <c r="AJ113" s="2"/>
      <c r="AK113" s="2"/>
      <c r="AL113" s="2"/>
      <c r="AM113" s="423"/>
      <c r="AN113" s="2"/>
      <c r="AO113" s="412"/>
      <c r="AP113" s="42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420"/>
      <c r="I114" s="83"/>
      <c r="J114" s="420"/>
      <c r="K114" s="420"/>
      <c r="L114" s="420"/>
      <c r="M114" s="420"/>
      <c r="N114" s="420"/>
      <c r="O114" s="420"/>
      <c r="P114" s="421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22"/>
      <c r="AI114" s="2"/>
      <c r="AJ114" s="2"/>
      <c r="AK114" s="2"/>
      <c r="AL114" s="2"/>
      <c r="AM114" s="423"/>
      <c r="AN114" s="2"/>
      <c r="AO114" s="412"/>
      <c r="AP114" s="42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420"/>
      <c r="I115" s="83"/>
      <c r="J115" s="420"/>
      <c r="K115" s="420"/>
      <c r="L115" s="420"/>
      <c r="M115" s="420"/>
      <c r="N115" s="420"/>
      <c r="O115" s="420"/>
      <c r="P115" s="421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22"/>
      <c r="AI115" s="2"/>
      <c r="AJ115" s="2"/>
      <c r="AK115" s="2"/>
      <c r="AL115" s="2"/>
      <c r="AM115" s="423"/>
      <c r="AN115" s="2"/>
      <c r="AO115" s="412"/>
      <c r="AP115" s="42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420"/>
      <c r="I116" s="83"/>
      <c r="J116" s="420"/>
      <c r="K116" s="420"/>
      <c r="L116" s="420"/>
      <c r="M116" s="420"/>
      <c r="N116" s="420"/>
      <c r="O116" s="420"/>
      <c r="P116" s="421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22"/>
      <c r="AI116" s="2"/>
      <c r="AJ116" s="2"/>
      <c r="AK116" s="2"/>
      <c r="AL116" s="2"/>
      <c r="AM116" s="423"/>
      <c r="AN116" s="2"/>
      <c r="AO116" s="412"/>
      <c r="AP116" s="42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420"/>
      <c r="I117" s="83"/>
      <c r="J117" s="420"/>
      <c r="K117" s="420"/>
      <c r="L117" s="420"/>
      <c r="M117" s="420"/>
      <c r="N117" s="420"/>
      <c r="O117" s="420"/>
      <c r="P117" s="421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22"/>
      <c r="AI117" s="2"/>
      <c r="AJ117" s="2"/>
      <c r="AK117" s="2"/>
      <c r="AL117" s="2"/>
      <c r="AM117" s="423"/>
      <c r="AN117" s="2"/>
      <c r="AO117" s="412"/>
      <c r="AP117" s="42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420"/>
      <c r="I118" s="83"/>
      <c r="J118" s="420"/>
      <c r="K118" s="420"/>
      <c r="L118" s="420"/>
      <c r="M118" s="420"/>
      <c r="N118" s="420"/>
      <c r="O118" s="420"/>
      <c r="P118" s="421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22"/>
      <c r="AI118" s="2"/>
      <c r="AJ118" s="2"/>
      <c r="AK118" s="2"/>
      <c r="AL118" s="2"/>
      <c r="AM118" s="423"/>
      <c r="AN118" s="2"/>
      <c r="AO118" s="412"/>
      <c r="AP118" s="42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420"/>
      <c r="I119" s="83"/>
      <c r="J119" s="420"/>
      <c r="K119" s="420"/>
      <c r="L119" s="420"/>
      <c r="M119" s="420"/>
      <c r="N119" s="420"/>
      <c r="O119" s="420"/>
      <c r="P119" s="421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22"/>
      <c r="AI119" s="2"/>
      <c r="AJ119" s="2"/>
      <c r="AK119" s="2"/>
      <c r="AL119" s="2"/>
      <c r="AM119" s="423"/>
      <c r="AN119" s="2"/>
      <c r="AO119" s="412"/>
      <c r="AP119" s="42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420"/>
      <c r="I120" s="83"/>
      <c r="J120" s="420"/>
      <c r="K120" s="420"/>
      <c r="L120" s="420"/>
      <c r="M120" s="420"/>
      <c r="N120" s="420"/>
      <c r="O120" s="420"/>
      <c r="P120" s="421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22"/>
      <c r="AI120" s="2"/>
      <c r="AJ120" s="2"/>
      <c r="AK120" s="2"/>
      <c r="AL120" s="2"/>
      <c r="AM120" s="423"/>
      <c r="AN120" s="2"/>
      <c r="AO120" s="412"/>
      <c r="AP120" s="42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420"/>
      <c r="I121" s="83"/>
      <c r="J121" s="420"/>
      <c r="K121" s="420"/>
      <c r="L121" s="420"/>
      <c r="M121" s="420"/>
      <c r="N121" s="420"/>
      <c r="O121" s="420"/>
      <c r="P121" s="421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22"/>
      <c r="AI121" s="2"/>
      <c r="AJ121" s="2"/>
      <c r="AK121" s="2"/>
      <c r="AL121" s="2"/>
      <c r="AM121" s="423"/>
      <c r="AN121" s="2"/>
      <c r="AO121" s="412"/>
      <c r="AP121" s="42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420"/>
      <c r="I122" s="83"/>
      <c r="J122" s="420"/>
      <c r="K122" s="420"/>
      <c r="L122" s="420"/>
      <c r="M122" s="420"/>
      <c r="N122" s="420"/>
      <c r="O122" s="420"/>
      <c r="P122" s="421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22"/>
      <c r="AI122" s="2"/>
      <c r="AJ122" s="2"/>
      <c r="AK122" s="2"/>
      <c r="AL122" s="2"/>
      <c r="AM122" s="423"/>
      <c r="AN122" s="2"/>
      <c r="AO122" s="412"/>
      <c r="AP122" s="42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420"/>
      <c r="I123" s="83"/>
      <c r="J123" s="420"/>
      <c r="K123" s="420"/>
      <c r="L123" s="420"/>
      <c r="M123" s="420"/>
      <c r="N123" s="420"/>
      <c r="O123" s="420"/>
      <c r="P123" s="421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22"/>
      <c r="AI123" s="2"/>
      <c r="AJ123" s="2"/>
      <c r="AK123" s="2"/>
      <c r="AL123" s="2"/>
      <c r="AM123" s="423"/>
      <c r="AN123" s="2"/>
      <c r="AO123" s="412"/>
      <c r="AP123" s="42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420"/>
      <c r="I124" s="83"/>
      <c r="J124" s="420"/>
      <c r="K124" s="420"/>
      <c r="L124" s="420"/>
      <c r="M124" s="420"/>
      <c r="N124" s="420"/>
      <c r="O124" s="420"/>
      <c r="P124" s="421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22"/>
      <c r="AI124" s="2"/>
      <c r="AJ124" s="2"/>
      <c r="AK124" s="2"/>
      <c r="AL124" s="2"/>
      <c r="AM124" s="423"/>
      <c r="AN124" s="2"/>
      <c r="AO124" s="412"/>
      <c r="AP124" s="42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420"/>
      <c r="I125" s="83"/>
      <c r="J125" s="420"/>
      <c r="K125" s="420"/>
      <c r="L125" s="420"/>
      <c r="M125" s="420"/>
      <c r="N125" s="420"/>
      <c r="O125" s="420"/>
      <c r="P125" s="421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22"/>
      <c r="AI125" s="2"/>
      <c r="AJ125" s="2"/>
      <c r="AK125" s="2"/>
      <c r="AL125" s="2"/>
      <c r="AM125" s="423"/>
      <c r="AN125" s="2"/>
      <c r="AO125" s="412"/>
      <c r="AP125" s="42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420"/>
      <c r="I126" s="83"/>
      <c r="J126" s="420"/>
      <c r="K126" s="420"/>
      <c r="L126" s="420"/>
      <c r="M126" s="420"/>
      <c r="N126" s="420"/>
      <c r="O126" s="420"/>
      <c r="P126" s="421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22"/>
      <c r="AI126" s="2"/>
      <c r="AJ126" s="2"/>
      <c r="AK126" s="2"/>
      <c r="AL126" s="2"/>
      <c r="AM126" s="423"/>
      <c r="AN126" s="2"/>
      <c r="AO126" s="412"/>
      <c r="AP126" s="42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420"/>
      <c r="I127" s="83"/>
      <c r="J127" s="420"/>
      <c r="K127" s="420"/>
      <c r="L127" s="420"/>
      <c r="M127" s="420"/>
      <c r="N127" s="420"/>
      <c r="O127" s="420"/>
      <c r="P127" s="421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22"/>
      <c r="AI127" s="2"/>
      <c r="AJ127" s="2"/>
      <c r="AK127" s="2"/>
      <c r="AL127" s="2"/>
      <c r="AM127" s="423"/>
      <c r="AN127" s="2"/>
      <c r="AO127" s="412"/>
      <c r="AP127" s="42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420"/>
      <c r="I128" s="83"/>
      <c r="J128" s="420"/>
      <c r="K128" s="420"/>
      <c r="L128" s="420"/>
      <c r="M128" s="420"/>
      <c r="N128" s="420"/>
      <c r="O128" s="420"/>
      <c r="P128" s="421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22"/>
      <c r="AI128" s="2"/>
      <c r="AJ128" s="2"/>
      <c r="AK128" s="2"/>
      <c r="AL128" s="2"/>
      <c r="AM128" s="423"/>
      <c r="AN128" s="2"/>
      <c r="AO128" s="412"/>
      <c r="AP128" s="42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420"/>
      <c r="I129" s="83"/>
      <c r="J129" s="420"/>
      <c r="K129" s="420"/>
      <c r="L129" s="420"/>
      <c r="M129" s="420"/>
      <c r="N129" s="420"/>
      <c r="O129" s="420"/>
      <c r="P129" s="421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22"/>
      <c r="AI129" s="2"/>
      <c r="AJ129" s="2"/>
      <c r="AK129" s="2"/>
      <c r="AL129" s="2"/>
      <c r="AM129" s="423"/>
      <c r="AN129" s="2"/>
      <c r="AO129" s="412"/>
      <c r="AP129" s="42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420"/>
      <c r="I130" s="83"/>
      <c r="J130" s="420"/>
      <c r="K130" s="420"/>
      <c r="L130" s="420"/>
      <c r="M130" s="420"/>
      <c r="N130" s="420"/>
      <c r="O130" s="420"/>
      <c r="P130" s="421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22"/>
      <c r="AI130" s="2"/>
      <c r="AJ130" s="2"/>
      <c r="AK130" s="2"/>
      <c r="AL130" s="2"/>
      <c r="AM130" s="423"/>
      <c r="AN130" s="2"/>
      <c r="AO130" s="412"/>
      <c r="AP130" s="42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420"/>
      <c r="I131" s="83"/>
      <c r="J131" s="420"/>
      <c r="K131" s="420"/>
      <c r="L131" s="420"/>
      <c r="M131" s="420"/>
      <c r="N131" s="420"/>
      <c r="O131" s="420"/>
      <c r="P131" s="421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22"/>
      <c r="AI131" s="2"/>
      <c r="AJ131" s="2"/>
      <c r="AK131" s="2"/>
      <c r="AL131" s="2"/>
      <c r="AM131" s="423"/>
      <c r="AN131" s="2"/>
      <c r="AO131" s="412"/>
      <c r="AP131" s="42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420"/>
      <c r="I132" s="83"/>
      <c r="J132" s="420"/>
      <c r="K132" s="420"/>
      <c r="L132" s="420"/>
      <c r="M132" s="420"/>
      <c r="N132" s="420"/>
      <c r="O132" s="420"/>
      <c r="P132" s="421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22"/>
      <c r="AI132" s="2"/>
      <c r="AJ132" s="2"/>
      <c r="AK132" s="2"/>
      <c r="AL132" s="2"/>
      <c r="AM132" s="423"/>
      <c r="AN132" s="2"/>
      <c r="AO132" s="412"/>
      <c r="AP132" s="42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420"/>
      <c r="I133" s="83"/>
      <c r="J133" s="420"/>
      <c r="K133" s="420"/>
      <c r="L133" s="420"/>
      <c r="M133" s="420"/>
      <c r="N133" s="420"/>
      <c r="O133" s="420"/>
      <c r="P133" s="421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22"/>
      <c r="AI133" s="2"/>
      <c r="AJ133" s="2"/>
      <c r="AK133" s="2"/>
      <c r="AL133" s="2"/>
      <c r="AM133" s="423"/>
      <c r="AN133" s="2"/>
      <c r="AO133" s="412"/>
      <c r="AP133" s="42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420"/>
      <c r="I134" s="83"/>
      <c r="J134" s="420"/>
      <c r="K134" s="420"/>
      <c r="L134" s="420"/>
      <c r="M134" s="420"/>
      <c r="N134" s="420"/>
      <c r="O134" s="420"/>
      <c r="P134" s="421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22"/>
      <c r="AI134" s="2"/>
      <c r="AJ134" s="2"/>
      <c r="AK134" s="2"/>
      <c r="AL134" s="2"/>
      <c r="AM134" s="423"/>
      <c r="AN134" s="2"/>
      <c r="AO134" s="412"/>
      <c r="AP134" s="42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420"/>
      <c r="I135" s="83"/>
      <c r="J135" s="420"/>
      <c r="K135" s="420"/>
      <c r="L135" s="420"/>
      <c r="M135" s="420"/>
      <c r="N135" s="420"/>
      <c r="O135" s="420"/>
      <c r="P135" s="421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22"/>
      <c r="AI135" s="2"/>
      <c r="AJ135" s="2"/>
      <c r="AK135" s="2"/>
      <c r="AL135" s="2"/>
      <c r="AM135" s="423"/>
      <c r="AN135" s="2"/>
      <c r="AO135" s="412"/>
      <c r="AP135" s="42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420"/>
      <c r="I136" s="83"/>
      <c r="J136" s="420"/>
      <c r="K136" s="420"/>
      <c r="L136" s="420"/>
      <c r="M136" s="420"/>
      <c r="N136" s="420"/>
      <c r="O136" s="420"/>
      <c r="P136" s="421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22"/>
      <c r="AI136" s="2"/>
      <c r="AJ136" s="2"/>
      <c r="AK136" s="2"/>
      <c r="AL136" s="2"/>
      <c r="AM136" s="423"/>
      <c r="AN136" s="2"/>
      <c r="AO136" s="412"/>
      <c r="AP136" s="42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420"/>
      <c r="I137" s="83"/>
      <c r="J137" s="420"/>
      <c r="K137" s="420"/>
      <c r="L137" s="420"/>
      <c r="M137" s="420"/>
      <c r="N137" s="420"/>
      <c r="O137" s="420"/>
      <c r="P137" s="421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22"/>
      <c r="AI137" s="2"/>
      <c r="AJ137" s="2"/>
      <c r="AK137" s="2"/>
      <c r="AL137" s="2"/>
      <c r="AM137" s="423"/>
      <c r="AN137" s="2"/>
      <c r="AO137" s="412"/>
      <c r="AP137" s="42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420"/>
      <c r="I138" s="83"/>
      <c r="J138" s="420"/>
      <c r="K138" s="420"/>
      <c r="L138" s="420"/>
      <c r="M138" s="420"/>
      <c r="N138" s="420"/>
      <c r="O138" s="420"/>
      <c r="P138" s="421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22"/>
      <c r="AI138" s="2"/>
      <c r="AJ138" s="2"/>
      <c r="AK138" s="2"/>
      <c r="AL138" s="2"/>
      <c r="AM138" s="423"/>
      <c r="AN138" s="2"/>
      <c r="AO138" s="412"/>
      <c r="AP138" s="42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420"/>
      <c r="I139" s="83"/>
      <c r="J139" s="420"/>
      <c r="K139" s="420"/>
      <c r="L139" s="420"/>
      <c r="M139" s="420"/>
      <c r="N139" s="420"/>
      <c r="O139" s="420"/>
      <c r="P139" s="421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22"/>
      <c r="AI139" s="2"/>
      <c r="AJ139" s="2"/>
      <c r="AK139" s="2"/>
      <c r="AL139" s="2"/>
      <c r="AM139" s="423"/>
      <c r="AN139" s="2"/>
      <c r="AO139" s="412"/>
      <c r="AP139" s="42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420"/>
      <c r="I140" s="83"/>
      <c r="J140" s="420"/>
      <c r="K140" s="420"/>
      <c r="L140" s="420"/>
      <c r="M140" s="420"/>
      <c r="N140" s="420"/>
      <c r="O140" s="420"/>
      <c r="P140" s="421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22"/>
      <c r="AI140" s="2"/>
      <c r="AJ140" s="2"/>
      <c r="AK140" s="2"/>
      <c r="AL140" s="2"/>
      <c r="AM140" s="423"/>
      <c r="AN140" s="2"/>
      <c r="AO140" s="412"/>
      <c r="AP140" s="42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420"/>
      <c r="I141" s="83"/>
      <c r="J141" s="420"/>
      <c r="K141" s="420"/>
      <c r="L141" s="420"/>
      <c r="M141" s="420"/>
      <c r="N141" s="420"/>
      <c r="O141" s="420"/>
      <c r="P141" s="420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22"/>
      <c r="AI141" s="2"/>
      <c r="AJ141" s="2"/>
      <c r="AK141" s="2"/>
      <c r="AL141" s="2"/>
      <c r="AM141" s="423"/>
      <c r="AN141" s="2"/>
      <c r="AO141" s="412"/>
      <c r="AP141" s="42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420"/>
      <c r="I142" s="83"/>
      <c r="J142" s="420"/>
      <c r="K142" s="420"/>
      <c r="L142" s="420"/>
      <c r="M142" s="420"/>
      <c r="N142" s="420"/>
      <c r="O142" s="420"/>
      <c r="P142" s="420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22"/>
      <c r="AI142" s="2"/>
      <c r="AJ142" s="2"/>
      <c r="AK142" s="2"/>
      <c r="AL142" s="2"/>
      <c r="AM142" s="423"/>
      <c r="AN142" s="2"/>
      <c r="AO142" s="412"/>
      <c r="AP142" s="42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420"/>
      <c r="I143" s="83"/>
      <c r="J143" s="420"/>
      <c r="K143" s="420"/>
      <c r="L143" s="420"/>
      <c r="M143" s="420"/>
      <c r="N143" s="420"/>
      <c r="O143" s="420"/>
      <c r="P143" s="420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22"/>
      <c r="AI143" s="2"/>
      <c r="AJ143" s="2"/>
      <c r="AK143" s="2"/>
      <c r="AL143" s="2"/>
      <c r="AM143" s="423"/>
      <c r="AN143" s="2"/>
      <c r="AO143" s="412"/>
      <c r="AP143" s="42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420"/>
      <c r="I144" s="83"/>
      <c r="J144" s="420"/>
      <c r="K144" s="420"/>
      <c r="L144" s="420"/>
      <c r="M144" s="420"/>
      <c r="N144" s="420"/>
      <c r="O144" s="420"/>
      <c r="P144" s="420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22"/>
      <c r="AI144" s="2"/>
      <c r="AJ144" s="2"/>
      <c r="AK144" s="2"/>
      <c r="AL144" s="2"/>
      <c r="AM144" s="423"/>
      <c r="AN144" s="2"/>
      <c r="AO144" s="412"/>
      <c r="AP144" s="42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420"/>
      <c r="M145" s="420"/>
      <c r="N145" s="420"/>
      <c r="O145" s="420"/>
      <c r="P145" s="420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422"/>
      <c r="AJ145" s="2"/>
      <c r="AK145" s="2"/>
      <c r="AL145" s="2"/>
      <c r="AM145" s="2"/>
      <c r="AN145" s="2"/>
      <c r="AO145" s="423"/>
      <c r="AP145" s="412"/>
      <c r="AQ145" s="42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420"/>
      <c r="M146" s="420"/>
      <c r="N146" s="420"/>
      <c r="O146" s="420"/>
      <c r="P146" s="420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422"/>
      <c r="AJ146" s="2"/>
      <c r="AK146" s="2"/>
      <c r="AL146" s="2"/>
      <c r="AM146" s="2"/>
      <c r="AN146" s="2"/>
      <c r="AO146" s="423"/>
      <c r="AP146" s="412"/>
      <c r="AQ146" s="42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420"/>
      <c r="M147" s="420"/>
      <c r="N147" s="420"/>
      <c r="O147" s="420"/>
      <c r="P147" s="420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422"/>
      <c r="AJ147" s="2"/>
      <c r="AK147" s="2"/>
      <c r="AL147" s="2"/>
      <c r="AM147" s="2"/>
      <c r="AN147" s="2"/>
      <c r="AO147" s="423"/>
      <c r="AP147" s="412"/>
      <c r="AQ147" s="42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420"/>
      <c r="M148" s="420"/>
      <c r="N148" s="420"/>
      <c r="O148" s="420"/>
      <c r="P148" s="420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422"/>
      <c r="AJ148" s="2"/>
      <c r="AK148" s="2"/>
      <c r="AL148" s="2"/>
      <c r="AM148" s="2"/>
      <c r="AN148" s="2"/>
      <c r="AO148" s="423"/>
      <c r="AP148" s="412"/>
      <c r="AQ148" s="42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420"/>
      <c r="M149" s="420"/>
      <c r="N149" s="420"/>
      <c r="O149" s="420"/>
      <c r="P149" s="420"/>
      <c r="Q149" s="421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422"/>
      <c r="AK149" s="2"/>
      <c r="AL149" s="2"/>
      <c r="AM149" s="2"/>
      <c r="AN149" s="2"/>
      <c r="AO149" s="2"/>
      <c r="AP149" s="423"/>
      <c r="AQ149" s="412"/>
      <c r="AR149" s="42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420"/>
      <c r="M150" s="420"/>
      <c r="N150" s="420"/>
      <c r="O150" s="420"/>
      <c r="P150" s="420"/>
      <c r="Q150" s="421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422"/>
      <c r="AK150" s="2"/>
      <c r="AL150" s="2"/>
      <c r="AM150" s="2"/>
      <c r="AN150" s="2"/>
      <c r="AO150" s="2"/>
      <c r="AP150" s="423"/>
      <c r="AQ150" s="412"/>
      <c r="AR150" s="42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420"/>
      <c r="M151" s="420"/>
      <c r="N151" s="420"/>
      <c r="O151" s="420"/>
      <c r="P151" s="420"/>
      <c r="Q151" s="421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422"/>
      <c r="AK151" s="2"/>
      <c r="AL151" s="2"/>
      <c r="AM151" s="2"/>
      <c r="AN151" s="2"/>
      <c r="AO151" s="2"/>
      <c r="AP151" s="423"/>
      <c r="AQ151" s="412"/>
      <c r="AR151" s="42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420"/>
      <c r="M152" s="420"/>
      <c r="N152" s="420"/>
      <c r="O152" s="420"/>
      <c r="P152" s="420"/>
      <c r="Q152" s="421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422"/>
      <c r="AK152" s="2"/>
      <c r="AL152" s="2"/>
      <c r="AM152" s="2"/>
      <c r="AN152" s="2"/>
      <c r="AO152" s="2"/>
      <c r="AP152" s="423"/>
      <c r="AQ152" s="412"/>
      <c r="AR152" s="42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420"/>
      <c r="M153" s="420"/>
      <c r="N153" s="420"/>
      <c r="O153" s="420"/>
      <c r="P153" s="420"/>
      <c r="Q153" s="421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422"/>
      <c r="AK153" s="2"/>
      <c r="AL153" s="2"/>
      <c r="AM153" s="2"/>
      <c r="AN153" s="2"/>
      <c r="AO153" s="2"/>
      <c r="AP153" s="423"/>
      <c r="AQ153" s="412"/>
      <c r="AR153" s="42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420"/>
      <c r="M154" s="420"/>
      <c r="N154" s="420"/>
      <c r="O154" s="420"/>
      <c r="P154" s="420"/>
      <c r="Q154" s="421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422"/>
      <c r="AK154" s="2"/>
      <c r="AL154" s="2"/>
      <c r="AM154" s="2"/>
      <c r="AN154" s="2"/>
      <c r="AO154" s="2"/>
      <c r="AP154" s="423"/>
      <c r="AQ154" s="412"/>
      <c r="AR154" s="42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420"/>
      <c r="M155" s="420"/>
      <c r="N155" s="420"/>
      <c r="O155" s="420"/>
      <c r="P155" s="420"/>
      <c r="Q155" s="421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422"/>
      <c r="AK155" s="2"/>
      <c r="AL155" s="2"/>
      <c r="AM155" s="2"/>
      <c r="AN155" s="2"/>
      <c r="AO155" s="2"/>
      <c r="AP155" s="423"/>
      <c r="AQ155" s="412"/>
      <c r="AR155" s="42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420"/>
      <c r="M156" s="420"/>
      <c r="N156" s="420"/>
      <c r="O156" s="420"/>
      <c r="P156" s="420"/>
      <c r="Q156" s="421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422"/>
      <c r="AK156" s="2"/>
      <c r="AL156" s="2"/>
      <c r="AM156" s="2"/>
      <c r="AN156" s="2"/>
      <c r="AO156" s="2"/>
      <c r="AP156" s="423"/>
      <c r="AQ156" s="412"/>
      <c r="AR156" s="42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420"/>
      <c r="M157" s="420"/>
      <c r="N157" s="420"/>
      <c r="O157" s="420"/>
      <c r="P157" s="420"/>
      <c r="Q157" s="421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422"/>
      <c r="AK157" s="2"/>
      <c r="AL157" s="2"/>
      <c r="AM157" s="2"/>
      <c r="AN157" s="2"/>
      <c r="AO157" s="2"/>
      <c r="AP157" s="423"/>
      <c r="AQ157" s="412"/>
      <c r="AR157" s="42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420"/>
      <c r="M158" s="420"/>
      <c r="N158" s="420"/>
      <c r="O158" s="420"/>
      <c r="P158" s="420"/>
      <c r="Q158" s="421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422"/>
      <c r="AK158" s="2"/>
      <c r="AL158" s="2"/>
      <c r="AM158" s="2"/>
      <c r="AN158" s="2"/>
      <c r="AO158" s="2"/>
      <c r="AP158" s="423"/>
      <c r="AQ158" s="412"/>
      <c r="AR158" s="42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420"/>
      <c r="M159" s="420"/>
      <c r="N159" s="420"/>
      <c r="O159" s="420"/>
      <c r="P159" s="420"/>
      <c r="Q159" s="421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422"/>
      <c r="AK159" s="2"/>
      <c r="AL159" s="2"/>
      <c r="AM159" s="2"/>
      <c r="AN159" s="2"/>
      <c r="AO159" s="2"/>
      <c r="AP159" s="423"/>
      <c r="AQ159" s="412"/>
      <c r="AR159" s="42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420"/>
      <c r="M160" s="420"/>
      <c r="N160" s="420"/>
      <c r="O160" s="420"/>
      <c r="P160" s="420"/>
      <c r="Q160" s="421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422"/>
      <c r="AK160" s="2"/>
      <c r="AL160" s="2"/>
      <c r="AM160" s="2"/>
      <c r="AN160" s="2"/>
      <c r="AO160" s="2"/>
      <c r="AP160" s="423"/>
      <c r="AQ160" s="412"/>
      <c r="AR160" s="42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420"/>
      <c r="M161" s="420"/>
      <c r="N161" s="420"/>
      <c r="O161" s="420"/>
      <c r="P161" s="420"/>
      <c r="Q161" s="421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422"/>
      <c r="AK161" s="2"/>
      <c r="AL161" s="2"/>
      <c r="AM161" s="2"/>
      <c r="AN161" s="2"/>
      <c r="AO161" s="2"/>
      <c r="AP161" s="423"/>
      <c r="AQ161" s="412"/>
      <c r="AR161" s="42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420"/>
      <c r="M162" s="420"/>
      <c r="N162" s="420"/>
      <c r="O162" s="420"/>
      <c r="P162" s="420"/>
      <c r="Q162" s="421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422"/>
      <c r="AK162" s="2"/>
      <c r="AL162" s="2"/>
      <c r="AM162" s="2"/>
      <c r="AN162" s="2"/>
      <c r="AO162" s="2"/>
      <c r="AP162" s="423"/>
      <c r="AQ162" s="412"/>
      <c r="AR162" s="42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420"/>
      <c r="M163" s="420"/>
      <c r="N163" s="420"/>
      <c r="O163" s="420"/>
      <c r="P163" s="420"/>
      <c r="Q163" s="421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422"/>
      <c r="AK163" s="2"/>
      <c r="AL163" s="2"/>
      <c r="AM163" s="2"/>
      <c r="AN163" s="2"/>
      <c r="AO163" s="2"/>
      <c r="AP163" s="423"/>
      <c r="AQ163" s="412"/>
      <c r="AR163" s="42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420"/>
      <c r="M164" s="420"/>
      <c r="N164" s="420"/>
      <c r="O164" s="420"/>
      <c r="P164" s="420"/>
      <c r="Q164" s="421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422"/>
      <c r="AK164" s="2"/>
      <c r="AL164" s="2"/>
      <c r="AM164" s="2"/>
      <c r="AN164" s="2"/>
      <c r="AO164" s="2"/>
      <c r="AP164" s="423"/>
      <c r="AQ164" s="412"/>
      <c r="AR164" s="42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420"/>
      <c r="M165" s="420"/>
      <c r="N165" s="420"/>
      <c r="O165" s="420"/>
      <c r="P165" s="420"/>
      <c r="Q165" s="421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422"/>
      <c r="AK165" s="2"/>
      <c r="AL165" s="2"/>
      <c r="AM165" s="2"/>
      <c r="AN165" s="2"/>
      <c r="AO165" s="2"/>
      <c r="AP165" s="423"/>
      <c r="AQ165" s="412"/>
      <c r="AR165" s="42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420"/>
      <c r="M166" s="420"/>
      <c r="N166" s="420"/>
      <c r="O166" s="420"/>
      <c r="P166" s="420"/>
      <c r="Q166" s="421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422"/>
      <c r="AK166" s="2"/>
      <c r="AL166" s="2"/>
      <c r="AM166" s="2"/>
      <c r="AN166" s="2"/>
      <c r="AO166" s="2"/>
      <c r="AP166" s="423"/>
      <c r="AQ166" s="412"/>
      <c r="AR166" s="42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420"/>
      <c r="M167" s="420"/>
      <c r="N167" s="420"/>
      <c r="O167" s="420"/>
      <c r="P167" s="420"/>
      <c r="Q167" s="421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422"/>
      <c r="AK167" s="2"/>
      <c r="AL167" s="2"/>
      <c r="AM167" s="2"/>
      <c r="AN167" s="2"/>
      <c r="AO167" s="2"/>
      <c r="AP167" s="423"/>
      <c r="AQ167" s="412"/>
      <c r="AR167" s="42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420"/>
      <c r="M168" s="420"/>
      <c r="N168" s="420"/>
      <c r="O168" s="420"/>
      <c r="P168" s="420"/>
      <c r="Q168" s="421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422"/>
      <c r="AK168" s="2"/>
      <c r="AL168" s="2"/>
      <c r="AM168" s="2"/>
      <c r="AN168" s="2"/>
      <c r="AO168" s="2"/>
      <c r="AP168" s="423"/>
      <c r="AQ168" s="412"/>
      <c r="AR168" s="42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420"/>
      <c r="M169" s="420"/>
      <c r="N169" s="420"/>
      <c r="O169" s="420"/>
      <c r="P169" s="420"/>
      <c r="Q169" s="421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422"/>
      <c r="AK169" s="2"/>
      <c r="AL169" s="2"/>
      <c r="AM169" s="2"/>
      <c r="AN169" s="2"/>
      <c r="AO169" s="2"/>
      <c r="AP169" s="423"/>
      <c r="AQ169" s="412"/>
      <c r="AR169" s="42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420"/>
      <c r="M170" s="420"/>
      <c r="N170" s="420"/>
      <c r="O170" s="420"/>
      <c r="P170" s="420"/>
      <c r="Q170" s="421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422"/>
      <c r="AK170" s="2"/>
      <c r="AL170" s="2"/>
      <c r="AM170" s="2"/>
      <c r="AN170" s="2"/>
      <c r="AO170" s="2"/>
      <c r="AP170" s="423"/>
      <c r="AQ170" s="412"/>
      <c r="AR170" s="42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420"/>
      <c r="M171" s="420"/>
      <c r="N171" s="420"/>
      <c r="O171" s="420"/>
      <c r="P171" s="420"/>
      <c r="Q171" s="421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422"/>
      <c r="AK171" s="2"/>
      <c r="AL171" s="2"/>
      <c r="AM171" s="2"/>
      <c r="AN171" s="2"/>
      <c r="AO171" s="2"/>
      <c r="AP171" s="423"/>
      <c r="AQ171" s="412"/>
      <c r="AR171" s="42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420"/>
      <c r="M172" s="420"/>
      <c r="N172" s="420"/>
      <c r="O172" s="420"/>
      <c r="P172" s="420"/>
      <c r="Q172" s="421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422"/>
      <c r="AK172" s="2"/>
      <c r="AL172" s="2"/>
      <c r="AM172" s="2"/>
      <c r="AN172" s="2"/>
      <c r="AO172" s="2"/>
      <c r="AP172" s="423"/>
      <c r="AQ172" s="412"/>
      <c r="AR172" s="42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420"/>
      <c r="M173" s="420"/>
      <c r="N173" s="420"/>
      <c r="O173" s="420"/>
      <c r="P173" s="420"/>
      <c r="Q173" s="421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422"/>
      <c r="AK173" s="2"/>
      <c r="AL173" s="2"/>
      <c r="AM173" s="2"/>
      <c r="AN173" s="2"/>
      <c r="AO173" s="2"/>
      <c r="AP173" s="423"/>
      <c r="AQ173" s="412"/>
      <c r="AR173" s="42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420"/>
      <c r="M174" s="420"/>
      <c r="N174" s="420"/>
      <c r="O174" s="420"/>
      <c r="P174" s="420"/>
      <c r="Q174" s="421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422"/>
      <c r="AK174" s="2"/>
      <c r="AL174" s="2"/>
      <c r="AM174" s="2"/>
      <c r="AN174" s="2"/>
      <c r="AO174" s="2"/>
      <c r="AP174" s="423"/>
      <c r="AQ174" s="412"/>
      <c r="AR174" s="42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420"/>
      <c r="M175" s="420"/>
      <c r="N175" s="420"/>
      <c r="O175" s="420"/>
      <c r="P175" s="420"/>
      <c r="Q175" s="421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422"/>
      <c r="AK175" s="2"/>
      <c r="AL175" s="2"/>
      <c r="AM175" s="2"/>
      <c r="AN175" s="2"/>
      <c r="AO175" s="2"/>
      <c r="AP175" s="423"/>
      <c r="AQ175" s="412"/>
      <c r="AR175" s="42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420"/>
      <c r="M176" s="420"/>
      <c r="N176" s="420"/>
      <c r="O176" s="420"/>
      <c r="P176" s="420"/>
      <c r="Q176" s="421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422"/>
      <c r="AK176" s="2"/>
      <c r="AL176" s="2"/>
      <c r="AM176" s="2"/>
      <c r="AN176" s="2"/>
      <c r="AO176" s="2"/>
      <c r="AP176" s="423"/>
      <c r="AQ176" s="412"/>
      <c r="AR176" s="42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420"/>
      <c r="M177" s="420"/>
      <c r="N177" s="420"/>
      <c r="O177" s="420"/>
      <c r="P177" s="420"/>
      <c r="Q177" s="421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422"/>
      <c r="AK177" s="2"/>
      <c r="AL177" s="2"/>
      <c r="AM177" s="2"/>
      <c r="AN177" s="2"/>
      <c r="AO177" s="2"/>
      <c r="AP177" s="423"/>
      <c r="AQ177" s="412"/>
      <c r="AR177" s="42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420"/>
      <c r="M178" s="420"/>
      <c r="N178" s="420"/>
      <c r="O178" s="420"/>
      <c r="P178" s="420"/>
      <c r="Q178" s="421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422"/>
      <c r="AK178" s="2"/>
      <c r="AL178" s="2"/>
      <c r="AM178" s="2"/>
      <c r="AN178" s="2"/>
      <c r="AO178" s="2"/>
      <c r="AP178" s="423"/>
      <c r="AQ178" s="412"/>
      <c r="AR178" s="42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420"/>
      <c r="M179" s="420"/>
      <c r="N179" s="420"/>
      <c r="O179" s="420"/>
      <c r="P179" s="420"/>
      <c r="Q179" s="421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422"/>
      <c r="AK179" s="2"/>
      <c r="AL179" s="2"/>
      <c r="AM179" s="2"/>
      <c r="AN179" s="2"/>
      <c r="AO179" s="2"/>
      <c r="AP179" s="423"/>
      <c r="AQ179" s="412"/>
      <c r="AR179" s="42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420"/>
      <c r="M180" s="420"/>
      <c r="N180" s="420"/>
      <c r="O180" s="420"/>
      <c r="P180" s="420"/>
      <c r="Q180" s="421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422"/>
      <c r="AK180" s="2"/>
      <c r="AL180" s="2"/>
      <c r="AM180" s="2"/>
      <c r="AN180" s="2"/>
      <c r="AO180" s="2"/>
      <c r="AP180" s="423"/>
      <c r="AQ180" s="412"/>
      <c r="AR180" s="42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420"/>
      <c r="M181" s="420"/>
      <c r="N181" s="420"/>
      <c r="O181" s="420"/>
      <c r="P181" s="420"/>
      <c r="Q181" s="421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422"/>
      <c r="AK181" s="2"/>
      <c r="AL181" s="2"/>
      <c r="AM181" s="2"/>
      <c r="AN181" s="2"/>
      <c r="AO181" s="2"/>
      <c r="AP181" s="423"/>
      <c r="AQ181" s="412"/>
      <c r="AR181" s="42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420"/>
      <c r="M182" s="420"/>
      <c r="N182" s="420"/>
      <c r="O182" s="420"/>
      <c r="P182" s="420"/>
      <c r="Q182" s="421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422"/>
      <c r="AK182" s="2"/>
      <c r="AL182" s="2"/>
      <c r="AM182" s="2"/>
      <c r="AN182" s="2"/>
      <c r="AO182" s="2"/>
      <c r="AP182" s="423"/>
      <c r="AQ182" s="412"/>
      <c r="AR182" s="42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420"/>
      <c r="M183" s="420"/>
      <c r="N183" s="420"/>
      <c r="O183" s="420"/>
      <c r="P183" s="420"/>
      <c r="Q183" s="421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422"/>
      <c r="AK183" s="2"/>
      <c r="AL183" s="2"/>
      <c r="AM183" s="2"/>
      <c r="AN183" s="2"/>
      <c r="AO183" s="2"/>
      <c r="AP183" s="423"/>
      <c r="AQ183" s="412"/>
      <c r="AR183" s="42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420"/>
      <c r="M184" s="420"/>
      <c r="N184" s="420"/>
      <c r="O184" s="420"/>
      <c r="P184" s="420"/>
      <c r="Q184" s="421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422"/>
      <c r="AK184" s="2"/>
      <c r="AL184" s="2"/>
      <c r="AM184" s="2"/>
      <c r="AN184" s="2"/>
      <c r="AO184" s="2"/>
      <c r="AP184" s="423"/>
      <c r="AQ184" s="412"/>
      <c r="AR184" s="42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420"/>
      <c r="M185" s="420"/>
      <c r="N185" s="420"/>
      <c r="O185" s="420"/>
      <c r="P185" s="420"/>
      <c r="Q185" s="421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422"/>
      <c r="AK185" s="2"/>
      <c r="AL185" s="2"/>
      <c r="AM185" s="2"/>
      <c r="AN185" s="2"/>
      <c r="AO185" s="2"/>
      <c r="AP185" s="423"/>
      <c r="AQ185" s="412"/>
      <c r="AR185" s="42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420"/>
      <c r="M186" s="420"/>
      <c r="N186" s="420"/>
      <c r="O186" s="420"/>
      <c r="P186" s="420"/>
      <c r="Q186" s="421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422"/>
      <c r="AK186" s="2"/>
      <c r="AL186" s="2"/>
      <c r="AM186" s="2"/>
      <c r="AN186" s="2"/>
      <c r="AO186" s="2"/>
      <c r="AP186" s="423"/>
      <c r="AQ186" s="412"/>
      <c r="AR186" s="42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420"/>
      <c r="M187" s="420"/>
      <c r="N187" s="420"/>
      <c r="O187" s="420"/>
      <c r="P187" s="420"/>
      <c r="Q187" s="421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422"/>
      <c r="AK187" s="2"/>
      <c r="AL187" s="2"/>
      <c r="AM187" s="2"/>
      <c r="AN187" s="2"/>
      <c r="AO187" s="2"/>
      <c r="AP187" s="423"/>
      <c r="AQ187" s="412"/>
      <c r="AR187" s="42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420"/>
      <c r="M188" s="420"/>
      <c r="N188" s="420"/>
      <c r="O188" s="420"/>
      <c r="P188" s="420"/>
      <c r="Q188" s="421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23"/>
      <c r="AI188" s="412"/>
      <c r="AJ188" s="422"/>
      <c r="AK188" s="2"/>
      <c r="AL188" s="2"/>
      <c r="AM188" s="2"/>
      <c r="AN188" s="2"/>
      <c r="AO188" s="2"/>
      <c r="AP188" s="423"/>
      <c r="AQ188" s="412"/>
      <c r="AR188" s="42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420"/>
      <c r="M189" s="420"/>
      <c r="N189" s="420"/>
      <c r="O189" s="420"/>
      <c r="P189" s="420"/>
      <c r="Q189" s="421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23"/>
      <c r="AI189" s="412"/>
      <c r="AJ189" s="422"/>
      <c r="AK189" s="2"/>
      <c r="AL189" s="2"/>
      <c r="AM189" s="2"/>
      <c r="AN189" s="2"/>
      <c r="AO189" s="2"/>
      <c r="AP189" s="423"/>
      <c r="AQ189" s="412"/>
      <c r="AR189" s="42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420"/>
      <c r="M190" s="420"/>
      <c r="N190" s="420"/>
      <c r="O190" s="420"/>
      <c r="P190" s="420"/>
      <c r="Q190" s="421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23"/>
      <c r="AI190" s="412"/>
      <c r="AJ190" s="422"/>
      <c r="AK190" s="2"/>
      <c r="AL190" s="2"/>
      <c r="AM190" s="2"/>
      <c r="AN190" s="2"/>
      <c r="AO190" s="2"/>
      <c r="AP190" s="423"/>
      <c r="AQ190" s="412"/>
      <c r="AR190" s="42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420"/>
      <c r="M191" s="420"/>
      <c r="N191" s="420"/>
      <c r="O191" s="420"/>
      <c r="P191" s="420"/>
      <c r="Q191" s="421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23"/>
      <c r="AI191" s="412"/>
      <c r="AJ191" s="422"/>
      <c r="AK191" s="2"/>
      <c r="AL191" s="2"/>
      <c r="AM191" s="2"/>
      <c r="AN191" s="2"/>
      <c r="AO191" s="2"/>
      <c r="AP191" s="423"/>
      <c r="AQ191" s="412"/>
      <c r="AR191" s="42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420"/>
      <c r="M192" s="420"/>
      <c r="N192" s="420"/>
      <c r="O192" s="420"/>
      <c r="P192" s="420"/>
      <c r="Q192" s="421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23"/>
      <c r="AI192" s="412"/>
      <c r="AJ192" s="422"/>
      <c r="AK192" s="2"/>
      <c r="AL192" s="2"/>
      <c r="AM192" s="2"/>
      <c r="AN192" s="2"/>
      <c r="AO192" s="2"/>
      <c r="AP192" s="423"/>
      <c r="AQ192" s="412"/>
      <c r="AR192" s="42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420"/>
      <c r="M193" s="420"/>
      <c r="N193" s="420"/>
      <c r="O193" s="420"/>
      <c r="P193" s="420"/>
      <c r="Q193" s="421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23"/>
      <c r="AI193" s="412"/>
      <c r="AJ193" s="422"/>
      <c r="AK193" s="2"/>
      <c r="AL193" s="2"/>
      <c r="AM193" s="2"/>
      <c r="AN193" s="2"/>
      <c r="AO193" s="2"/>
      <c r="AP193" s="423"/>
      <c r="AQ193" s="412"/>
      <c r="AR193" s="42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420"/>
      <c r="M194" s="420"/>
      <c r="N194" s="420"/>
      <c r="O194" s="420"/>
      <c r="P194" s="420"/>
      <c r="Q194" s="421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23"/>
      <c r="AI194" s="412"/>
      <c r="AJ194" s="422"/>
      <c r="AK194" s="2"/>
      <c r="AL194" s="2"/>
      <c r="AM194" s="2"/>
      <c r="AN194" s="2"/>
      <c r="AO194" s="2"/>
      <c r="AP194" s="423"/>
      <c r="AQ194" s="412"/>
      <c r="AR194" s="42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420"/>
      <c r="M195" s="420"/>
      <c r="N195" s="420"/>
      <c r="O195" s="420"/>
      <c r="P195" s="420"/>
      <c r="Q195" s="421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23"/>
      <c r="AI195" s="412"/>
      <c r="AJ195" s="422"/>
      <c r="AK195" s="2"/>
      <c r="AL195" s="2"/>
      <c r="AM195" s="2"/>
      <c r="AN195" s="2"/>
      <c r="AO195" s="2"/>
      <c r="AP195" s="423"/>
      <c r="AQ195" s="412"/>
      <c r="AR195" s="42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420"/>
      <c r="M196" s="420"/>
      <c r="N196" s="420"/>
      <c r="O196" s="420"/>
      <c r="P196" s="420"/>
      <c r="Q196" s="421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23"/>
      <c r="AI196" s="412"/>
      <c r="AJ196" s="422"/>
      <c r="AK196" s="2"/>
      <c r="AL196" s="2"/>
      <c r="AM196" s="2"/>
      <c r="AN196" s="2"/>
      <c r="AO196" s="2"/>
      <c r="AP196" s="423"/>
      <c r="AQ196" s="412"/>
      <c r="AR196" s="42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420"/>
      <c r="M197" s="420"/>
      <c r="N197" s="420"/>
      <c r="O197" s="420"/>
      <c r="P197" s="420"/>
      <c r="Q197" s="421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23"/>
      <c r="AI197" s="412"/>
      <c r="AJ197" s="422"/>
      <c r="AK197" s="2"/>
      <c r="AL197" s="2"/>
      <c r="AM197" s="2"/>
      <c r="AN197" s="2"/>
      <c r="AO197" s="2"/>
      <c r="AP197" s="423"/>
      <c r="AQ197" s="412"/>
      <c r="AR197" s="42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420"/>
      <c r="M198" s="420"/>
      <c r="N198" s="420"/>
      <c r="O198" s="420"/>
      <c r="P198" s="420"/>
      <c r="Q198" s="421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23"/>
      <c r="AI198" s="412"/>
      <c r="AJ198" s="422"/>
      <c r="AK198" s="2"/>
      <c r="AL198" s="2"/>
      <c r="AM198" s="2"/>
      <c r="AN198" s="2"/>
      <c r="AO198" s="2"/>
      <c r="AP198" s="423"/>
      <c r="AQ198" s="412"/>
      <c r="AR198" s="42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420"/>
      <c r="M199" s="420"/>
      <c r="N199" s="420"/>
      <c r="O199" s="420"/>
      <c r="P199" s="420"/>
      <c r="Q199" s="421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23"/>
      <c r="AI199" s="412"/>
      <c r="AJ199" s="422"/>
      <c r="AK199" s="2"/>
      <c r="AL199" s="2"/>
      <c r="AM199" s="2"/>
      <c r="AN199" s="2"/>
      <c r="AO199" s="2"/>
      <c r="AP199" s="423"/>
      <c r="AQ199" s="412"/>
      <c r="AR199" s="42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420"/>
      <c r="M200" s="420"/>
      <c r="N200" s="420"/>
      <c r="O200" s="420"/>
      <c r="P200" s="420"/>
      <c r="Q200" s="421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23"/>
      <c r="AI200" s="412"/>
      <c r="AJ200" s="422"/>
      <c r="AK200" s="2"/>
      <c r="AL200" s="2"/>
      <c r="AM200" s="2"/>
      <c r="AN200" s="2"/>
      <c r="AO200" s="2"/>
      <c r="AP200" s="423"/>
      <c r="AQ200" s="412"/>
      <c r="AR200" s="42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420"/>
      <c r="M201" s="420"/>
      <c r="N201" s="420"/>
      <c r="O201" s="420"/>
      <c r="P201" s="420"/>
      <c r="Q201" s="421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23"/>
      <c r="AI201" s="412"/>
      <c r="AJ201" s="422"/>
      <c r="AK201" s="2"/>
      <c r="AL201" s="2"/>
      <c r="AM201" s="2"/>
      <c r="AN201" s="2"/>
      <c r="AO201" s="2"/>
      <c r="AP201" s="423"/>
      <c r="AQ201" s="412"/>
      <c r="AR201" s="42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420"/>
      <c r="M202" s="420"/>
      <c r="N202" s="420"/>
      <c r="O202" s="420"/>
      <c r="P202" s="420"/>
      <c r="Q202" s="421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23"/>
      <c r="AI202" s="412"/>
      <c r="AJ202" s="422"/>
      <c r="AK202" s="2"/>
      <c r="AL202" s="2"/>
      <c r="AM202" s="2"/>
      <c r="AN202" s="2"/>
      <c r="AO202" s="2"/>
      <c r="AP202" s="423"/>
      <c r="AQ202" s="412"/>
      <c r="AR202" s="42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420"/>
      <c r="M203" s="420"/>
      <c r="N203" s="420"/>
      <c r="O203" s="420"/>
      <c r="P203" s="420"/>
      <c r="Q203" s="421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23"/>
      <c r="AI203" s="412"/>
      <c r="AJ203" s="422"/>
      <c r="AK203" s="2"/>
      <c r="AL203" s="2"/>
      <c r="AM203" s="2"/>
      <c r="AN203" s="2"/>
      <c r="AO203" s="2"/>
      <c r="AP203" s="423"/>
      <c r="AQ203" s="412"/>
      <c r="AR203" s="42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420"/>
      <c r="M204" s="420"/>
      <c r="N204" s="420"/>
      <c r="O204" s="420"/>
      <c r="P204" s="420"/>
      <c r="Q204" s="421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23"/>
      <c r="AI204" s="412"/>
      <c r="AJ204" s="422"/>
      <c r="AK204" s="2"/>
      <c r="AL204" s="2"/>
      <c r="AM204" s="2"/>
      <c r="AN204" s="2"/>
      <c r="AO204" s="2"/>
      <c r="AP204" s="423"/>
      <c r="AQ204" s="412"/>
      <c r="AR204" s="42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420"/>
      <c r="M205" s="420"/>
      <c r="N205" s="420"/>
      <c r="O205" s="420"/>
      <c r="P205" s="420"/>
      <c r="Q205" s="421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23"/>
      <c r="AI205" s="412"/>
      <c r="AJ205" s="422"/>
      <c r="AK205" s="2"/>
      <c r="AL205" s="2"/>
      <c r="AM205" s="2"/>
      <c r="AN205" s="2"/>
      <c r="AO205" s="2"/>
      <c r="AP205" s="423"/>
      <c r="AQ205" s="412"/>
      <c r="AR205" s="42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420"/>
      <c r="M206" s="420"/>
      <c r="N206" s="420"/>
      <c r="O206" s="420"/>
      <c r="P206" s="420"/>
      <c r="Q206" s="421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23"/>
      <c r="AI206" s="412"/>
      <c r="AJ206" s="422"/>
      <c r="AK206" s="2"/>
      <c r="AL206" s="2"/>
      <c r="AM206" s="2"/>
      <c r="AN206" s="2"/>
      <c r="AO206" s="2"/>
      <c r="AP206" s="423"/>
      <c r="AQ206" s="412"/>
      <c r="AR206" s="42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420"/>
      <c r="M207" s="420"/>
      <c r="N207" s="420"/>
      <c r="O207" s="420"/>
      <c r="P207" s="420"/>
      <c r="Q207" s="421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23"/>
      <c r="AI207" s="412"/>
      <c r="AJ207" s="422"/>
      <c r="AK207" s="2"/>
      <c r="AL207" s="2"/>
      <c r="AM207" s="2"/>
      <c r="AN207" s="2"/>
      <c r="AO207" s="2"/>
      <c r="AP207" s="423"/>
      <c r="AQ207" s="412"/>
      <c r="AR207" s="42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420"/>
      <c r="M208" s="420"/>
      <c r="N208" s="420"/>
      <c r="O208" s="420"/>
      <c r="P208" s="420"/>
      <c r="Q208" s="421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23"/>
      <c r="AI208" s="412"/>
      <c r="AJ208" s="422"/>
      <c r="AK208" s="2"/>
      <c r="AL208" s="2"/>
      <c r="AM208" s="2"/>
      <c r="AN208" s="2"/>
      <c r="AO208" s="2"/>
      <c r="AP208" s="423"/>
      <c r="AQ208" s="412"/>
      <c r="AR208" s="42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420"/>
      <c r="M209" s="420"/>
      <c r="N209" s="420"/>
      <c r="O209" s="420"/>
      <c r="P209" s="420"/>
      <c r="Q209" s="421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23"/>
      <c r="AI209" s="412"/>
      <c r="AJ209" s="422"/>
      <c r="AK209" s="2"/>
      <c r="AL209" s="2"/>
      <c r="AM209" s="2"/>
      <c r="AN209" s="2"/>
      <c r="AO209" s="2"/>
      <c r="AP209" s="423"/>
      <c r="AQ209" s="412"/>
      <c r="AR209" s="42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420"/>
      <c r="M210" s="420"/>
      <c r="N210" s="420"/>
      <c r="O210" s="420"/>
      <c r="P210" s="420"/>
      <c r="Q210" s="421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23"/>
      <c r="AI210" s="412"/>
      <c r="AJ210" s="422"/>
      <c r="AK210" s="2"/>
      <c r="AL210" s="2"/>
      <c r="AM210" s="2"/>
      <c r="AN210" s="2"/>
      <c r="AO210" s="2"/>
      <c r="AP210" s="423"/>
      <c r="AQ210" s="412"/>
      <c r="AR210" s="42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420"/>
      <c r="M211" s="420"/>
      <c r="N211" s="420"/>
      <c r="O211" s="420"/>
      <c r="P211" s="420"/>
      <c r="Q211" s="421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23"/>
      <c r="AI211" s="412"/>
      <c r="AJ211" s="422"/>
      <c r="AK211" s="2"/>
      <c r="AL211" s="2"/>
      <c r="AM211" s="2"/>
      <c r="AN211" s="2"/>
      <c r="AO211" s="2"/>
      <c r="AP211" s="423"/>
      <c r="AQ211" s="412"/>
      <c r="AR211" s="42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420"/>
      <c r="M212" s="420"/>
      <c r="N212" s="420"/>
      <c r="O212" s="420"/>
      <c r="P212" s="420"/>
      <c r="Q212" s="421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23"/>
      <c r="AI212" s="412"/>
      <c r="AJ212" s="422"/>
      <c r="AK212" s="2"/>
      <c r="AL212" s="2"/>
      <c r="AM212" s="2"/>
      <c r="AN212" s="2"/>
      <c r="AO212" s="2"/>
      <c r="AP212" s="423"/>
      <c r="AQ212" s="412"/>
      <c r="AR212" s="42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420"/>
      <c r="M213" s="420"/>
      <c r="N213" s="420"/>
      <c r="O213" s="420"/>
      <c r="P213" s="420"/>
      <c r="Q213" s="421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23"/>
      <c r="AI213" s="412"/>
      <c r="AJ213" s="422"/>
      <c r="AK213" s="2"/>
      <c r="AL213" s="2"/>
      <c r="AM213" s="2"/>
      <c r="AN213" s="2"/>
      <c r="AO213" s="2"/>
      <c r="AP213" s="423"/>
      <c r="AQ213" s="412"/>
      <c r="AR213" s="42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420"/>
      <c r="M214" s="420"/>
      <c r="N214" s="420"/>
      <c r="O214" s="420"/>
      <c r="P214" s="420"/>
      <c r="Q214" s="421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23"/>
      <c r="AI214" s="412"/>
      <c r="AJ214" s="422"/>
      <c r="AK214" s="2"/>
      <c r="AL214" s="2"/>
      <c r="AM214" s="2"/>
      <c r="AN214" s="2"/>
      <c r="AO214" s="2"/>
      <c r="AP214" s="423"/>
      <c r="AQ214" s="412"/>
      <c r="AR214" s="42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420"/>
      <c r="M215" s="420"/>
      <c r="N215" s="420"/>
      <c r="O215" s="420"/>
      <c r="P215" s="420"/>
      <c r="Q215" s="421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23"/>
      <c r="AI215" s="412"/>
      <c r="AJ215" s="422"/>
      <c r="AK215" s="2"/>
      <c r="AL215" s="2"/>
      <c r="AM215" s="2"/>
      <c r="AN215" s="2"/>
      <c r="AO215" s="2"/>
      <c r="AP215" s="423"/>
      <c r="AQ215" s="412"/>
      <c r="AR215" s="42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420"/>
      <c r="M216" s="420"/>
      <c r="N216" s="420"/>
      <c r="O216" s="420"/>
      <c r="P216" s="420"/>
      <c r="Q216" s="421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23"/>
      <c r="AI216" s="412"/>
      <c r="AJ216" s="422"/>
      <c r="AK216" s="2"/>
      <c r="AL216" s="2"/>
      <c r="AM216" s="2"/>
      <c r="AN216" s="2"/>
      <c r="AO216" s="2"/>
      <c r="AP216" s="423"/>
      <c r="AQ216" s="412"/>
      <c r="AR216" s="42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420"/>
      <c r="M217" s="420"/>
      <c r="N217" s="420"/>
      <c r="O217" s="420"/>
      <c r="P217" s="420"/>
      <c r="Q217" s="421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23"/>
      <c r="AI217" s="412"/>
      <c r="AJ217" s="422"/>
      <c r="AK217" s="2"/>
      <c r="AL217" s="2"/>
      <c r="AM217" s="2"/>
      <c r="AN217" s="2"/>
      <c r="AO217" s="2"/>
      <c r="AP217" s="423"/>
      <c r="AQ217" s="412"/>
      <c r="AR217" s="42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420"/>
      <c r="M218" s="420"/>
      <c r="N218" s="420"/>
      <c r="O218" s="420"/>
      <c r="P218" s="420"/>
      <c r="Q218" s="421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23"/>
      <c r="AI218" s="412"/>
      <c r="AJ218" s="422"/>
      <c r="AK218" s="2"/>
      <c r="AL218" s="2"/>
      <c r="AM218" s="2"/>
      <c r="AN218" s="2"/>
      <c r="AO218" s="2"/>
      <c r="AP218" s="423"/>
      <c r="AQ218" s="412"/>
      <c r="AR218" s="42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420"/>
      <c r="M219" s="420"/>
      <c r="N219" s="420"/>
      <c r="O219" s="420"/>
      <c r="P219" s="420"/>
      <c r="Q219" s="421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23"/>
      <c r="AI219" s="412"/>
      <c r="AJ219" s="422"/>
      <c r="AK219" s="2"/>
      <c r="AL219" s="2"/>
      <c r="AM219" s="2"/>
      <c r="AN219" s="2"/>
      <c r="AO219" s="2"/>
      <c r="AP219" s="423"/>
      <c r="AQ219" s="412"/>
      <c r="AR219" s="42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420"/>
      <c r="M220" s="420"/>
      <c r="N220" s="420"/>
      <c r="O220" s="424"/>
      <c r="P220" s="424"/>
      <c r="Q220" s="421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23"/>
      <c r="AI220" s="412"/>
      <c r="AJ220" s="422"/>
      <c r="AK220" s="2"/>
      <c r="AL220" s="2"/>
      <c r="AM220" s="2"/>
      <c r="AN220" s="2"/>
      <c r="AO220" s="2"/>
      <c r="AP220" s="423"/>
      <c r="AQ220" s="412"/>
      <c r="AR220" s="42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420"/>
      <c r="M221" s="420"/>
      <c r="N221" s="420"/>
      <c r="O221" s="424"/>
      <c r="P221" s="424"/>
      <c r="Q221" s="421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23"/>
      <c r="AI221" s="412"/>
      <c r="AJ221" s="422"/>
      <c r="AK221" s="2"/>
      <c r="AL221" s="2"/>
      <c r="AM221" s="2"/>
      <c r="AN221" s="2"/>
      <c r="AO221" s="2"/>
      <c r="AP221" s="423"/>
      <c r="AQ221" s="412"/>
      <c r="AR221" s="42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420"/>
      <c r="M222" s="420"/>
      <c r="N222" s="420"/>
      <c r="O222" s="424"/>
      <c r="P222" s="424"/>
      <c r="Q222" s="421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23"/>
      <c r="AI222" s="412"/>
      <c r="AJ222" s="422"/>
      <c r="AK222" s="2"/>
      <c r="AL222" s="2"/>
      <c r="AM222" s="2"/>
      <c r="AN222" s="2"/>
      <c r="AO222" s="2"/>
      <c r="AP222" s="423"/>
      <c r="AQ222" s="412"/>
      <c r="AR222" s="42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420"/>
      <c r="M223" s="420"/>
      <c r="N223" s="420"/>
      <c r="O223" s="424"/>
      <c r="P223" s="424"/>
      <c r="Q223" s="421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23"/>
      <c r="AI223" s="412"/>
      <c r="AJ223" s="422"/>
      <c r="AK223" s="2"/>
      <c r="AL223" s="2"/>
      <c r="AM223" s="2"/>
      <c r="AN223" s="2"/>
      <c r="AO223" s="2"/>
      <c r="AP223" s="423"/>
      <c r="AQ223" s="412"/>
      <c r="AR223" s="42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24"/>
      <c r="M224" s="424"/>
      <c r="N224" s="424"/>
      <c r="O224" s="424"/>
      <c r="P224" s="424"/>
      <c r="Q224" s="425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6"/>
      <c r="AI224" s="427"/>
      <c r="AJ224" s="428"/>
      <c r="AK224" s="5"/>
      <c r="AL224" s="5"/>
      <c r="AM224" s="5"/>
      <c r="AN224" s="5"/>
      <c r="AO224" s="5"/>
      <c r="AP224" s="426"/>
      <c r="AQ224" s="427"/>
      <c r="AR224" s="428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24"/>
      <c r="M225" s="424"/>
      <c r="N225" s="424"/>
      <c r="O225" s="424"/>
      <c r="P225" s="424"/>
      <c r="Q225" s="425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6"/>
      <c r="AI225" s="427"/>
      <c r="AJ225" s="428"/>
      <c r="AK225" s="5"/>
      <c r="AL225" s="5"/>
      <c r="AM225" s="5"/>
      <c r="AN225" s="5"/>
      <c r="AO225" s="5"/>
      <c r="AP225" s="426"/>
      <c r="AQ225" s="427"/>
      <c r="AR225" s="428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24"/>
      <c r="M226" s="424"/>
      <c r="N226" s="424"/>
      <c r="O226" s="424"/>
      <c r="P226" s="424"/>
      <c r="Q226" s="425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6"/>
      <c r="AI226" s="427"/>
      <c r="AJ226" s="428"/>
      <c r="AK226" s="5"/>
      <c r="AL226" s="5"/>
      <c r="AM226" s="5"/>
      <c r="AN226" s="5"/>
      <c r="AO226" s="5"/>
      <c r="AP226" s="426"/>
      <c r="AQ226" s="427"/>
      <c r="AR226" s="428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24"/>
      <c r="M227" s="424"/>
      <c r="N227" s="424"/>
      <c r="O227" s="424"/>
      <c r="P227" s="424"/>
      <c r="Q227" s="425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6"/>
      <c r="AI227" s="427"/>
      <c r="AJ227" s="428"/>
      <c r="AK227" s="5"/>
      <c r="AL227" s="5"/>
      <c r="AM227" s="5"/>
      <c r="AN227" s="5"/>
      <c r="AO227" s="5"/>
      <c r="AP227" s="426"/>
      <c r="AQ227" s="427"/>
      <c r="AR227" s="428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24"/>
      <c r="M228" s="424"/>
      <c r="N228" s="424"/>
      <c r="O228" s="424"/>
      <c r="P228" s="424"/>
      <c r="Q228" s="425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6"/>
      <c r="AI228" s="427"/>
      <c r="AJ228" s="428"/>
      <c r="AK228" s="5"/>
      <c r="AL228" s="5"/>
      <c r="AM228" s="5"/>
      <c r="AN228" s="5"/>
      <c r="AO228" s="5"/>
      <c r="AP228" s="426"/>
      <c r="AQ228" s="427"/>
      <c r="AR228" s="428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24"/>
      <c r="M229" s="424"/>
      <c r="N229" s="424"/>
      <c r="O229" s="424"/>
      <c r="P229" s="424"/>
      <c r="Q229" s="425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6"/>
      <c r="AI229" s="427"/>
      <c r="AJ229" s="428"/>
      <c r="AK229" s="5"/>
      <c r="AL229" s="5"/>
      <c r="AM229" s="5"/>
      <c r="AN229" s="5"/>
      <c r="AO229" s="5"/>
      <c r="AP229" s="426"/>
      <c r="AQ229" s="427"/>
      <c r="AR229" s="428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24"/>
      <c r="M230" s="424"/>
      <c r="N230" s="424"/>
      <c r="O230" s="424"/>
      <c r="P230" s="424"/>
      <c r="Q230" s="425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6"/>
      <c r="AI230" s="427"/>
      <c r="AJ230" s="428"/>
      <c r="AK230" s="5"/>
      <c r="AL230" s="5"/>
      <c r="AM230" s="5"/>
      <c r="AN230" s="5"/>
      <c r="AO230" s="5"/>
      <c r="AP230" s="426"/>
      <c r="AQ230" s="427"/>
      <c r="AR230" s="428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24"/>
      <c r="M231" s="424"/>
      <c r="N231" s="424"/>
      <c r="O231" s="424"/>
      <c r="P231" s="424"/>
      <c r="Q231" s="425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6"/>
      <c r="AI231" s="427"/>
      <c r="AJ231" s="428"/>
      <c r="AK231" s="5"/>
      <c r="AL231" s="5"/>
      <c r="AM231" s="5"/>
      <c r="AN231" s="5"/>
      <c r="AO231" s="5"/>
      <c r="AP231" s="426"/>
      <c r="AQ231" s="427"/>
      <c r="AR231" s="428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24"/>
      <c r="M232" s="424"/>
      <c r="N232" s="424"/>
      <c r="O232" s="424"/>
      <c r="P232" s="424"/>
      <c r="Q232" s="425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6"/>
      <c r="AI232" s="427"/>
      <c r="AJ232" s="428"/>
      <c r="AK232" s="5"/>
      <c r="AL232" s="5"/>
      <c r="AM232" s="5"/>
      <c r="AN232" s="5"/>
      <c r="AO232" s="5"/>
      <c r="AP232" s="426"/>
      <c r="AQ232" s="427"/>
      <c r="AR232" s="428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24"/>
      <c r="M233" s="424"/>
      <c r="N233" s="424"/>
      <c r="O233" s="424"/>
      <c r="P233" s="424"/>
      <c r="Q233" s="425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6"/>
      <c r="AI233" s="427"/>
      <c r="AJ233" s="428"/>
      <c r="AK233" s="5"/>
      <c r="AL233" s="5"/>
      <c r="AM233" s="5"/>
      <c r="AN233" s="5"/>
      <c r="AO233" s="5"/>
      <c r="AP233" s="426"/>
      <c r="AQ233" s="427"/>
      <c r="AR233" s="428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24"/>
      <c r="M234" s="424"/>
      <c r="N234" s="424"/>
      <c r="O234" s="424"/>
      <c r="P234" s="424"/>
      <c r="Q234" s="425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6"/>
      <c r="AI234" s="427"/>
      <c r="AJ234" s="428"/>
      <c r="AK234" s="5"/>
      <c r="AL234" s="5"/>
      <c r="AM234" s="5"/>
      <c r="AN234" s="5"/>
      <c r="AO234" s="5"/>
      <c r="AP234" s="426"/>
      <c r="AQ234" s="427"/>
      <c r="AR234" s="428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24"/>
      <c r="M235" s="424"/>
      <c r="N235" s="424"/>
      <c r="O235" s="424"/>
      <c r="P235" s="424"/>
      <c r="Q235" s="425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6"/>
      <c r="AI235" s="427"/>
      <c r="AJ235" s="428"/>
      <c r="AK235" s="5"/>
      <c r="AL235" s="5"/>
      <c r="AM235" s="5"/>
      <c r="AN235" s="5"/>
      <c r="AO235" s="5"/>
      <c r="AP235" s="426"/>
      <c r="AQ235" s="427"/>
      <c r="AR235" s="428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24"/>
      <c r="M236" s="424"/>
      <c r="N236" s="424"/>
      <c r="O236" s="424"/>
      <c r="P236" s="424"/>
      <c r="Q236" s="425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6"/>
      <c r="AI236" s="427"/>
      <c r="AJ236" s="428"/>
      <c r="AK236" s="5"/>
      <c r="AL236" s="5"/>
      <c r="AM236" s="5"/>
      <c r="AN236" s="5"/>
      <c r="AO236" s="5"/>
      <c r="AP236" s="426"/>
      <c r="AQ236" s="427"/>
      <c r="AR236" s="428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24"/>
      <c r="M237" s="424"/>
      <c r="N237" s="424"/>
      <c r="O237" s="424"/>
      <c r="P237" s="424"/>
      <c r="Q237" s="425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6"/>
      <c r="AI237" s="427"/>
      <c r="AJ237" s="428"/>
      <c r="AK237" s="5"/>
      <c r="AL237" s="5"/>
      <c r="AM237" s="5"/>
      <c r="AN237" s="5"/>
      <c r="AO237" s="5"/>
      <c r="AP237" s="426"/>
      <c r="AQ237" s="427"/>
      <c r="AR237" s="428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24"/>
      <c r="M238" s="424"/>
      <c r="N238" s="424"/>
      <c r="O238" s="424"/>
      <c r="P238" s="424"/>
      <c r="Q238" s="425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6"/>
      <c r="AI238" s="427"/>
      <c r="AJ238" s="428"/>
      <c r="AK238" s="5"/>
      <c r="AL238" s="5"/>
      <c r="AM238" s="5"/>
      <c r="AN238" s="5"/>
      <c r="AO238" s="5"/>
      <c r="AP238" s="426"/>
      <c r="AQ238" s="427"/>
      <c r="AR238" s="428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24"/>
      <c r="M239" s="424"/>
      <c r="N239" s="424"/>
      <c r="O239" s="424"/>
      <c r="P239" s="424"/>
      <c r="Q239" s="425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6"/>
      <c r="AI239" s="427"/>
      <c r="AJ239" s="428"/>
      <c r="AK239" s="5"/>
      <c r="AL239" s="5"/>
      <c r="AM239" s="5"/>
      <c r="AN239" s="5"/>
      <c r="AO239" s="5"/>
      <c r="AP239" s="426"/>
      <c r="AQ239" s="427"/>
      <c r="AR239" s="428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24"/>
      <c r="M240" s="424"/>
      <c r="N240" s="424"/>
      <c r="O240" s="424"/>
      <c r="P240" s="424"/>
      <c r="Q240" s="425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6"/>
      <c r="AI240" s="427"/>
      <c r="AJ240" s="428"/>
      <c r="AK240" s="5"/>
      <c r="AL240" s="5"/>
      <c r="AM240" s="5"/>
      <c r="AN240" s="5"/>
      <c r="AO240" s="5"/>
      <c r="AP240" s="426"/>
      <c r="AQ240" s="427"/>
      <c r="AR240" s="428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24"/>
      <c r="M241" s="424"/>
      <c r="N241" s="424"/>
      <c r="O241" s="424"/>
      <c r="P241" s="424"/>
      <c r="Q241" s="425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6"/>
      <c r="AI241" s="427"/>
      <c r="AJ241" s="428"/>
      <c r="AK241" s="5"/>
      <c r="AL241" s="5"/>
      <c r="AM241" s="5"/>
      <c r="AN241" s="5"/>
      <c r="AO241" s="5"/>
      <c r="AP241" s="426"/>
      <c r="AQ241" s="427"/>
      <c r="AR241" s="428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24"/>
      <c r="M242" s="424"/>
      <c r="N242" s="424"/>
      <c r="O242" s="424"/>
      <c r="P242" s="424"/>
      <c r="Q242" s="425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6"/>
      <c r="AI242" s="427"/>
      <c r="AJ242" s="428"/>
      <c r="AK242" s="5"/>
      <c r="AL242" s="5"/>
      <c r="AM242" s="5"/>
      <c r="AN242" s="5"/>
      <c r="AO242" s="5"/>
      <c r="AP242" s="426"/>
      <c r="AQ242" s="427"/>
      <c r="AR242" s="428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24"/>
      <c r="M243" s="424"/>
      <c r="N243" s="424"/>
      <c r="O243" s="424"/>
      <c r="P243" s="424"/>
      <c r="Q243" s="425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6"/>
      <c r="AI243" s="427"/>
      <c r="AJ243" s="428"/>
      <c r="AK243" s="5"/>
      <c r="AL243" s="5"/>
      <c r="AM243" s="5"/>
      <c r="AN243" s="5"/>
      <c r="AO243" s="5"/>
      <c r="AP243" s="426"/>
      <c r="AQ243" s="427"/>
      <c r="AR243" s="428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24"/>
      <c r="M244" s="424"/>
      <c r="N244" s="424"/>
      <c r="O244" s="424"/>
      <c r="P244" s="424"/>
      <c r="Q244" s="425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6"/>
      <c r="AI244" s="427"/>
      <c r="AJ244" s="428"/>
      <c r="AK244" s="5"/>
      <c r="AL244" s="5"/>
      <c r="AM244" s="5"/>
      <c r="AN244" s="5"/>
      <c r="AO244" s="5"/>
      <c r="AP244" s="426"/>
      <c r="AQ244" s="427"/>
      <c r="AR244" s="428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24"/>
      <c r="M245" s="424"/>
      <c r="N245" s="424"/>
      <c r="O245" s="424"/>
      <c r="P245" s="424"/>
      <c r="Q245" s="425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6"/>
      <c r="AI245" s="427"/>
      <c r="AJ245" s="428"/>
      <c r="AK245" s="5"/>
      <c r="AL245" s="5"/>
      <c r="AM245" s="5"/>
      <c r="AN245" s="5"/>
      <c r="AO245" s="5"/>
      <c r="AP245" s="426"/>
      <c r="AQ245" s="427"/>
      <c r="AR245" s="428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jzCqNGOMp0Lj1ibUmd1vO5TRmyAI0K0gH6fDZgBNDdOqlKqj/CHPHvaavHGamADYG/mATGHfm8Uari8IIKwFwA==" saltValue="1oiX8jxI3HWv7uWeT6nMCQ==" spinCount="100000" sheet="1" objects="1" scenarios="1"/>
  <mergeCells count="40">
    <mergeCell ref="BC9:BC10"/>
    <mergeCell ref="BD9:BD10"/>
    <mergeCell ref="AB36:AD36"/>
    <mergeCell ref="AI9:AI10"/>
    <mergeCell ref="AJ9:AK9"/>
    <mergeCell ref="AL9:AO9"/>
    <mergeCell ref="AQ9:AQ10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N8:N10"/>
    <mergeCell ref="O8:O10"/>
    <mergeCell ref="P8:Q9"/>
    <mergeCell ref="R8:R10"/>
    <mergeCell ref="S8:Z8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5" priority="4" operator="equal">
      <formula>1</formula>
    </cfRule>
    <cfRule type="cellIs" dxfId="4" priority="5" operator="greaterThan">
      <formula>1</formula>
    </cfRule>
    <cfRule type="cellIs" dxfId="3" priority="6" operator="lessThan">
      <formula>1</formula>
    </cfRule>
  </conditionalFormatting>
  <conditionalFormatting sqref="BA11:BA30">
    <cfRule type="cellIs" dxfId="2" priority="1" operator="equal">
      <formula>1</formula>
    </cfRule>
    <cfRule type="cellIs" dxfId="1" priority="2" operator="greaterThan">
      <formula>1</formula>
    </cfRule>
    <cfRule type="cellIs" dxfId="0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AS11541"/>
  <sheetViews>
    <sheetView zoomScale="90" zoomScaleNormal="90" workbookViewId="0">
      <selection activeCell="A12" sqref="A12"/>
    </sheetView>
  </sheetViews>
  <sheetFormatPr baseColWidth="10" defaultRowHeight="15" x14ac:dyDescent="0.25"/>
  <cols>
    <col min="1" max="1" width="1.5703125" style="5" customWidth="1"/>
    <col min="2" max="2" width="13.42578125" style="97" customWidth="1"/>
    <col min="3" max="3" width="14.42578125" style="97" customWidth="1"/>
    <col min="4" max="4" width="23.28515625" style="97" customWidth="1"/>
    <col min="5" max="5" width="26" style="97" customWidth="1"/>
    <col min="6" max="7" width="23.28515625" style="97" customWidth="1"/>
    <col min="8" max="8" width="34.5703125" style="97" customWidth="1"/>
    <col min="9" max="9" width="23.28515625" style="97" customWidth="1"/>
    <col min="10" max="10" width="27.7109375" style="97" customWidth="1"/>
    <col min="11" max="11" width="19.140625" style="97" customWidth="1"/>
    <col min="12" max="12" width="19.140625" style="97" hidden="1" customWidth="1"/>
    <col min="13" max="13" width="19.140625" style="97" customWidth="1"/>
    <col min="14" max="14" width="36" style="6" hidden="1" customWidth="1"/>
    <col min="15" max="15" width="27.7109375" style="6" hidden="1" customWidth="1"/>
    <col min="16" max="16" width="23.5703125" style="6" hidden="1" customWidth="1"/>
    <col min="17" max="17" width="22.42578125" style="6" hidden="1" customWidth="1"/>
    <col min="18" max="18" width="25" style="6" hidden="1" customWidth="1"/>
    <col min="19" max="19" width="21.85546875" style="6" hidden="1" customWidth="1"/>
    <col min="20" max="21" width="10.7109375" style="6" hidden="1" customWidth="1"/>
    <col min="22" max="22" width="21.140625" style="6" hidden="1" customWidth="1"/>
    <col min="23" max="24" width="10.7109375" style="6" hidden="1" customWidth="1"/>
    <col min="25" max="25" width="14.7109375" style="6" hidden="1" customWidth="1"/>
    <col min="26" max="26" width="12" style="6" hidden="1" customWidth="1"/>
    <col min="27" max="28" width="10.7109375" style="6" hidden="1" customWidth="1"/>
    <col min="29" max="29" width="12" style="6" hidden="1" customWidth="1"/>
    <col min="30" max="31" width="10.7109375" style="6" hidden="1" customWidth="1"/>
    <col min="32" max="32" width="11.85546875" style="6" hidden="1" customWidth="1"/>
    <col min="33" max="34" width="10.7109375" style="6" hidden="1" customWidth="1"/>
    <col min="35" max="35" width="12.5703125" style="6" hidden="1" customWidth="1"/>
    <col min="36" max="37" width="10.7109375" style="6" hidden="1" customWidth="1"/>
    <col min="38" max="38" width="15.7109375" style="6" customWidth="1"/>
    <col min="39" max="39" width="15.7109375" style="6" hidden="1" customWidth="1"/>
    <col min="40" max="40" width="15.7109375" style="6" customWidth="1"/>
    <col min="41" max="41" width="15.7109375" style="6" hidden="1" customWidth="1"/>
    <col min="42" max="42" width="22.42578125" style="6" customWidth="1"/>
    <col min="43" max="45" width="15.7109375" style="6" hidden="1" customWidth="1"/>
    <col min="46" max="16384" width="11.42578125" style="6"/>
  </cols>
  <sheetData>
    <row r="1" spans="1:45" s="4" customFormat="1" ht="9.9499999999999993" customHeight="1" thickBot="1" x14ac:dyDescent="0.3">
      <c r="A1" s="4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48"/>
      <c r="O1" s="48"/>
      <c r="P1" s="48"/>
      <c r="Q1" s="48"/>
      <c r="R1" s="147"/>
      <c r="S1" s="8"/>
      <c r="T1" s="3"/>
      <c r="U1" s="3"/>
      <c r="V1" s="3"/>
      <c r="Z1" s="3"/>
      <c r="AA1" s="3"/>
      <c r="AB1" s="3"/>
      <c r="AC1" s="3"/>
      <c r="AD1" s="3"/>
      <c r="AE1" s="3"/>
      <c r="AF1" s="3"/>
      <c r="AG1" s="3"/>
    </row>
    <row r="2" spans="1:45" s="11" customFormat="1" ht="21.75" thickBot="1" x14ac:dyDescent="0.4">
      <c r="A2" s="51"/>
      <c r="B2" s="52" t="s">
        <v>375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</row>
    <row r="3" spans="1:45" ht="6" customHeight="1" x14ac:dyDescent="0.25">
      <c r="A3" s="56"/>
      <c r="B3" s="57"/>
      <c r="C3" s="57"/>
      <c r="D3" s="118"/>
      <c r="E3" s="118"/>
      <c r="F3" s="118"/>
      <c r="G3" s="118"/>
      <c r="H3" s="118"/>
      <c r="I3" s="118"/>
      <c r="J3" s="118"/>
      <c r="K3" s="118"/>
      <c r="L3" s="118"/>
      <c r="M3" s="118"/>
      <c r="O3" s="1"/>
      <c r="P3" s="1"/>
      <c r="Q3" s="1"/>
      <c r="R3" s="1"/>
    </row>
    <row r="4" spans="1:45" s="9" customFormat="1" ht="18.75" x14ac:dyDescent="0.3">
      <c r="A4" s="60"/>
      <c r="B4" s="61" t="s">
        <v>364</v>
      </c>
      <c r="C4" s="62"/>
      <c r="D4" s="61"/>
      <c r="E4" s="61"/>
      <c r="F4" s="61"/>
      <c r="G4" s="61"/>
      <c r="H4" s="61"/>
      <c r="I4" s="61"/>
      <c r="J4" s="61"/>
      <c r="K4" s="61"/>
      <c r="L4" s="61"/>
      <c r="M4" s="61"/>
      <c r="O4" s="62"/>
      <c r="P4" s="62"/>
      <c r="Q4" s="62"/>
      <c r="R4" s="62"/>
    </row>
    <row r="5" spans="1:45" ht="6" customHeight="1" x14ac:dyDescent="0.3">
      <c r="A5" s="56"/>
      <c r="B5" s="57"/>
      <c r="C5" s="57"/>
      <c r="D5" s="128"/>
      <c r="E5" s="128"/>
      <c r="F5" s="128"/>
      <c r="G5" s="128"/>
      <c r="H5" s="128"/>
      <c r="I5" s="128"/>
      <c r="J5" s="128"/>
      <c r="K5" s="128"/>
      <c r="L5" s="128"/>
      <c r="M5" s="128"/>
      <c r="O5" s="1"/>
      <c r="P5" s="1"/>
      <c r="Q5" s="1"/>
      <c r="R5" s="1"/>
    </row>
    <row r="6" spans="1:45" s="37" customFormat="1" ht="15.75" x14ac:dyDescent="0.25">
      <c r="A6" s="64"/>
      <c r="B6" s="65" t="s">
        <v>372</v>
      </c>
      <c r="C6" s="65"/>
      <c r="D6" s="88"/>
      <c r="E6" s="88"/>
      <c r="F6" s="88"/>
      <c r="G6" s="88"/>
      <c r="H6" s="88"/>
      <c r="I6" s="88"/>
      <c r="J6" s="88"/>
      <c r="K6" s="88"/>
      <c r="L6" s="88"/>
      <c r="M6" s="88"/>
      <c r="O6" s="65"/>
      <c r="P6" s="65"/>
      <c r="Q6" s="65"/>
      <c r="R6" s="65"/>
    </row>
    <row r="7" spans="1:45" ht="6" customHeight="1" x14ac:dyDescent="0.25">
      <c r="A7" s="56"/>
      <c r="B7" s="57"/>
      <c r="C7" s="57"/>
      <c r="D7" s="88"/>
      <c r="E7" s="88"/>
      <c r="F7" s="88"/>
      <c r="G7" s="88"/>
      <c r="H7" s="88"/>
      <c r="I7" s="88"/>
      <c r="J7" s="88"/>
      <c r="K7" s="88"/>
      <c r="L7" s="88"/>
      <c r="M7" s="88"/>
      <c r="O7" s="1"/>
      <c r="P7" s="1"/>
      <c r="Q7" s="1"/>
      <c r="R7" s="1"/>
    </row>
    <row r="8" spans="1:45" ht="6" customHeight="1" x14ac:dyDescent="0.25">
      <c r="A8" s="56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57"/>
      <c r="O8" s="1"/>
      <c r="P8" s="1"/>
      <c r="Q8" s="1"/>
      <c r="R8" s="1"/>
    </row>
    <row r="9" spans="1:45" s="149" customFormat="1" ht="24.95" hidden="1" customHeight="1" x14ac:dyDescent="0.25">
      <c r="A9" s="14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10"/>
      <c r="S9" s="458" t="s">
        <v>351</v>
      </c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518" t="s">
        <v>303</v>
      </c>
      <c r="AM9" s="518"/>
      <c r="AN9" s="518"/>
      <c r="AO9" s="518"/>
      <c r="AP9" s="518"/>
      <c r="AQ9" s="518"/>
      <c r="AR9" s="518"/>
      <c r="AS9" s="518"/>
    </row>
    <row r="10" spans="1:45" s="151" customFormat="1" ht="36" customHeight="1" x14ac:dyDescent="0.25">
      <c r="A10" s="150"/>
      <c r="B10" s="88"/>
      <c r="C10" s="88"/>
      <c r="D10" s="88"/>
      <c r="E10" s="88"/>
      <c r="F10" s="88"/>
      <c r="G10" s="456" t="s">
        <v>378</v>
      </c>
      <c r="H10" s="457"/>
      <c r="I10" s="456" t="s">
        <v>373</v>
      </c>
      <c r="J10" s="457"/>
      <c r="K10" s="455" t="s">
        <v>370</v>
      </c>
      <c r="L10" s="455"/>
      <c r="M10" s="455"/>
      <c r="S10" s="455" t="s">
        <v>289</v>
      </c>
      <c r="T10" s="455"/>
      <c r="U10" s="455"/>
      <c r="V10" s="455" t="s">
        <v>290</v>
      </c>
      <c r="W10" s="455"/>
      <c r="X10" s="455"/>
      <c r="Y10" s="250" t="s">
        <v>291</v>
      </c>
      <c r="Z10" s="519" t="s">
        <v>288</v>
      </c>
      <c r="AA10" s="519"/>
      <c r="AB10" s="519"/>
      <c r="AC10" s="519" t="s">
        <v>288</v>
      </c>
      <c r="AD10" s="519"/>
      <c r="AE10" s="519"/>
      <c r="AF10" s="519" t="s">
        <v>288</v>
      </c>
      <c r="AG10" s="519"/>
      <c r="AH10" s="519"/>
      <c r="AI10" s="519" t="s">
        <v>288</v>
      </c>
      <c r="AJ10" s="519"/>
      <c r="AK10" s="519"/>
      <c r="AL10" s="455" t="s">
        <v>368</v>
      </c>
      <c r="AM10" s="455"/>
      <c r="AN10" s="455"/>
      <c r="AO10" s="257" t="s">
        <v>201</v>
      </c>
      <c r="AP10" s="455" t="s">
        <v>365</v>
      </c>
      <c r="AQ10" s="455"/>
      <c r="AR10" s="456" t="s">
        <v>304</v>
      </c>
      <c r="AS10" s="457"/>
    </row>
    <row r="11" spans="1:45" s="151" customFormat="1" ht="45" x14ac:dyDescent="0.25">
      <c r="A11" s="150"/>
      <c r="B11" s="250" t="s">
        <v>374</v>
      </c>
      <c r="C11" s="255" t="s">
        <v>396</v>
      </c>
      <c r="D11" s="255" t="str">
        <f>+'Datos Generales'!B13</f>
        <v>RUT</v>
      </c>
      <c r="E11" s="255" t="s">
        <v>371</v>
      </c>
      <c r="F11" s="255" t="s">
        <v>192</v>
      </c>
      <c r="G11" s="255" t="s">
        <v>376</v>
      </c>
      <c r="H11" s="255" t="s">
        <v>377</v>
      </c>
      <c r="I11" s="255" t="s">
        <v>379</v>
      </c>
      <c r="J11" s="255" t="s">
        <v>397</v>
      </c>
      <c r="K11" s="251" t="s">
        <v>11</v>
      </c>
      <c r="L11" s="251" t="s">
        <v>367</v>
      </c>
      <c r="M11" s="251" t="s">
        <v>68</v>
      </c>
      <c r="N11" s="160" t="s">
        <v>295</v>
      </c>
      <c r="O11" s="160" t="s">
        <v>139</v>
      </c>
      <c r="P11" s="160" t="s">
        <v>62</v>
      </c>
      <c r="Q11" s="160" t="s">
        <v>63</v>
      </c>
      <c r="R11" s="160" t="s">
        <v>22</v>
      </c>
      <c r="S11" s="250" t="s">
        <v>287</v>
      </c>
      <c r="T11" s="250" t="s">
        <v>286</v>
      </c>
      <c r="U11" s="250" t="s">
        <v>10</v>
      </c>
      <c r="V11" s="250" t="s">
        <v>287</v>
      </c>
      <c r="W11" s="250" t="s">
        <v>286</v>
      </c>
      <c r="X11" s="250" t="s">
        <v>10</v>
      </c>
      <c r="Y11" s="250" t="s">
        <v>10</v>
      </c>
      <c r="Z11" s="161" t="s">
        <v>292</v>
      </c>
      <c r="AA11" s="251" t="s">
        <v>10</v>
      </c>
      <c r="AB11" s="251" t="s">
        <v>186</v>
      </c>
      <c r="AC11" s="161" t="s">
        <v>158</v>
      </c>
      <c r="AD11" s="251" t="s">
        <v>10</v>
      </c>
      <c r="AE11" s="251" t="s">
        <v>296</v>
      </c>
      <c r="AF11" s="161" t="s">
        <v>293</v>
      </c>
      <c r="AG11" s="251" t="s">
        <v>10</v>
      </c>
      <c r="AH11" s="251" t="s">
        <v>296</v>
      </c>
      <c r="AI11" s="161" t="s">
        <v>299</v>
      </c>
      <c r="AJ11" s="251" t="s">
        <v>10</v>
      </c>
      <c r="AK11" s="251" t="s">
        <v>296</v>
      </c>
      <c r="AL11" s="251" t="s">
        <v>11</v>
      </c>
      <c r="AM11" s="251" t="s">
        <v>367</v>
      </c>
      <c r="AN11" s="251" t="s">
        <v>68</v>
      </c>
      <c r="AO11" s="163" t="s">
        <v>11</v>
      </c>
      <c r="AP11" s="163" t="s">
        <v>369</v>
      </c>
      <c r="AQ11" s="163" t="s">
        <v>305</v>
      </c>
      <c r="AR11" s="163" t="s">
        <v>11</v>
      </c>
      <c r="AS11" s="163" t="s">
        <v>305</v>
      </c>
    </row>
    <row r="12" spans="1:45" s="149" customFormat="1" ht="24.95" customHeight="1" x14ac:dyDescent="0.25">
      <c r="A12" s="148"/>
      <c r="B12" s="258">
        <v>1</v>
      </c>
      <c r="C12" s="137"/>
      <c r="D12" s="296"/>
      <c r="E12" s="296"/>
      <c r="F12" s="263" t="s">
        <v>194</v>
      </c>
      <c r="G12" s="256"/>
      <c r="H12" s="256"/>
      <c r="I12" s="263" t="s">
        <v>20</v>
      </c>
      <c r="J12" s="256"/>
      <c r="K12" s="256"/>
      <c r="L12" s="256"/>
      <c r="M12" s="256"/>
      <c r="N12" s="253"/>
      <c r="O12" s="39"/>
      <c r="P12" s="39"/>
      <c r="Q12" s="39"/>
      <c r="R12" s="41" t="s">
        <v>140</v>
      </c>
      <c r="S12" s="43" t="s">
        <v>285</v>
      </c>
      <c r="T12" s="23"/>
      <c r="U12" s="44"/>
      <c r="V12" s="43" t="s">
        <v>285</v>
      </c>
      <c r="W12" s="23"/>
      <c r="X12" s="44"/>
      <c r="Y12" s="155"/>
      <c r="Z12" s="43" t="s">
        <v>20</v>
      </c>
      <c r="AA12" s="152"/>
      <c r="AB12" s="162" t="str">
        <f t="shared" ref="AB12:AB21" si="0">+IF(Z12="Seleccione","",VLOOKUP(Z12,$P$25:$Q$57,2,FALSE))</f>
        <v/>
      </c>
      <c r="AC12" s="43" t="s">
        <v>20</v>
      </c>
      <c r="AD12" s="152"/>
      <c r="AE12" s="162" t="str">
        <f t="shared" ref="AE12:AE21" si="1">+IF(AC12="Seleccione","",VLOOKUP(AC12,$P$25:$Q$57,2,FALSE))</f>
        <v/>
      </c>
      <c r="AF12" s="43" t="s">
        <v>20</v>
      </c>
      <c r="AG12" s="152"/>
      <c r="AH12" s="162" t="str">
        <f t="shared" ref="AH12:AH21" si="2">+IF(AF12="Seleccione","",VLOOKUP(AF12,$P$25:$Q$57,2,FALSE))</f>
        <v/>
      </c>
      <c r="AI12" s="43" t="s">
        <v>20</v>
      </c>
      <c r="AJ12" s="152"/>
      <c r="AK12" s="162" t="str">
        <f t="shared" ref="AK12:AK21" si="3">+IF(AI12="Seleccione","",VLOOKUP(AI12,$P$25:$Q$57,2,FALSE))</f>
        <v/>
      </c>
      <c r="AL12" s="152"/>
      <c r="AM12" s="152"/>
      <c r="AN12" s="45"/>
      <c r="AO12" s="45"/>
      <c r="AP12" s="45"/>
      <c r="AQ12" s="46"/>
      <c r="AR12" s="152"/>
      <c r="AS12" s="152"/>
    </row>
    <row r="13" spans="1:45" s="149" customFormat="1" ht="24.95" customHeight="1" x14ac:dyDescent="0.25">
      <c r="A13" s="148"/>
      <c r="B13" s="258">
        <v>2</v>
      </c>
      <c r="C13" s="137"/>
      <c r="D13" s="296"/>
      <c r="E13" s="296"/>
      <c r="F13" s="263" t="s">
        <v>194</v>
      </c>
      <c r="G13" s="256"/>
      <c r="H13" s="256"/>
      <c r="I13" s="263" t="s">
        <v>20</v>
      </c>
      <c r="J13" s="256"/>
      <c r="K13" s="256"/>
      <c r="L13" s="256"/>
      <c r="M13" s="256"/>
      <c r="N13" s="254"/>
      <c r="O13" s="152"/>
      <c r="P13" s="152"/>
      <c r="Q13" s="152"/>
      <c r="R13" s="41" t="s">
        <v>140</v>
      </c>
      <c r="S13" s="43" t="s">
        <v>285</v>
      </c>
      <c r="T13" s="23"/>
      <c r="U13" s="44"/>
      <c r="V13" s="43" t="s">
        <v>285</v>
      </c>
      <c r="W13" s="23"/>
      <c r="X13" s="44"/>
      <c r="Y13" s="155"/>
      <c r="Z13" s="43" t="s">
        <v>20</v>
      </c>
      <c r="AA13" s="152"/>
      <c r="AB13" s="162" t="str">
        <f t="shared" si="0"/>
        <v/>
      </c>
      <c r="AC13" s="43" t="s">
        <v>20</v>
      </c>
      <c r="AD13" s="152"/>
      <c r="AE13" s="162" t="str">
        <f t="shared" si="1"/>
        <v/>
      </c>
      <c r="AF13" s="43" t="s">
        <v>20</v>
      </c>
      <c r="AG13" s="152"/>
      <c r="AH13" s="162" t="str">
        <f t="shared" si="2"/>
        <v/>
      </c>
      <c r="AI13" s="43" t="s">
        <v>20</v>
      </c>
      <c r="AJ13" s="152"/>
      <c r="AK13" s="162" t="str">
        <f t="shared" si="3"/>
        <v/>
      </c>
      <c r="AL13" s="152"/>
      <c r="AM13" s="152"/>
      <c r="AN13" s="45"/>
      <c r="AO13" s="45"/>
      <c r="AP13" s="45"/>
      <c r="AQ13" s="46"/>
      <c r="AR13" s="152"/>
      <c r="AS13" s="152"/>
    </row>
    <row r="14" spans="1:45" s="149" customFormat="1" ht="24.95" customHeight="1" x14ac:dyDescent="0.25">
      <c r="A14" s="148"/>
      <c r="B14" s="258">
        <v>3</v>
      </c>
      <c r="C14" s="137"/>
      <c r="D14" s="296"/>
      <c r="E14" s="296"/>
      <c r="F14" s="263" t="s">
        <v>194</v>
      </c>
      <c r="G14" s="256"/>
      <c r="H14" s="256"/>
      <c r="I14" s="263" t="s">
        <v>20</v>
      </c>
      <c r="J14" s="256"/>
      <c r="K14" s="256"/>
      <c r="L14" s="256"/>
      <c r="M14" s="256"/>
      <c r="N14" s="254"/>
      <c r="O14" s="152"/>
      <c r="P14" s="152"/>
      <c r="Q14" s="152"/>
      <c r="R14" s="41" t="s">
        <v>140</v>
      </c>
      <c r="S14" s="43" t="s">
        <v>285</v>
      </c>
      <c r="T14" s="23"/>
      <c r="U14" s="44"/>
      <c r="V14" s="43" t="s">
        <v>285</v>
      </c>
      <c r="W14" s="23"/>
      <c r="X14" s="44"/>
      <c r="Y14" s="155"/>
      <c r="Z14" s="43" t="s">
        <v>20</v>
      </c>
      <c r="AA14" s="152"/>
      <c r="AB14" s="162" t="str">
        <f t="shared" si="0"/>
        <v/>
      </c>
      <c r="AC14" s="43" t="s">
        <v>20</v>
      </c>
      <c r="AD14" s="152"/>
      <c r="AE14" s="162" t="str">
        <f t="shared" si="1"/>
        <v/>
      </c>
      <c r="AF14" s="43" t="s">
        <v>20</v>
      </c>
      <c r="AG14" s="152"/>
      <c r="AH14" s="162" t="str">
        <f t="shared" si="2"/>
        <v/>
      </c>
      <c r="AI14" s="43" t="s">
        <v>20</v>
      </c>
      <c r="AJ14" s="152"/>
      <c r="AK14" s="162" t="str">
        <f t="shared" si="3"/>
        <v/>
      </c>
      <c r="AL14" s="152"/>
      <c r="AM14" s="152"/>
      <c r="AN14" s="152"/>
      <c r="AO14" s="152"/>
      <c r="AP14" s="152"/>
      <c r="AQ14" s="152"/>
      <c r="AR14" s="152"/>
      <c r="AS14" s="152"/>
    </row>
    <row r="15" spans="1:45" s="149" customFormat="1" ht="24.95" customHeight="1" x14ac:dyDescent="0.25">
      <c r="A15" s="148"/>
      <c r="B15" s="258">
        <v>4</v>
      </c>
      <c r="C15" s="137"/>
      <c r="D15" s="296"/>
      <c r="E15" s="296"/>
      <c r="F15" s="263" t="s">
        <v>194</v>
      </c>
      <c r="G15" s="256"/>
      <c r="H15" s="256"/>
      <c r="I15" s="263" t="s">
        <v>20</v>
      </c>
      <c r="J15" s="256"/>
      <c r="K15" s="256"/>
      <c r="L15" s="256"/>
      <c r="M15" s="256"/>
      <c r="N15" s="254"/>
      <c r="O15" s="152"/>
      <c r="P15" s="152"/>
      <c r="Q15" s="152"/>
      <c r="R15" s="41" t="s">
        <v>140</v>
      </c>
      <c r="S15" s="43" t="s">
        <v>285</v>
      </c>
      <c r="T15" s="23"/>
      <c r="U15" s="44"/>
      <c r="V15" s="43" t="s">
        <v>285</v>
      </c>
      <c r="W15" s="23"/>
      <c r="X15" s="44"/>
      <c r="Y15" s="155"/>
      <c r="Z15" s="43" t="s">
        <v>20</v>
      </c>
      <c r="AA15" s="152"/>
      <c r="AB15" s="162" t="str">
        <f t="shared" si="0"/>
        <v/>
      </c>
      <c r="AC15" s="43" t="s">
        <v>20</v>
      </c>
      <c r="AD15" s="152"/>
      <c r="AE15" s="162" t="str">
        <f t="shared" si="1"/>
        <v/>
      </c>
      <c r="AF15" s="43" t="s">
        <v>20</v>
      </c>
      <c r="AG15" s="152"/>
      <c r="AH15" s="162" t="str">
        <f t="shared" si="2"/>
        <v/>
      </c>
      <c r="AI15" s="43" t="s">
        <v>20</v>
      </c>
      <c r="AJ15" s="152"/>
      <c r="AK15" s="162" t="str">
        <f t="shared" si="3"/>
        <v/>
      </c>
      <c r="AL15" s="152"/>
      <c r="AM15" s="152"/>
      <c r="AN15" s="152"/>
      <c r="AO15" s="152"/>
      <c r="AP15" s="152"/>
      <c r="AQ15" s="152"/>
      <c r="AR15" s="152"/>
      <c r="AS15" s="152"/>
    </row>
    <row r="16" spans="1:45" s="7" customFormat="1" ht="24.95" customHeight="1" x14ac:dyDescent="0.25">
      <c r="A16" s="17"/>
      <c r="B16" s="258">
        <v>5</v>
      </c>
      <c r="C16" s="137"/>
      <c r="D16" s="296"/>
      <c r="E16" s="296"/>
      <c r="F16" s="263" t="s">
        <v>194</v>
      </c>
      <c r="G16" s="256"/>
      <c r="H16" s="256"/>
      <c r="I16" s="263" t="s">
        <v>20</v>
      </c>
      <c r="J16" s="256"/>
      <c r="K16" s="256"/>
      <c r="L16" s="256"/>
      <c r="M16" s="256"/>
      <c r="N16" s="254"/>
      <c r="O16" s="152"/>
      <c r="P16" s="152"/>
      <c r="Q16" s="152"/>
      <c r="R16" s="41" t="s">
        <v>140</v>
      </c>
      <c r="S16" s="43" t="s">
        <v>285</v>
      </c>
      <c r="T16" s="23"/>
      <c r="U16" s="44"/>
      <c r="V16" s="43" t="s">
        <v>285</v>
      </c>
      <c r="W16" s="23"/>
      <c r="X16" s="44"/>
      <c r="Y16" s="155"/>
      <c r="Z16" s="43" t="s">
        <v>20</v>
      </c>
      <c r="AA16" s="152"/>
      <c r="AB16" s="162" t="str">
        <f t="shared" si="0"/>
        <v/>
      </c>
      <c r="AC16" s="43" t="s">
        <v>20</v>
      </c>
      <c r="AD16" s="152"/>
      <c r="AE16" s="162" t="str">
        <f t="shared" si="1"/>
        <v/>
      </c>
      <c r="AF16" s="43" t="s">
        <v>20</v>
      </c>
      <c r="AG16" s="152"/>
      <c r="AH16" s="162" t="str">
        <f t="shared" si="2"/>
        <v/>
      </c>
      <c r="AI16" s="43" t="s">
        <v>20</v>
      </c>
      <c r="AJ16" s="152"/>
      <c r="AK16" s="162" t="str">
        <f t="shared" si="3"/>
        <v/>
      </c>
      <c r="AL16" s="152"/>
      <c r="AM16" s="152"/>
      <c r="AN16" s="152"/>
      <c r="AO16" s="152"/>
      <c r="AP16" s="152"/>
      <c r="AQ16" s="152"/>
      <c r="AR16" s="152"/>
      <c r="AS16" s="152"/>
    </row>
    <row r="17" spans="1:45" s="7" customFormat="1" ht="24.95" customHeight="1" x14ac:dyDescent="0.25">
      <c r="A17" s="17"/>
      <c r="B17" s="258">
        <v>6</v>
      </c>
      <c r="C17" s="137"/>
      <c r="D17" s="296"/>
      <c r="E17" s="296"/>
      <c r="F17" s="263" t="s">
        <v>194</v>
      </c>
      <c r="G17" s="256"/>
      <c r="H17" s="256"/>
      <c r="I17" s="263" t="s">
        <v>20</v>
      </c>
      <c r="J17" s="256"/>
      <c r="K17" s="256"/>
      <c r="L17" s="256"/>
      <c r="M17" s="256"/>
      <c r="N17" s="254"/>
      <c r="O17" s="152"/>
      <c r="P17" s="152"/>
      <c r="Q17" s="152"/>
      <c r="R17" s="41" t="s">
        <v>140</v>
      </c>
      <c r="S17" s="43" t="s">
        <v>285</v>
      </c>
      <c r="T17" s="23"/>
      <c r="U17" s="44"/>
      <c r="V17" s="43" t="s">
        <v>285</v>
      </c>
      <c r="W17" s="23"/>
      <c r="X17" s="44"/>
      <c r="Y17" s="155"/>
      <c r="Z17" s="43" t="s">
        <v>20</v>
      </c>
      <c r="AA17" s="152"/>
      <c r="AB17" s="162" t="str">
        <f t="shared" si="0"/>
        <v/>
      </c>
      <c r="AC17" s="43" t="s">
        <v>20</v>
      </c>
      <c r="AD17" s="152"/>
      <c r="AE17" s="162" t="str">
        <f t="shared" si="1"/>
        <v/>
      </c>
      <c r="AF17" s="43" t="s">
        <v>20</v>
      </c>
      <c r="AG17" s="152"/>
      <c r="AH17" s="162" t="str">
        <f t="shared" si="2"/>
        <v/>
      </c>
      <c r="AI17" s="43" t="s">
        <v>20</v>
      </c>
      <c r="AJ17" s="152"/>
      <c r="AK17" s="162" t="str">
        <f t="shared" si="3"/>
        <v/>
      </c>
      <c r="AL17" s="152"/>
      <c r="AM17" s="152"/>
      <c r="AN17" s="152"/>
      <c r="AO17" s="152"/>
      <c r="AP17" s="152"/>
      <c r="AQ17" s="152"/>
      <c r="AR17" s="152"/>
      <c r="AS17" s="152"/>
    </row>
    <row r="18" spans="1:45" s="7" customFormat="1" ht="24.95" customHeight="1" x14ac:dyDescent="0.25">
      <c r="A18" s="17"/>
      <c r="B18" s="258">
        <v>7</v>
      </c>
      <c r="C18" s="137"/>
      <c r="D18" s="296"/>
      <c r="E18" s="296"/>
      <c r="F18" s="263" t="s">
        <v>194</v>
      </c>
      <c r="G18" s="256"/>
      <c r="H18" s="256"/>
      <c r="I18" s="263" t="s">
        <v>20</v>
      </c>
      <c r="J18" s="256"/>
      <c r="K18" s="256"/>
      <c r="L18" s="256"/>
      <c r="M18" s="256"/>
      <c r="N18" s="254"/>
      <c r="O18" s="152"/>
      <c r="P18" s="152"/>
      <c r="Q18" s="152"/>
      <c r="R18" s="41" t="s">
        <v>140</v>
      </c>
      <c r="S18" s="43" t="s">
        <v>285</v>
      </c>
      <c r="T18" s="23"/>
      <c r="U18" s="44"/>
      <c r="V18" s="43" t="s">
        <v>285</v>
      </c>
      <c r="W18" s="23"/>
      <c r="X18" s="44"/>
      <c r="Y18" s="155"/>
      <c r="Z18" s="43" t="s">
        <v>20</v>
      </c>
      <c r="AA18" s="152"/>
      <c r="AB18" s="162" t="str">
        <f t="shared" si="0"/>
        <v/>
      </c>
      <c r="AC18" s="43" t="s">
        <v>20</v>
      </c>
      <c r="AD18" s="152"/>
      <c r="AE18" s="162" t="str">
        <f t="shared" si="1"/>
        <v/>
      </c>
      <c r="AF18" s="43" t="s">
        <v>20</v>
      </c>
      <c r="AG18" s="152"/>
      <c r="AH18" s="162" t="str">
        <f t="shared" si="2"/>
        <v/>
      </c>
      <c r="AI18" s="43" t="s">
        <v>20</v>
      </c>
      <c r="AJ18" s="152"/>
      <c r="AK18" s="162" t="str">
        <f t="shared" si="3"/>
        <v/>
      </c>
      <c r="AL18" s="152"/>
      <c r="AM18" s="152"/>
      <c r="AN18" s="152"/>
      <c r="AO18" s="152"/>
      <c r="AP18" s="152"/>
      <c r="AQ18" s="152"/>
      <c r="AR18" s="152"/>
      <c r="AS18" s="152"/>
    </row>
    <row r="19" spans="1:45" s="7" customFormat="1" ht="24.95" customHeight="1" x14ac:dyDescent="0.25">
      <c r="A19" s="17"/>
      <c r="B19" s="258">
        <v>8</v>
      </c>
      <c r="C19" s="137"/>
      <c r="D19" s="296"/>
      <c r="E19" s="296"/>
      <c r="F19" s="263" t="s">
        <v>194</v>
      </c>
      <c r="G19" s="256"/>
      <c r="H19" s="256"/>
      <c r="I19" s="263" t="s">
        <v>20</v>
      </c>
      <c r="J19" s="256"/>
      <c r="K19" s="256"/>
      <c r="L19" s="256"/>
      <c r="M19" s="256"/>
      <c r="N19" s="254"/>
      <c r="O19" s="152"/>
      <c r="P19" s="152"/>
      <c r="Q19" s="152"/>
      <c r="R19" s="41" t="s">
        <v>140</v>
      </c>
      <c r="S19" s="43" t="s">
        <v>285</v>
      </c>
      <c r="T19" s="23"/>
      <c r="U19" s="44"/>
      <c r="V19" s="43" t="s">
        <v>285</v>
      </c>
      <c r="W19" s="23"/>
      <c r="X19" s="44"/>
      <c r="Y19" s="155"/>
      <c r="Z19" s="43" t="s">
        <v>20</v>
      </c>
      <c r="AA19" s="152"/>
      <c r="AB19" s="162" t="str">
        <f t="shared" si="0"/>
        <v/>
      </c>
      <c r="AC19" s="43" t="s">
        <v>20</v>
      </c>
      <c r="AD19" s="152"/>
      <c r="AE19" s="162" t="str">
        <f t="shared" si="1"/>
        <v/>
      </c>
      <c r="AF19" s="43" t="s">
        <v>20</v>
      </c>
      <c r="AG19" s="152"/>
      <c r="AH19" s="162" t="str">
        <f t="shared" si="2"/>
        <v/>
      </c>
      <c r="AI19" s="43" t="s">
        <v>20</v>
      </c>
      <c r="AJ19" s="152"/>
      <c r="AK19" s="162" t="str">
        <f t="shared" si="3"/>
        <v/>
      </c>
      <c r="AL19" s="152"/>
      <c r="AM19" s="152"/>
      <c r="AN19" s="152"/>
      <c r="AO19" s="152"/>
      <c r="AP19" s="152"/>
      <c r="AQ19" s="152"/>
      <c r="AR19" s="152"/>
      <c r="AS19" s="152"/>
    </row>
    <row r="20" spans="1:45" s="7" customFormat="1" ht="24.95" customHeight="1" x14ac:dyDescent="0.25">
      <c r="A20" s="17"/>
      <c r="B20" s="258">
        <v>9</v>
      </c>
      <c r="C20" s="137"/>
      <c r="D20" s="296"/>
      <c r="E20" s="296"/>
      <c r="F20" s="263" t="s">
        <v>194</v>
      </c>
      <c r="G20" s="256"/>
      <c r="H20" s="256"/>
      <c r="I20" s="263" t="s">
        <v>20</v>
      </c>
      <c r="J20" s="256"/>
      <c r="K20" s="256"/>
      <c r="L20" s="256"/>
      <c r="M20" s="256"/>
      <c r="N20" s="254"/>
      <c r="O20" s="152"/>
      <c r="P20" s="152"/>
      <c r="Q20" s="152"/>
      <c r="R20" s="41" t="s">
        <v>140</v>
      </c>
      <c r="S20" s="43" t="s">
        <v>285</v>
      </c>
      <c r="T20" s="23"/>
      <c r="U20" s="44"/>
      <c r="V20" s="43" t="s">
        <v>285</v>
      </c>
      <c r="W20" s="23"/>
      <c r="X20" s="44"/>
      <c r="Y20" s="155"/>
      <c r="Z20" s="43" t="s">
        <v>20</v>
      </c>
      <c r="AA20" s="152"/>
      <c r="AB20" s="162" t="str">
        <f t="shared" si="0"/>
        <v/>
      </c>
      <c r="AC20" s="43" t="s">
        <v>20</v>
      </c>
      <c r="AD20" s="152"/>
      <c r="AE20" s="162" t="str">
        <f t="shared" si="1"/>
        <v/>
      </c>
      <c r="AF20" s="43" t="s">
        <v>20</v>
      </c>
      <c r="AG20" s="152"/>
      <c r="AH20" s="162" t="str">
        <f t="shared" si="2"/>
        <v/>
      </c>
      <c r="AI20" s="43" t="s">
        <v>20</v>
      </c>
      <c r="AJ20" s="152"/>
      <c r="AK20" s="162" t="str">
        <f t="shared" si="3"/>
        <v/>
      </c>
      <c r="AL20" s="152"/>
      <c r="AM20" s="152"/>
      <c r="AN20" s="152"/>
      <c r="AO20" s="152"/>
      <c r="AP20" s="152"/>
      <c r="AQ20" s="152"/>
      <c r="AR20" s="152"/>
      <c r="AS20" s="152"/>
    </row>
    <row r="21" spans="1:45" s="7" customFormat="1" ht="30" customHeight="1" x14ac:dyDescent="0.25">
      <c r="A21" s="17"/>
      <c r="B21" s="259">
        <v>10</v>
      </c>
      <c r="C21" s="137"/>
      <c r="D21" s="296"/>
      <c r="E21" s="296"/>
      <c r="F21" s="263" t="s">
        <v>194</v>
      </c>
      <c r="G21" s="256"/>
      <c r="H21" s="256"/>
      <c r="I21" s="263" t="s">
        <v>20</v>
      </c>
      <c r="J21" s="256"/>
      <c r="K21" s="256"/>
      <c r="L21" s="256"/>
      <c r="M21" s="256"/>
      <c r="N21" s="254"/>
      <c r="O21" s="152"/>
      <c r="P21" s="152"/>
      <c r="Q21" s="152"/>
      <c r="R21" s="41" t="s">
        <v>140</v>
      </c>
      <c r="S21" s="43" t="s">
        <v>285</v>
      </c>
      <c r="T21" s="23"/>
      <c r="U21" s="44"/>
      <c r="V21" s="43" t="s">
        <v>285</v>
      </c>
      <c r="W21" s="23"/>
      <c r="X21" s="44"/>
      <c r="Y21" s="155"/>
      <c r="Z21" s="43" t="s">
        <v>20</v>
      </c>
      <c r="AA21" s="152"/>
      <c r="AB21" s="162" t="str">
        <f t="shared" si="0"/>
        <v/>
      </c>
      <c r="AC21" s="43" t="s">
        <v>20</v>
      </c>
      <c r="AD21" s="152"/>
      <c r="AE21" s="162" t="str">
        <f t="shared" si="1"/>
        <v/>
      </c>
      <c r="AF21" s="43" t="s">
        <v>20</v>
      </c>
      <c r="AG21" s="152"/>
      <c r="AH21" s="162" t="str">
        <f t="shared" si="2"/>
        <v/>
      </c>
      <c r="AI21" s="43" t="s">
        <v>20</v>
      </c>
      <c r="AJ21" s="152"/>
      <c r="AK21" s="162" t="str">
        <f t="shared" si="3"/>
        <v/>
      </c>
      <c r="AL21" s="152"/>
      <c r="AM21" s="152"/>
      <c r="AN21" s="152"/>
      <c r="AO21" s="152"/>
      <c r="AP21" s="152"/>
      <c r="AQ21" s="152"/>
      <c r="AR21" s="152"/>
      <c r="AS21" s="152"/>
    </row>
    <row r="22" spans="1:45" s="25" customFormat="1" x14ac:dyDescent="0.25"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</row>
    <row r="23" spans="1:45" s="262" customFormat="1" x14ac:dyDescent="0.25">
      <c r="A23" s="261"/>
      <c r="B23" s="138" t="s">
        <v>366</v>
      </c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</row>
    <row r="24" spans="1:45" s="29" customFormat="1" x14ac:dyDescent="0.25">
      <c r="A24" s="28"/>
      <c r="B24" s="2"/>
      <c r="C24" s="2"/>
      <c r="D24" s="2"/>
      <c r="E24" s="2"/>
      <c r="F24" s="2"/>
      <c r="G24" s="2"/>
      <c r="H24" s="2"/>
      <c r="J24" s="2"/>
      <c r="K24" s="2"/>
      <c r="L24" s="2"/>
      <c r="M24" s="2"/>
      <c r="N24" s="30" t="s">
        <v>69</v>
      </c>
      <c r="O24" s="31" t="s">
        <v>147</v>
      </c>
      <c r="P24" s="31" t="s">
        <v>277</v>
      </c>
      <c r="Q24" s="31" t="s">
        <v>21</v>
      </c>
      <c r="R24" s="1"/>
      <c r="S24" s="1"/>
    </row>
    <row r="25" spans="1:45" s="29" customFormat="1" x14ac:dyDescent="0.25">
      <c r="A25" s="28"/>
      <c r="B25" s="2"/>
      <c r="C25" s="2"/>
      <c r="D25" s="2"/>
      <c r="E25" s="2"/>
      <c r="F25" s="31" t="s">
        <v>193</v>
      </c>
      <c r="G25" s="31"/>
      <c r="H25" s="31"/>
      <c r="I25" s="2" t="s">
        <v>20</v>
      </c>
      <c r="J25" s="31"/>
      <c r="K25" s="2"/>
      <c r="L25" s="2"/>
      <c r="M25" s="2"/>
      <c r="N25" s="32" t="s">
        <v>285</v>
      </c>
      <c r="O25" s="32" t="s">
        <v>148</v>
      </c>
      <c r="P25" s="32" t="s">
        <v>20</v>
      </c>
      <c r="Q25" s="32"/>
      <c r="R25" s="1"/>
      <c r="S25" s="1"/>
    </row>
    <row r="26" spans="1:45" s="29" customFormat="1" x14ac:dyDescent="0.25">
      <c r="A26" s="28"/>
      <c r="B26" s="2"/>
      <c r="C26" s="2"/>
      <c r="D26" s="2"/>
      <c r="E26" s="2"/>
      <c r="F26" s="32" t="s">
        <v>194</v>
      </c>
      <c r="G26" s="32"/>
      <c r="H26" s="32"/>
      <c r="I26" s="154" t="s">
        <v>56</v>
      </c>
      <c r="J26" s="32"/>
      <c r="K26" s="2"/>
      <c r="L26" s="2"/>
      <c r="M26" s="2"/>
      <c r="N26" s="33" t="s">
        <v>14</v>
      </c>
      <c r="O26" s="81" t="s">
        <v>149</v>
      </c>
      <c r="P26" s="81" t="s">
        <v>43</v>
      </c>
      <c r="Q26" s="81" t="s">
        <v>265</v>
      </c>
      <c r="R26" s="1"/>
      <c r="S26" s="1"/>
    </row>
    <row r="27" spans="1:45" s="29" customFormat="1" x14ac:dyDescent="0.25">
      <c r="A27" s="28"/>
      <c r="B27" s="2"/>
      <c r="C27" s="2"/>
      <c r="D27" s="2"/>
      <c r="E27" s="2"/>
      <c r="F27" s="29" t="s">
        <v>195</v>
      </c>
      <c r="I27" s="29" t="s">
        <v>60</v>
      </c>
      <c r="K27" s="2"/>
      <c r="L27" s="2"/>
      <c r="M27" s="2"/>
      <c r="N27" s="33" t="s">
        <v>15</v>
      </c>
      <c r="O27" s="81" t="s">
        <v>53</v>
      </c>
      <c r="P27" s="81" t="s">
        <v>45</v>
      </c>
      <c r="Q27" s="81" t="s">
        <v>265</v>
      </c>
      <c r="R27" s="1"/>
      <c r="S27" s="1"/>
    </row>
    <row r="28" spans="1:45" s="29" customFormat="1" x14ac:dyDescent="0.25">
      <c r="A28" s="28"/>
      <c r="B28" s="2"/>
      <c r="C28" s="2"/>
      <c r="D28" s="2"/>
      <c r="E28" s="2"/>
      <c r="F28" s="29" t="s">
        <v>196</v>
      </c>
      <c r="K28" s="2"/>
      <c r="L28" s="2"/>
      <c r="M28" s="2"/>
      <c r="N28" s="33" t="s">
        <v>9</v>
      </c>
      <c r="O28" s="81" t="s">
        <v>151</v>
      </c>
      <c r="P28" s="81" t="s">
        <v>51</v>
      </c>
      <c r="Q28" s="81" t="s">
        <v>18</v>
      </c>
      <c r="R28" s="1"/>
      <c r="S28" s="1"/>
    </row>
    <row r="29" spans="1:45" s="29" customFormat="1" ht="13.5" customHeight="1" x14ac:dyDescent="0.25">
      <c r="A29" s="28"/>
      <c r="B29" s="2"/>
      <c r="C29" s="2"/>
      <c r="D29" s="2"/>
      <c r="E29" s="2"/>
      <c r="F29" s="29" t="s">
        <v>197</v>
      </c>
      <c r="K29" s="2"/>
      <c r="L29" s="2"/>
      <c r="M29" s="2"/>
      <c r="N29" s="33" t="s">
        <v>1</v>
      </c>
      <c r="O29" s="81" t="s">
        <v>150</v>
      </c>
      <c r="P29" s="81" t="s">
        <v>52</v>
      </c>
      <c r="Q29" s="81" t="s">
        <v>18</v>
      </c>
      <c r="R29" s="1"/>
      <c r="S29" s="1"/>
    </row>
    <row r="30" spans="1:45" s="29" customFormat="1" x14ac:dyDescent="0.25">
      <c r="A30" s="28"/>
      <c r="B30" s="2"/>
      <c r="C30" s="2"/>
      <c r="D30" s="2"/>
      <c r="E30" s="2"/>
      <c r="F30" s="29" t="s">
        <v>55</v>
      </c>
      <c r="K30" s="2"/>
      <c r="L30" s="2"/>
      <c r="M30" s="2"/>
      <c r="N30" s="33" t="s">
        <v>2</v>
      </c>
      <c r="O30" s="81" t="s">
        <v>152</v>
      </c>
      <c r="P30" s="81" t="s">
        <v>0</v>
      </c>
      <c r="Q30" s="81" t="s">
        <v>265</v>
      </c>
      <c r="R30" s="1"/>
      <c r="S30" s="1"/>
    </row>
    <row r="31" spans="1:45" s="29" customFormat="1" x14ac:dyDescent="0.25">
      <c r="A31" s="28"/>
      <c r="B31" s="2"/>
      <c r="C31" s="2"/>
      <c r="D31" s="2"/>
      <c r="E31" s="2"/>
      <c r="F31" s="29" t="s">
        <v>198</v>
      </c>
      <c r="K31" s="2"/>
      <c r="L31" s="2"/>
      <c r="M31" s="2"/>
      <c r="N31" s="33" t="s">
        <v>3</v>
      </c>
      <c r="O31" s="81" t="s">
        <v>153</v>
      </c>
      <c r="P31" s="81" t="s">
        <v>46</v>
      </c>
      <c r="Q31" s="81" t="s">
        <v>265</v>
      </c>
      <c r="R31" s="1"/>
      <c r="S31" s="1"/>
    </row>
    <row r="32" spans="1:45" s="29" customFormat="1" x14ac:dyDescent="0.25">
      <c r="A32" s="28"/>
      <c r="B32" s="2"/>
      <c r="C32" s="2"/>
      <c r="D32" s="2"/>
      <c r="E32" s="2"/>
      <c r="F32" s="29" t="s">
        <v>199</v>
      </c>
      <c r="K32" s="2"/>
      <c r="L32" s="2"/>
      <c r="M32" s="2"/>
      <c r="N32" s="33" t="s">
        <v>4</v>
      </c>
      <c r="O32" s="81" t="s">
        <v>154</v>
      </c>
      <c r="P32" s="81" t="s">
        <v>47</v>
      </c>
      <c r="Q32" s="81" t="s">
        <v>265</v>
      </c>
      <c r="R32" s="1"/>
      <c r="S32" s="1"/>
    </row>
    <row r="33" spans="1:19" s="29" customFormat="1" x14ac:dyDescent="0.25">
      <c r="A33" s="28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3" t="s">
        <v>5</v>
      </c>
      <c r="O33" s="81" t="s">
        <v>155</v>
      </c>
      <c r="P33" s="81" t="s">
        <v>48</v>
      </c>
      <c r="Q33" s="81" t="s">
        <v>265</v>
      </c>
      <c r="R33" s="1"/>
      <c r="S33" s="1"/>
    </row>
    <row r="34" spans="1:19" s="29" customFormat="1" x14ac:dyDescent="0.25">
      <c r="A34" s="28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33" t="s">
        <v>6</v>
      </c>
      <c r="P34" s="81" t="s">
        <v>49</v>
      </c>
      <c r="Q34" s="81" t="s">
        <v>265</v>
      </c>
      <c r="S34" s="1"/>
    </row>
    <row r="35" spans="1:19" s="29" customFormat="1" x14ac:dyDescent="0.25">
      <c r="A35" s="28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33" t="s">
        <v>7</v>
      </c>
      <c r="P35" s="32" t="s">
        <v>266</v>
      </c>
      <c r="Q35" s="32" t="s">
        <v>265</v>
      </c>
      <c r="S35" s="1"/>
    </row>
    <row r="36" spans="1:19" s="29" customFormat="1" x14ac:dyDescent="0.25">
      <c r="A36" s="28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33" t="s">
        <v>8</v>
      </c>
      <c r="P36" s="81" t="s">
        <v>267</v>
      </c>
      <c r="Q36" s="81" t="s">
        <v>265</v>
      </c>
      <c r="S36" s="1"/>
    </row>
    <row r="37" spans="1:19" s="29" customFormat="1" x14ac:dyDescent="0.25">
      <c r="A37" s="28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33" t="s">
        <v>16</v>
      </c>
      <c r="P37" s="81" t="s">
        <v>268</v>
      </c>
      <c r="Q37" s="81" t="s">
        <v>265</v>
      </c>
      <c r="S37" s="1"/>
    </row>
    <row r="38" spans="1:19" s="29" customFormat="1" ht="30" x14ac:dyDescent="0.25">
      <c r="A38" s="28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3" t="s">
        <v>17</v>
      </c>
      <c r="P38" s="81" t="s">
        <v>269</v>
      </c>
      <c r="Q38" s="81" t="s">
        <v>265</v>
      </c>
      <c r="S38" s="1"/>
    </row>
    <row r="39" spans="1:19" s="29" customFormat="1" x14ac:dyDescent="0.25">
      <c r="A39" s="28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33"/>
      <c r="P39" s="81" t="s">
        <v>160</v>
      </c>
      <c r="Q39" s="81" t="s">
        <v>12</v>
      </c>
      <c r="S39" s="1"/>
    </row>
    <row r="40" spans="1:19" s="29" customFormat="1" x14ac:dyDescent="0.25">
      <c r="A40" s="28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P40" s="81" t="s">
        <v>270</v>
      </c>
      <c r="Q40" s="81" t="s">
        <v>18</v>
      </c>
      <c r="S40" s="1"/>
    </row>
    <row r="41" spans="1:19" s="29" customFormat="1" x14ac:dyDescent="0.25">
      <c r="A41" s="28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P41" s="81" t="s">
        <v>271</v>
      </c>
      <c r="Q41" s="81" t="s">
        <v>18</v>
      </c>
      <c r="S41" s="1"/>
    </row>
    <row r="42" spans="1:19" s="29" customFormat="1" x14ac:dyDescent="0.25">
      <c r="A42" s="28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P42" s="81" t="s">
        <v>272</v>
      </c>
      <c r="Q42" s="81" t="s">
        <v>18</v>
      </c>
      <c r="S42" s="1"/>
    </row>
    <row r="43" spans="1:19" s="29" customFormat="1" x14ac:dyDescent="0.25">
      <c r="A43" s="28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P43" s="81" t="s">
        <v>273</v>
      </c>
      <c r="Q43" s="81" t="s">
        <v>19</v>
      </c>
      <c r="S43" s="1"/>
    </row>
    <row r="44" spans="1:19" s="29" customFormat="1" x14ac:dyDescent="0.25">
      <c r="A44" s="28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P44" s="153" t="s">
        <v>280</v>
      </c>
      <c r="Q44" s="153" t="s">
        <v>18</v>
      </c>
      <c r="S44" s="1"/>
    </row>
    <row r="45" spans="1:19" s="29" customFormat="1" x14ac:dyDescent="0.25">
      <c r="A45" s="28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P45" s="154" t="s">
        <v>279</v>
      </c>
      <c r="Q45" s="154" t="s">
        <v>18</v>
      </c>
      <c r="S45" s="1"/>
    </row>
    <row r="46" spans="1:19" s="29" customFormat="1" ht="30" x14ac:dyDescent="0.25">
      <c r="A46" s="28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P46" s="81" t="s">
        <v>274</v>
      </c>
      <c r="Q46" s="81" t="s">
        <v>18</v>
      </c>
      <c r="S46" s="1"/>
    </row>
    <row r="47" spans="1:19" s="29" customFormat="1" ht="30" x14ac:dyDescent="0.25">
      <c r="A47" s="28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P47" s="81" t="s">
        <v>281</v>
      </c>
      <c r="Q47" s="81" t="s">
        <v>18</v>
      </c>
      <c r="S47" s="1"/>
    </row>
    <row r="48" spans="1:19" s="29" customFormat="1" x14ac:dyDescent="0.25">
      <c r="A48" s="28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P48" s="81" t="s">
        <v>282</v>
      </c>
      <c r="Q48" s="81" t="s">
        <v>18</v>
      </c>
      <c r="S48" s="1"/>
    </row>
    <row r="49" spans="1:22" s="29" customFormat="1" x14ac:dyDescent="0.25">
      <c r="A49" s="28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P49" s="81" t="s">
        <v>278</v>
      </c>
      <c r="Q49" s="81" t="s">
        <v>265</v>
      </c>
      <c r="S49" s="1"/>
    </row>
    <row r="50" spans="1:22" s="29" customFormat="1" x14ac:dyDescent="0.25">
      <c r="A50" s="28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P50" s="81" t="s">
        <v>42</v>
      </c>
      <c r="Q50" s="81" t="s">
        <v>265</v>
      </c>
      <c r="S50" s="1"/>
    </row>
    <row r="51" spans="1:22" s="29" customFormat="1" x14ac:dyDescent="0.25">
      <c r="A51" s="28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P51" s="81" t="s">
        <v>50</v>
      </c>
      <c r="Q51" s="81" t="s">
        <v>265</v>
      </c>
      <c r="S51" s="1"/>
    </row>
    <row r="52" spans="1:22" s="29" customFormat="1" x14ac:dyDescent="0.25">
      <c r="A52" s="28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P52" s="81" t="s">
        <v>283</v>
      </c>
      <c r="Q52" s="81" t="s">
        <v>265</v>
      </c>
      <c r="S52" s="1"/>
    </row>
    <row r="53" spans="1:22" s="29" customFormat="1" x14ac:dyDescent="0.25">
      <c r="A53" s="28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P53" s="81" t="s">
        <v>275</v>
      </c>
      <c r="Q53" s="81" t="s">
        <v>19</v>
      </c>
      <c r="S53" s="1"/>
    </row>
    <row r="54" spans="1:22" s="29" customFormat="1" x14ac:dyDescent="0.25">
      <c r="A54" s="28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P54" s="153" t="s">
        <v>176</v>
      </c>
      <c r="Q54" s="153" t="s">
        <v>18</v>
      </c>
      <c r="S54" s="1"/>
    </row>
    <row r="55" spans="1:22" s="29" customFormat="1" x14ac:dyDescent="0.25">
      <c r="A55" s="28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P55" s="32" t="s">
        <v>44</v>
      </c>
      <c r="Q55" s="32" t="s">
        <v>265</v>
      </c>
      <c r="S55" s="1"/>
    </row>
    <row r="56" spans="1:22" s="29" customFormat="1" x14ac:dyDescent="0.25">
      <c r="A56" s="28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P56" s="29" t="s">
        <v>54</v>
      </c>
      <c r="S56" s="1"/>
    </row>
    <row r="57" spans="1:22" s="29" customFormat="1" x14ac:dyDescent="0.25">
      <c r="A57" s="28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P57" s="81" t="s">
        <v>276</v>
      </c>
      <c r="Q57" s="81" t="s">
        <v>265</v>
      </c>
      <c r="S57" s="1"/>
    </row>
    <row r="58" spans="1:22" s="29" customFormat="1" x14ac:dyDescent="0.25">
      <c r="A58" s="28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Q58" s="81"/>
      <c r="R58" s="81"/>
      <c r="T58" s="1"/>
    </row>
    <row r="59" spans="1:22" s="29" customFormat="1" x14ac:dyDescent="0.25">
      <c r="A59" s="28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Q59" s="81"/>
      <c r="R59" s="81"/>
      <c r="T59" s="1"/>
    </row>
    <row r="60" spans="1:22" s="29" customFormat="1" x14ac:dyDescent="0.25">
      <c r="A60" s="28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Q60" s="81"/>
      <c r="R60" s="81"/>
      <c r="T60" s="1"/>
    </row>
    <row r="61" spans="1:22" s="29" customFormat="1" x14ac:dyDescent="0.25">
      <c r="A61" s="28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S61" s="81"/>
      <c r="T61" s="81"/>
      <c r="V61" s="1"/>
    </row>
    <row r="62" spans="1:22" s="29" customFormat="1" x14ac:dyDescent="0.25">
      <c r="A62" s="28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S62" s="81"/>
      <c r="T62" s="81"/>
      <c r="V62" s="1"/>
    </row>
    <row r="63" spans="1:22" s="29" customFormat="1" x14ac:dyDescent="0.25">
      <c r="A63" s="28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S63" s="81"/>
      <c r="T63" s="81"/>
      <c r="V63" s="1"/>
    </row>
    <row r="64" spans="1:22" s="29" customFormat="1" x14ac:dyDescent="0.25">
      <c r="A64" s="28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S64" s="31"/>
      <c r="T64" s="31"/>
      <c r="V64" s="1"/>
    </row>
    <row r="65" spans="1:22" s="29" customFormat="1" x14ac:dyDescent="0.25">
      <c r="A65" s="28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S65" s="32"/>
      <c r="T65" s="32"/>
      <c r="V65" s="1"/>
    </row>
    <row r="66" spans="1:22" s="29" customFormat="1" x14ac:dyDescent="0.25">
      <c r="A66" s="28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S66" s="81"/>
      <c r="T66" s="81"/>
      <c r="V66" s="1"/>
    </row>
    <row r="67" spans="1:22" s="29" customFormat="1" x14ac:dyDescent="0.25">
      <c r="A67" s="28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S67" s="81"/>
      <c r="T67" s="81"/>
      <c r="V67" s="1"/>
    </row>
    <row r="68" spans="1:22" s="29" customFormat="1" x14ac:dyDescent="0.25">
      <c r="A68" s="28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S68" s="81"/>
      <c r="T68" s="81"/>
      <c r="V68" s="1"/>
    </row>
    <row r="69" spans="1:22" s="29" customFormat="1" x14ac:dyDescent="0.25">
      <c r="A69" s="28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S69" s="81"/>
      <c r="T69" s="81"/>
      <c r="V69" s="1"/>
    </row>
    <row r="70" spans="1:22" s="29" customFormat="1" x14ac:dyDescent="0.25">
      <c r="A70" s="28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S70" s="81"/>
      <c r="T70" s="81"/>
      <c r="V70" s="1"/>
    </row>
    <row r="71" spans="1:22" s="29" customFormat="1" x14ac:dyDescent="0.25">
      <c r="A71" s="28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S71" s="81"/>
      <c r="T71" s="81"/>
      <c r="V71" s="1"/>
    </row>
    <row r="72" spans="1:22" s="29" customFormat="1" x14ac:dyDescent="0.25">
      <c r="A72" s="28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S72" s="81"/>
      <c r="T72" s="81"/>
      <c r="V72" s="1"/>
    </row>
    <row r="73" spans="1:22" s="29" customFormat="1" x14ac:dyDescent="0.25">
      <c r="A73" s="28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S73" s="81"/>
      <c r="T73" s="81"/>
      <c r="V73" s="1"/>
    </row>
    <row r="74" spans="1:22" s="29" customFormat="1" x14ac:dyDescent="0.25">
      <c r="A74" s="28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V74" s="1"/>
    </row>
    <row r="75" spans="1:22" s="29" customFormat="1" x14ac:dyDescent="0.25">
      <c r="A75" s="28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V75" s="1"/>
    </row>
    <row r="76" spans="1:22" s="29" customFormat="1" x14ac:dyDescent="0.25">
      <c r="A76" s="28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V76" s="1"/>
    </row>
    <row r="77" spans="1:22" s="29" customFormat="1" x14ac:dyDescent="0.25">
      <c r="A77" s="28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V77" s="1"/>
    </row>
    <row r="78" spans="1:22" s="29" customFormat="1" x14ac:dyDescent="0.25">
      <c r="A78" s="28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V78" s="1"/>
    </row>
    <row r="79" spans="1:22" s="29" customFormat="1" x14ac:dyDescent="0.25">
      <c r="A79" s="28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V79" s="1"/>
    </row>
    <row r="80" spans="1:22" s="29" customFormat="1" x14ac:dyDescent="0.25">
      <c r="A80" s="28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V80" s="1"/>
    </row>
    <row r="81" spans="1:22" s="29" customFormat="1" x14ac:dyDescent="0.25">
      <c r="A81" s="28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V81" s="1"/>
    </row>
    <row r="82" spans="1:22" s="29" customFormat="1" x14ac:dyDescent="0.25">
      <c r="A82" s="28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V82" s="1"/>
    </row>
    <row r="83" spans="1:22" s="29" customFormat="1" x14ac:dyDescent="0.25">
      <c r="A83" s="28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V83" s="1"/>
    </row>
    <row r="84" spans="1:22" s="29" customFormat="1" x14ac:dyDescent="0.25">
      <c r="A84" s="28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V84" s="1"/>
    </row>
    <row r="85" spans="1:22" s="29" customFormat="1" x14ac:dyDescent="0.25">
      <c r="A85" s="28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V85" s="1"/>
    </row>
    <row r="86" spans="1:22" s="29" customFormat="1" x14ac:dyDescent="0.25">
      <c r="A86" s="28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V86" s="1"/>
    </row>
    <row r="87" spans="1:22" s="29" customFormat="1" x14ac:dyDescent="0.25">
      <c r="A87" s="28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V87" s="1"/>
    </row>
    <row r="88" spans="1:22" s="29" customFormat="1" x14ac:dyDescent="0.25">
      <c r="A88" s="28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V88" s="1"/>
    </row>
    <row r="89" spans="1:22" s="29" customFormat="1" x14ac:dyDescent="0.25">
      <c r="A89" s="28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V89" s="1"/>
    </row>
    <row r="90" spans="1:22" s="29" customFormat="1" x14ac:dyDescent="0.25">
      <c r="A90" s="28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V90" s="1"/>
    </row>
    <row r="91" spans="1:22" s="29" customFormat="1" x14ac:dyDescent="0.25">
      <c r="A91" s="28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V91" s="1"/>
    </row>
    <row r="92" spans="1:22" s="29" customFormat="1" x14ac:dyDescent="0.25">
      <c r="A92" s="28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V92" s="1"/>
    </row>
    <row r="93" spans="1:22" s="29" customFormat="1" x14ac:dyDescent="0.25">
      <c r="A93" s="28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V93" s="1"/>
    </row>
    <row r="94" spans="1:22" s="29" customFormat="1" x14ac:dyDescent="0.25">
      <c r="A94" s="28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V94" s="1"/>
    </row>
    <row r="95" spans="1:22" s="29" customFormat="1" x14ac:dyDescent="0.25">
      <c r="A95" s="28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V95" s="1"/>
    </row>
    <row r="96" spans="1:22" s="29" customFormat="1" x14ac:dyDescent="0.25">
      <c r="A96" s="28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V96" s="1"/>
    </row>
    <row r="97" spans="1:22" s="29" customFormat="1" x14ac:dyDescent="0.25">
      <c r="A97" s="28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V97" s="1"/>
    </row>
    <row r="98" spans="1:22" s="29" customFormat="1" x14ac:dyDescent="0.25">
      <c r="A98" s="28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V98" s="1"/>
    </row>
    <row r="99" spans="1:22" s="29" customFormat="1" x14ac:dyDescent="0.25">
      <c r="A99" s="28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V99" s="1"/>
    </row>
    <row r="100" spans="1:22" s="29" customFormat="1" x14ac:dyDescent="0.25">
      <c r="A100" s="28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V100" s="1"/>
    </row>
    <row r="101" spans="1:22" s="29" customFormat="1" x14ac:dyDescent="0.25">
      <c r="A101" s="28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V101" s="1"/>
    </row>
    <row r="102" spans="1:22" s="29" customFormat="1" x14ac:dyDescent="0.25">
      <c r="A102" s="28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V102" s="1"/>
    </row>
    <row r="103" spans="1:22" s="29" customFormat="1" x14ac:dyDescent="0.25">
      <c r="A103" s="28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V103" s="1"/>
    </row>
    <row r="104" spans="1:22" s="29" customFormat="1" x14ac:dyDescent="0.25">
      <c r="A104" s="28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V104" s="1"/>
    </row>
    <row r="105" spans="1:22" s="29" customFormat="1" x14ac:dyDescent="0.25">
      <c r="A105" s="28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V105" s="1"/>
    </row>
    <row r="106" spans="1:22" s="29" customFormat="1" x14ac:dyDescent="0.25">
      <c r="A106" s="28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V106" s="1"/>
    </row>
    <row r="107" spans="1:22" s="29" customFormat="1" x14ac:dyDescent="0.25">
      <c r="A107" s="28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V107" s="1"/>
    </row>
    <row r="108" spans="1:22" s="29" customFormat="1" x14ac:dyDescent="0.25">
      <c r="A108" s="28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V108" s="1"/>
    </row>
    <row r="109" spans="1:22" s="29" customFormat="1" x14ac:dyDescent="0.25">
      <c r="A109" s="28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V109" s="1"/>
    </row>
    <row r="110" spans="1:22" s="29" customFormat="1" x14ac:dyDescent="0.25">
      <c r="A110" s="28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V110" s="1"/>
    </row>
    <row r="111" spans="1:22" s="29" customFormat="1" x14ac:dyDescent="0.25">
      <c r="A111" s="28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V111" s="1"/>
    </row>
    <row r="112" spans="1:22" s="29" customFormat="1" x14ac:dyDescent="0.25">
      <c r="A112" s="28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V112" s="1"/>
    </row>
    <row r="113" spans="1:22" s="29" customFormat="1" x14ac:dyDescent="0.25">
      <c r="A113" s="28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S113" s="1"/>
      <c r="T113" s="1"/>
      <c r="V113" s="1"/>
    </row>
    <row r="114" spans="1:22" s="1" customFormat="1" x14ac:dyDescent="0.25">
      <c r="A114" s="2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S114" s="6"/>
      <c r="T114" s="6"/>
    </row>
    <row r="115" spans="1:22" x14ac:dyDescent="0.25"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</row>
    <row r="116" spans="1:22" x14ac:dyDescent="0.25"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</row>
    <row r="117" spans="1:22" x14ac:dyDescent="0.25"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</row>
    <row r="118" spans="1:22" x14ac:dyDescent="0.25"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</row>
    <row r="119" spans="1:22" x14ac:dyDescent="0.25"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</row>
    <row r="120" spans="1:22" x14ac:dyDescent="0.25"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</row>
    <row r="121" spans="1:22" x14ac:dyDescent="0.25"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</row>
    <row r="122" spans="1:22" x14ac:dyDescent="0.25"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</row>
    <row r="123" spans="1:22" x14ac:dyDescent="0.25"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</row>
    <row r="124" spans="1:22" x14ac:dyDescent="0.25"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</row>
    <row r="125" spans="1:22" x14ac:dyDescent="0.25"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</row>
    <row r="126" spans="1:22" x14ac:dyDescent="0.25"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</row>
    <row r="127" spans="1:22" x14ac:dyDescent="0.25"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</row>
    <row r="128" spans="1:22" x14ac:dyDescent="0.25"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</row>
    <row r="129" spans="2:13" x14ac:dyDescent="0.25"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</row>
    <row r="130" spans="2:13" x14ac:dyDescent="0.25"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</row>
    <row r="131" spans="2:13" x14ac:dyDescent="0.25"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</row>
    <row r="132" spans="2:13" x14ac:dyDescent="0.25"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</row>
    <row r="133" spans="2:13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</row>
    <row r="134" spans="2:13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</row>
    <row r="135" spans="2:13" x14ac:dyDescent="0.25"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</row>
    <row r="136" spans="2:13" x14ac:dyDescent="0.25"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</row>
    <row r="137" spans="2:13" x14ac:dyDescent="0.25"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</row>
    <row r="138" spans="2:13" x14ac:dyDescent="0.25"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</row>
    <row r="139" spans="2:13" x14ac:dyDescent="0.25"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</row>
    <row r="140" spans="2:13" x14ac:dyDescent="0.25"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</row>
    <row r="141" spans="2:13" x14ac:dyDescent="0.25"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</row>
    <row r="142" spans="2:13" x14ac:dyDescent="0.25"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</row>
    <row r="143" spans="2:13" x14ac:dyDescent="0.25"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</row>
    <row r="144" spans="2:13" x14ac:dyDescent="0.25"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</row>
    <row r="145" spans="2:13" x14ac:dyDescent="0.25"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</row>
    <row r="146" spans="2:13" x14ac:dyDescent="0.25"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</row>
    <row r="147" spans="2:13" x14ac:dyDescent="0.25"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</row>
    <row r="148" spans="2:13" x14ac:dyDescent="0.25"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</row>
    <row r="149" spans="2:13" x14ac:dyDescent="0.25"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</row>
    <row r="150" spans="2:13" x14ac:dyDescent="0.25"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</row>
    <row r="151" spans="2:13" x14ac:dyDescent="0.25"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</row>
    <row r="152" spans="2:13" x14ac:dyDescent="0.25"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</row>
    <row r="153" spans="2:13" x14ac:dyDescent="0.25"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</row>
    <row r="154" spans="2:13" x14ac:dyDescent="0.25"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</row>
    <row r="155" spans="2:13" x14ac:dyDescent="0.25"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</row>
    <row r="156" spans="2:13" x14ac:dyDescent="0.25"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</row>
    <row r="157" spans="2:13" x14ac:dyDescent="0.25"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</row>
    <row r="158" spans="2:13" x14ac:dyDescent="0.25"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</row>
    <row r="159" spans="2:13" x14ac:dyDescent="0.25"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</row>
    <row r="160" spans="2:13" x14ac:dyDescent="0.25"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</row>
    <row r="161" spans="2:13" x14ac:dyDescent="0.25"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</row>
    <row r="162" spans="2:13" x14ac:dyDescent="0.25"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</row>
    <row r="163" spans="2:13" x14ac:dyDescent="0.25"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</row>
    <row r="164" spans="2:13" x14ac:dyDescent="0.25"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</row>
    <row r="165" spans="2:13" x14ac:dyDescent="0.25"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</row>
    <row r="166" spans="2:13" x14ac:dyDescent="0.25"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</row>
    <row r="167" spans="2:13" x14ac:dyDescent="0.25"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</row>
    <row r="168" spans="2:13" x14ac:dyDescent="0.25"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</row>
    <row r="169" spans="2:13" x14ac:dyDescent="0.25"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</row>
    <row r="170" spans="2:13" x14ac:dyDescent="0.25"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</row>
    <row r="171" spans="2:13" x14ac:dyDescent="0.25"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</row>
    <row r="172" spans="2:13" x14ac:dyDescent="0.25"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</row>
    <row r="173" spans="2:13" x14ac:dyDescent="0.25"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</row>
    <row r="174" spans="2:13" x14ac:dyDescent="0.25"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</row>
    <row r="175" spans="2:13" x14ac:dyDescent="0.25"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</row>
    <row r="176" spans="2:13" x14ac:dyDescent="0.25"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</row>
    <row r="177" spans="2:13" x14ac:dyDescent="0.25"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</row>
    <row r="178" spans="2:13" x14ac:dyDescent="0.25"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</row>
    <row r="179" spans="2:13" x14ac:dyDescent="0.25"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</row>
    <row r="180" spans="2:13" x14ac:dyDescent="0.25"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</row>
    <row r="181" spans="2:13" x14ac:dyDescent="0.25"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</row>
    <row r="182" spans="2:13" x14ac:dyDescent="0.25"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</row>
    <row r="183" spans="2:13" x14ac:dyDescent="0.25"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</row>
    <row r="184" spans="2:13" x14ac:dyDescent="0.25"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</row>
    <row r="185" spans="2:13" x14ac:dyDescent="0.25"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</row>
    <row r="186" spans="2:13" x14ac:dyDescent="0.25"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</row>
    <row r="187" spans="2:13" x14ac:dyDescent="0.25"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</row>
    <row r="188" spans="2:13" x14ac:dyDescent="0.25"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</row>
    <row r="189" spans="2:13" x14ac:dyDescent="0.25"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</row>
    <row r="190" spans="2:13" x14ac:dyDescent="0.25"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</row>
    <row r="191" spans="2:13" x14ac:dyDescent="0.25"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</row>
    <row r="192" spans="2:13" x14ac:dyDescent="0.25"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</row>
    <row r="193" spans="2:13" x14ac:dyDescent="0.25"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</row>
    <row r="194" spans="2:13" x14ac:dyDescent="0.25"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</row>
    <row r="195" spans="2:13" x14ac:dyDescent="0.25"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</row>
    <row r="196" spans="2:13" x14ac:dyDescent="0.25"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</row>
    <row r="197" spans="2:13" x14ac:dyDescent="0.25"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</row>
    <row r="198" spans="2:13" x14ac:dyDescent="0.25"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</row>
    <row r="199" spans="2:13" x14ac:dyDescent="0.25"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</row>
    <row r="200" spans="2:13" x14ac:dyDescent="0.25"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</row>
    <row r="201" spans="2:13" x14ac:dyDescent="0.25"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</row>
    <row r="202" spans="2:13" x14ac:dyDescent="0.25"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</row>
    <row r="203" spans="2:13" x14ac:dyDescent="0.25"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</row>
    <row r="204" spans="2:13" x14ac:dyDescent="0.25"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</row>
    <row r="205" spans="2:13" x14ac:dyDescent="0.25"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</row>
    <row r="206" spans="2:13" x14ac:dyDescent="0.25"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</row>
    <row r="207" spans="2:13" x14ac:dyDescent="0.25"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</row>
    <row r="208" spans="2:13" x14ac:dyDescent="0.25"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</row>
    <row r="209" spans="2:13" x14ac:dyDescent="0.25"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</row>
    <row r="210" spans="2:13" x14ac:dyDescent="0.25"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</row>
    <row r="3285" spans="2:13" x14ac:dyDescent="0.25">
      <c r="B3285" s="104"/>
      <c r="C3285" s="104"/>
      <c r="D3285" s="104"/>
      <c r="E3285" s="104"/>
      <c r="F3285" s="104"/>
      <c r="G3285" s="104"/>
      <c r="H3285" s="104"/>
      <c r="I3285" s="104"/>
      <c r="J3285" s="104"/>
      <c r="K3285" s="104"/>
      <c r="L3285" s="104"/>
      <c r="M3285" s="104"/>
    </row>
    <row r="3286" spans="2:13" x14ac:dyDescent="0.25">
      <c r="B3286" s="104"/>
      <c r="C3286" s="104"/>
      <c r="D3286" s="104"/>
      <c r="E3286" s="104"/>
      <c r="F3286" s="104"/>
      <c r="G3286" s="104"/>
      <c r="H3286" s="104"/>
      <c r="I3286" s="104"/>
      <c r="J3286" s="104"/>
      <c r="K3286" s="104"/>
      <c r="L3286" s="104"/>
      <c r="M3286" s="104"/>
    </row>
    <row r="3287" spans="2:13" x14ac:dyDescent="0.25">
      <c r="B3287" s="104"/>
      <c r="C3287" s="104"/>
      <c r="D3287" s="104"/>
      <c r="E3287" s="104"/>
      <c r="F3287" s="104"/>
      <c r="G3287" s="104"/>
      <c r="H3287" s="104"/>
      <c r="I3287" s="104"/>
      <c r="J3287" s="104"/>
      <c r="K3287" s="104"/>
      <c r="L3287" s="104"/>
      <c r="M3287" s="104"/>
    </row>
    <row r="3288" spans="2:13" x14ac:dyDescent="0.25">
      <c r="B3288" s="104"/>
      <c r="C3288" s="104"/>
      <c r="D3288" s="104"/>
      <c r="E3288" s="104"/>
      <c r="F3288" s="104"/>
      <c r="G3288" s="104"/>
      <c r="H3288" s="104"/>
      <c r="I3288" s="104"/>
      <c r="J3288" s="104"/>
      <c r="K3288" s="104"/>
      <c r="L3288" s="104"/>
      <c r="M3288" s="104"/>
    </row>
    <row r="3289" spans="2:13" x14ac:dyDescent="0.25">
      <c r="B3289" s="104"/>
      <c r="C3289" s="104"/>
      <c r="D3289" s="104"/>
      <c r="E3289" s="104"/>
      <c r="F3289" s="104"/>
      <c r="G3289" s="104"/>
      <c r="H3289" s="104"/>
      <c r="I3289" s="104"/>
      <c r="J3289" s="104"/>
      <c r="K3289" s="104"/>
      <c r="L3289" s="104"/>
      <c r="M3289" s="104"/>
    </row>
    <row r="3290" spans="2:13" x14ac:dyDescent="0.25">
      <c r="B3290" s="104"/>
      <c r="C3290" s="104"/>
      <c r="D3290" s="104"/>
      <c r="E3290" s="104"/>
      <c r="F3290" s="104"/>
      <c r="G3290" s="104"/>
      <c r="H3290" s="104"/>
      <c r="I3290" s="104"/>
      <c r="J3290" s="104"/>
      <c r="K3290" s="104"/>
      <c r="L3290" s="104"/>
      <c r="M3290" s="104"/>
    </row>
    <row r="3291" spans="2:13" x14ac:dyDescent="0.25">
      <c r="B3291" s="104"/>
      <c r="C3291" s="104"/>
      <c r="D3291" s="104"/>
      <c r="E3291" s="104"/>
      <c r="F3291" s="104"/>
      <c r="G3291" s="104"/>
      <c r="H3291" s="104"/>
      <c r="I3291" s="104"/>
      <c r="J3291" s="104"/>
      <c r="K3291" s="104"/>
      <c r="L3291" s="104"/>
      <c r="M3291" s="104"/>
    </row>
    <row r="3292" spans="2:13" x14ac:dyDescent="0.25">
      <c r="B3292" s="104"/>
      <c r="C3292" s="104"/>
      <c r="D3292" s="104"/>
      <c r="E3292" s="104"/>
      <c r="F3292" s="104"/>
      <c r="G3292" s="104"/>
      <c r="H3292" s="104"/>
      <c r="I3292" s="104"/>
      <c r="J3292" s="104"/>
      <c r="K3292" s="104"/>
      <c r="L3292" s="104"/>
      <c r="M3292" s="104"/>
    </row>
    <row r="3293" spans="2:13" x14ac:dyDescent="0.25">
      <c r="B3293" s="104"/>
      <c r="C3293" s="104"/>
      <c r="D3293" s="104"/>
      <c r="E3293" s="104"/>
      <c r="F3293" s="104"/>
      <c r="G3293" s="104"/>
      <c r="H3293" s="104"/>
      <c r="I3293" s="104"/>
      <c r="J3293" s="104"/>
      <c r="K3293" s="104"/>
      <c r="L3293" s="104"/>
      <c r="M3293" s="104"/>
    </row>
    <row r="3294" spans="2:13" x14ac:dyDescent="0.25">
      <c r="B3294" s="104"/>
      <c r="C3294" s="104"/>
      <c r="D3294" s="104"/>
      <c r="E3294" s="104"/>
      <c r="F3294" s="104"/>
      <c r="G3294" s="104"/>
      <c r="H3294" s="104"/>
      <c r="I3294" s="104"/>
      <c r="J3294" s="104"/>
      <c r="K3294" s="104"/>
      <c r="L3294" s="104"/>
      <c r="M3294" s="104"/>
    </row>
    <row r="3295" spans="2:13" x14ac:dyDescent="0.25">
      <c r="B3295" s="104"/>
      <c r="C3295" s="104"/>
      <c r="D3295" s="104"/>
      <c r="E3295" s="104"/>
      <c r="F3295" s="104"/>
      <c r="G3295" s="104"/>
      <c r="H3295" s="104"/>
      <c r="I3295" s="104"/>
      <c r="J3295" s="104"/>
      <c r="K3295" s="104"/>
      <c r="L3295" s="104"/>
      <c r="M3295" s="104"/>
    </row>
    <row r="3296" spans="2:13" x14ac:dyDescent="0.25">
      <c r="B3296" s="104"/>
      <c r="C3296" s="104"/>
      <c r="D3296" s="104"/>
      <c r="E3296" s="104"/>
      <c r="F3296" s="104"/>
      <c r="G3296" s="104"/>
      <c r="H3296" s="104"/>
      <c r="I3296" s="104"/>
      <c r="J3296" s="104"/>
      <c r="K3296" s="104"/>
      <c r="L3296" s="104"/>
      <c r="M3296" s="104"/>
    </row>
    <row r="3297" spans="2:13" x14ac:dyDescent="0.25">
      <c r="B3297" s="104"/>
      <c r="C3297" s="104"/>
      <c r="D3297" s="104"/>
      <c r="E3297" s="104"/>
      <c r="F3297" s="104"/>
      <c r="G3297" s="104"/>
      <c r="H3297" s="104"/>
      <c r="I3297" s="104"/>
      <c r="J3297" s="104"/>
      <c r="K3297" s="104"/>
      <c r="L3297" s="104"/>
      <c r="M3297" s="104"/>
    </row>
    <row r="3298" spans="2:13" x14ac:dyDescent="0.25">
      <c r="B3298" s="104"/>
      <c r="C3298" s="104"/>
      <c r="D3298" s="104"/>
      <c r="E3298" s="104"/>
      <c r="F3298" s="104"/>
      <c r="G3298" s="104"/>
      <c r="H3298" s="104"/>
      <c r="I3298" s="104"/>
      <c r="J3298" s="104"/>
      <c r="K3298" s="104"/>
      <c r="L3298" s="104"/>
      <c r="M3298" s="104"/>
    </row>
    <row r="3299" spans="2:13" x14ac:dyDescent="0.25">
      <c r="B3299" s="104"/>
      <c r="C3299" s="104"/>
      <c r="D3299" s="104"/>
      <c r="E3299" s="104"/>
      <c r="F3299" s="104"/>
      <c r="G3299" s="104"/>
      <c r="H3299" s="104"/>
      <c r="I3299" s="104"/>
      <c r="J3299" s="104"/>
      <c r="K3299" s="104"/>
      <c r="L3299" s="104"/>
      <c r="M3299" s="104"/>
    </row>
    <row r="3300" spans="2:13" x14ac:dyDescent="0.25">
      <c r="B3300" s="104"/>
      <c r="C3300" s="104"/>
      <c r="D3300" s="104"/>
      <c r="E3300" s="104"/>
      <c r="F3300" s="104"/>
      <c r="G3300" s="104"/>
      <c r="H3300" s="104"/>
      <c r="I3300" s="104"/>
      <c r="J3300" s="104"/>
      <c r="K3300" s="104"/>
      <c r="L3300" s="104"/>
      <c r="M3300" s="104"/>
    </row>
    <row r="3301" spans="2:13" x14ac:dyDescent="0.25">
      <c r="B3301" s="104"/>
      <c r="C3301" s="104"/>
      <c r="D3301" s="104"/>
      <c r="E3301" s="104"/>
      <c r="F3301" s="104"/>
      <c r="G3301" s="104"/>
      <c r="H3301" s="104"/>
      <c r="I3301" s="104"/>
      <c r="J3301" s="104"/>
      <c r="K3301" s="104"/>
      <c r="L3301" s="104"/>
      <c r="M3301" s="104"/>
    </row>
    <row r="3302" spans="2:13" x14ac:dyDescent="0.25">
      <c r="B3302" s="104"/>
      <c r="C3302" s="104"/>
      <c r="D3302" s="104"/>
      <c r="E3302" s="104"/>
      <c r="F3302" s="104"/>
      <c r="G3302" s="104"/>
      <c r="H3302" s="104"/>
      <c r="I3302" s="104"/>
      <c r="J3302" s="104"/>
      <c r="K3302" s="104"/>
      <c r="L3302" s="104"/>
      <c r="M3302" s="104"/>
    </row>
    <row r="3303" spans="2:13" x14ac:dyDescent="0.25">
      <c r="B3303" s="104"/>
      <c r="C3303" s="104"/>
      <c r="D3303" s="104"/>
      <c r="E3303" s="104"/>
      <c r="F3303" s="104"/>
      <c r="G3303" s="104"/>
      <c r="H3303" s="104"/>
      <c r="I3303" s="104"/>
      <c r="J3303" s="104"/>
      <c r="K3303" s="104"/>
      <c r="L3303" s="104"/>
      <c r="M3303" s="104"/>
    </row>
    <row r="3304" spans="2:13" x14ac:dyDescent="0.25">
      <c r="B3304" s="104"/>
      <c r="C3304" s="104"/>
      <c r="D3304" s="104"/>
      <c r="E3304" s="104"/>
      <c r="F3304" s="104"/>
      <c r="G3304" s="104"/>
      <c r="H3304" s="104"/>
      <c r="I3304" s="104"/>
      <c r="J3304" s="104"/>
      <c r="K3304" s="104"/>
      <c r="L3304" s="104"/>
      <c r="M3304" s="104"/>
    </row>
    <row r="3305" spans="2:13" x14ac:dyDescent="0.25">
      <c r="B3305" s="104"/>
      <c r="C3305" s="104"/>
      <c r="D3305" s="104"/>
      <c r="E3305" s="104"/>
      <c r="F3305" s="104"/>
      <c r="G3305" s="104"/>
      <c r="H3305" s="104"/>
      <c r="I3305" s="104"/>
      <c r="J3305" s="104"/>
      <c r="K3305" s="104"/>
      <c r="L3305" s="104"/>
      <c r="M3305" s="104"/>
    </row>
    <row r="3306" spans="2:13" x14ac:dyDescent="0.25">
      <c r="B3306" s="104"/>
      <c r="C3306" s="104"/>
      <c r="D3306" s="104"/>
      <c r="E3306" s="104"/>
      <c r="F3306" s="104"/>
      <c r="G3306" s="104"/>
      <c r="H3306" s="104"/>
      <c r="I3306" s="104"/>
      <c r="J3306" s="104"/>
      <c r="K3306" s="104"/>
      <c r="L3306" s="104"/>
      <c r="M3306" s="104"/>
    </row>
    <row r="3307" spans="2:13" x14ac:dyDescent="0.25">
      <c r="B3307" s="104"/>
      <c r="C3307" s="104"/>
      <c r="D3307" s="104"/>
      <c r="E3307" s="104"/>
      <c r="F3307" s="104"/>
      <c r="G3307" s="104"/>
      <c r="H3307" s="104"/>
      <c r="I3307" s="104"/>
      <c r="J3307" s="104"/>
      <c r="K3307" s="104"/>
      <c r="L3307" s="104"/>
      <c r="M3307" s="104"/>
    </row>
    <row r="3308" spans="2:13" x14ac:dyDescent="0.25">
      <c r="B3308" s="104"/>
      <c r="C3308" s="104"/>
      <c r="D3308" s="104"/>
      <c r="E3308" s="104"/>
      <c r="F3308" s="104"/>
      <c r="G3308" s="104"/>
      <c r="H3308" s="104"/>
      <c r="I3308" s="104"/>
      <c r="J3308" s="104"/>
      <c r="K3308" s="104"/>
      <c r="L3308" s="104"/>
      <c r="M3308" s="104"/>
    </row>
    <row r="3309" spans="2:13" x14ac:dyDescent="0.25">
      <c r="B3309" s="104"/>
      <c r="C3309" s="104"/>
      <c r="D3309" s="104"/>
      <c r="E3309" s="104"/>
      <c r="F3309" s="104"/>
      <c r="G3309" s="104"/>
      <c r="H3309" s="104"/>
      <c r="I3309" s="104"/>
      <c r="J3309" s="104"/>
      <c r="K3309" s="104"/>
      <c r="L3309" s="104"/>
      <c r="M3309" s="104"/>
    </row>
    <row r="3310" spans="2:13" x14ac:dyDescent="0.25">
      <c r="B3310" s="104"/>
      <c r="C3310" s="104"/>
      <c r="D3310" s="104"/>
      <c r="E3310" s="104"/>
      <c r="F3310" s="104"/>
      <c r="G3310" s="104"/>
      <c r="H3310" s="104"/>
      <c r="I3310" s="104"/>
      <c r="J3310" s="104"/>
      <c r="K3310" s="104"/>
      <c r="L3310" s="104"/>
      <c r="M3310" s="104"/>
    </row>
    <row r="3311" spans="2:13" x14ac:dyDescent="0.25">
      <c r="B3311" s="104"/>
      <c r="C3311" s="104"/>
      <c r="D3311" s="104"/>
      <c r="E3311" s="104"/>
      <c r="F3311" s="104"/>
      <c r="G3311" s="104"/>
      <c r="H3311" s="104"/>
      <c r="I3311" s="104"/>
      <c r="J3311" s="104"/>
      <c r="K3311" s="104"/>
      <c r="L3311" s="104"/>
      <c r="M3311" s="104"/>
    </row>
    <row r="3312" spans="2:13" x14ac:dyDescent="0.25">
      <c r="B3312" s="104"/>
      <c r="C3312" s="104"/>
      <c r="D3312" s="104"/>
      <c r="E3312" s="104"/>
      <c r="F3312" s="104"/>
      <c r="G3312" s="104"/>
      <c r="H3312" s="104"/>
      <c r="I3312" s="104"/>
      <c r="J3312" s="104"/>
      <c r="K3312" s="104"/>
      <c r="L3312" s="104"/>
      <c r="M3312" s="104"/>
    </row>
    <row r="3313" spans="2:13" x14ac:dyDescent="0.25">
      <c r="B3313" s="104"/>
      <c r="C3313" s="104"/>
      <c r="D3313" s="104"/>
      <c r="E3313" s="104"/>
      <c r="F3313" s="104"/>
      <c r="G3313" s="104"/>
      <c r="H3313" s="104"/>
      <c r="I3313" s="104"/>
      <c r="J3313" s="104"/>
      <c r="K3313" s="104"/>
      <c r="L3313" s="104"/>
      <c r="M3313" s="104"/>
    </row>
    <row r="3314" spans="2:13" x14ac:dyDescent="0.25">
      <c r="B3314" s="104"/>
      <c r="C3314" s="104"/>
      <c r="D3314" s="104"/>
      <c r="E3314" s="104"/>
      <c r="F3314" s="104"/>
      <c r="G3314" s="104"/>
      <c r="H3314" s="104"/>
      <c r="I3314" s="104"/>
      <c r="J3314" s="104"/>
      <c r="K3314" s="104"/>
      <c r="L3314" s="104"/>
      <c r="M3314" s="104"/>
    </row>
    <row r="3315" spans="2:13" x14ac:dyDescent="0.25">
      <c r="B3315" s="104"/>
      <c r="C3315" s="104"/>
      <c r="D3315" s="104"/>
      <c r="E3315" s="104"/>
      <c r="F3315" s="104"/>
      <c r="G3315" s="104"/>
      <c r="H3315" s="104"/>
      <c r="I3315" s="104"/>
      <c r="J3315" s="104"/>
      <c r="K3315" s="104"/>
      <c r="L3315" s="104"/>
      <c r="M3315" s="104"/>
    </row>
    <row r="3316" spans="2:13" x14ac:dyDescent="0.25">
      <c r="B3316" s="104"/>
      <c r="C3316" s="104"/>
      <c r="D3316" s="104"/>
      <c r="E3316" s="104"/>
      <c r="F3316" s="104"/>
      <c r="G3316" s="104"/>
      <c r="H3316" s="104"/>
      <c r="I3316" s="104"/>
      <c r="J3316" s="104"/>
      <c r="K3316" s="104"/>
      <c r="L3316" s="104"/>
      <c r="M3316" s="104"/>
    </row>
    <row r="3317" spans="2:13" x14ac:dyDescent="0.25">
      <c r="B3317" s="104"/>
      <c r="C3317" s="104"/>
      <c r="D3317" s="104"/>
      <c r="E3317" s="104"/>
      <c r="F3317" s="104"/>
      <c r="G3317" s="104"/>
      <c r="H3317" s="104"/>
      <c r="I3317" s="104"/>
      <c r="J3317" s="104"/>
      <c r="K3317" s="104"/>
      <c r="L3317" s="104"/>
      <c r="M3317" s="104"/>
    </row>
    <row r="3318" spans="2:13" x14ac:dyDescent="0.25">
      <c r="B3318" s="104"/>
      <c r="C3318" s="104"/>
      <c r="D3318" s="104"/>
      <c r="E3318" s="104"/>
      <c r="F3318" s="104"/>
      <c r="G3318" s="104"/>
      <c r="H3318" s="104"/>
      <c r="I3318" s="104"/>
      <c r="J3318" s="104"/>
      <c r="K3318" s="104"/>
      <c r="L3318" s="104"/>
      <c r="M3318" s="104"/>
    </row>
    <row r="3319" spans="2:13" x14ac:dyDescent="0.25">
      <c r="B3319" s="104"/>
      <c r="C3319" s="104"/>
      <c r="D3319" s="104"/>
      <c r="E3319" s="104"/>
      <c r="F3319" s="104"/>
      <c r="G3319" s="104"/>
      <c r="H3319" s="104"/>
      <c r="I3319" s="104"/>
      <c r="J3319" s="104"/>
      <c r="K3319" s="104"/>
      <c r="L3319" s="104"/>
      <c r="M3319" s="104"/>
    </row>
    <row r="3320" spans="2:13" x14ac:dyDescent="0.25">
      <c r="B3320" s="104"/>
      <c r="C3320" s="104"/>
      <c r="D3320" s="104"/>
      <c r="E3320" s="104"/>
      <c r="F3320" s="104"/>
      <c r="G3320" s="104"/>
      <c r="H3320" s="104"/>
      <c r="I3320" s="104"/>
      <c r="J3320" s="104"/>
      <c r="K3320" s="104"/>
      <c r="L3320" s="104"/>
      <c r="M3320" s="104"/>
    </row>
    <row r="3321" spans="2:13" x14ac:dyDescent="0.25">
      <c r="B3321" s="104"/>
      <c r="C3321" s="104"/>
      <c r="D3321" s="104"/>
      <c r="E3321" s="104"/>
      <c r="F3321" s="104"/>
      <c r="G3321" s="104"/>
      <c r="H3321" s="104"/>
      <c r="I3321" s="104"/>
      <c r="J3321" s="104"/>
      <c r="K3321" s="104"/>
      <c r="L3321" s="104"/>
      <c r="M3321" s="104"/>
    </row>
    <row r="3322" spans="2:13" x14ac:dyDescent="0.25">
      <c r="B3322" s="104"/>
      <c r="C3322" s="104"/>
      <c r="D3322" s="104"/>
      <c r="E3322" s="104"/>
      <c r="F3322" s="104"/>
      <c r="G3322" s="104"/>
      <c r="H3322" s="104"/>
      <c r="I3322" s="104"/>
      <c r="J3322" s="104"/>
      <c r="K3322" s="104"/>
      <c r="L3322" s="104"/>
      <c r="M3322" s="104"/>
    </row>
    <row r="3323" spans="2:13" x14ac:dyDescent="0.25">
      <c r="B3323" s="104"/>
      <c r="C3323" s="104"/>
      <c r="D3323" s="104"/>
      <c r="E3323" s="104"/>
      <c r="F3323" s="104"/>
      <c r="G3323" s="104"/>
      <c r="H3323" s="104"/>
      <c r="I3323" s="104"/>
      <c r="J3323" s="104"/>
      <c r="K3323" s="104"/>
      <c r="L3323" s="104"/>
      <c r="M3323" s="104"/>
    </row>
    <row r="3324" spans="2:13" x14ac:dyDescent="0.25">
      <c r="B3324" s="104"/>
      <c r="C3324" s="104"/>
      <c r="D3324" s="104"/>
      <c r="E3324" s="104"/>
      <c r="F3324" s="104"/>
      <c r="G3324" s="104"/>
      <c r="H3324" s="104"/>
      <c r="I3324" s="104"/>
      <c r="J3324" s="104"/>
      <c r="K3324" s="104"/>
      <c r="L3324" s="104"/>
      <c r="M3324" s="104"/>
    </row>
    <row r="3325" spans="2:13" x14ac:dyDescent="0.25">
      <c r="B3325" s="104"/>
      <c r="C3325" s="104"/>
      <c r="D3325" s="104"/>
      <c r="E3325" s="104"/>
      <c r="F3325" s="104"/>
      <c r="G3325" s="104"/>
      <c r="H3325" s="104"/>
      <c r="I3325" s="104"/>
      <c r="J3325" s="104"/>
      <c r="K3325" s="104"/>
      <c r="L3325" s="104"/>
      <c r="M3325" s="104"/>
    </row>
    <row r="3326" spans="2:13" x14ac:dyDescent="0.25">
      <c r="B3326" s="104"/>
      <c r="C3326" s="104"/>
      <c r="D3326" s="104"/>
      <c r="E3326" s="104"/>
      <c r="F3326" s="104"/>
      <c r="G3326" s="104"/>
      <c r="H3326" s="104"/>
      <c r="I3326" s="104"/>
      <c r="J3326" s="104"/>
      <c r="K3326" s="104"/>
      <c r="L3326" s="104"/>
      <c r="M3326" s="104"/>
    </row>
    <row r="3327" spans="2:13" x14ac:dyDescent="0.25">
      <c r="B3327" s="104"/>
      <c r="C3327" s="104"/>
      <c r="D3327" s="104"/>
      <c r="E3327" s="104"/>
      <c r="F3327" s="104"/>
      <c r="G3327" s="104"/>
      <c r="H3327" s="104"/>
      <c r="I3327" s="104"/>
      <c r="J3327" s="104"/>
      <c r="K3327" s="104"/>
      <c r="L3327" s="104"/>
      <c r="M3327" s="104"/>
    </row>
    <row r="3328" spans="2:13" x14ac:dyDescent="0.25">
      <c r="B3328" s="104"/>
      <c r="C3328" s="104"/>
      <c r="D3328" s="104"/>
      <c r="E3328" s="104"/>
      <c r="F3328" s="104"/>
      <c r="G3328" s="104"/>
      <c r="H3328" s="104"/>
      <c r="I3328" s="104"/>
      <c r="J3328" s="104"/>
      <c r="K3328" s="104"/>
      <c r="L3328" s="104"/>
      <c r="M3328" s="104"/>
    </row>
    <row r="3329" spans="2:13" x14ac:dyDescent="0.25">
      <c r="B3329" s="104"/>
      <c r="C3329" s="104"/>
      <c r="D3329" s="104"/>
      <c r="E3329" s="104"/>
      <c r="F3329" s="104"/>
      <c r="G3329" s="104"/>
      <c r="H3329" s="104"/>
      <c r="I3329" s="104"/>
      <c r="J3329" s="104"/>
      <c r="K3329" s="104"/>
      <c r="L3329" s="104"/>
      <c r="M3329" s="104"/>
    </row>
    <row r="3330" spans="2:13" x14ac:dyDescent="0.25">
      <c r="B3330" s="104"/>
      <c r="C3330" s="104"/>
      <c r="D3330" s="104"/>
      <c r="E3330" s="104"/>
      <c r="F3330" s="104"/>
      <c r="G3330" s="104"/>
      <c r="H3330" s="104"/>
      <c r="I3330" s="104"/>
      <c r="J3330" s="104"/>
      <c r="K3330" s="104"/>
      <c r="L3330" s="104"/>
      <c r="M3330" s="104"/>
    </row>
    <row r="3331" spans="2:13" x14ac:dyDescent="0.25">
      <c r="B3331" s="104"/>
      <c r="C3331" s="104"/>
      <c r="D3331" s="104"/>
      <c r="E3331" s="104"/>
      <c r="F3331" s="104"/>
      <c r="G3331" s="104"/>
      <c r="H3331" s="104"/>
      <c r="I3331" s="104"/>
      <c r="J3331" s="104"/>
      <c r="K3331" s="104"/>
      <c r="L3331" s="104"/>
      <c r="M3331" s="104"/>
    </row>
    <row r="3332" spans="2:13" x14ac:dyDescent="0.25">
      <c r="B3332" s="104"/>
      <c r="C3332" s="104"/>
      <c r="D3332" s="104"/>
      <c r="E3332" s="104"/>
      <c r="F3332" s="104"/>
      <c r="G3332" s="104"/>
      <c r="H3332" s="104"/>
      <c r="I3332" s="104"/>
      <c r="J3332" s="104"/>
      <c r="K3332" s="104"/>
      <c r="L3332" s="104"/>
      <c r="M3332" s="104"/>
    </row>
    <row r="3333" spans="2:13" x14ac:dyDescent="0.25">
      <c r="B3333" s="104"/>
      <c r="C3333" s="104"/>
      <c r="D3333" s="104"/>
      <c r="E3333" s="104"/>
      <c r="F3333" s="104"/>
      <c r="G3333" s="104"/>
      <c r="H3333" s="104"/>
      <c r="I3333" s="104"/>
      <c r="J3333" s="104"/>
      <c r="K3333" s="104"/>
      <c r="L3333" s="104"/>
      <c r="M3333" s="104"/>
    </row>
    <row r="3334" spans="2:13" x14ac:dyDescent="0.25">
      <c r="B3334" s="104"/>
      <c r="C3334" s="104"/>
      <c r="D3334" s="104"/>
      <c r="E3334" s="104"/>
      <c r="F3334" s="104"/>
      <c r="G3334" s="104"/>
      <c r="H3334" s="104"/>
      <c r="I3334" s="104"/>
      <c r="J3334" s="104"/>
      <c r="K3334" s="104"/>
      <c r="L3334" s="104"/>
      <c r="M3334" s="104"/>
    </row>
    <row r="3335" spans="2:13" x14ac:dyDescent="0.25">
      <c r="B3335" s="104"/>
      <c r="C3335" s="104"/>
      <c r="D3335" s="104"/>
      <c r="E3335" s="104"/>
      <c r="F3335" s="104"/>
      <c r="G3335" s="104"/>
      <c r="H3335" s="104"/>
      <c r="I3335" s="104"/>
      <c r="J3335" s="104"/>
      <c r="K3335" s="104"/>
      <c r="L3335" s="104"/>
      <c r="M3335" s="104"/>
    </row>
    <row r="3336" spans="2:13" x14ac:dyDescent="0.25">
      <c r="B3336" s="104"/>
      <c r="C3336" s="104"/>
      <c r="D3336" s="104"/>
      <c r="E3336" s="104"/>
      <c r="F3336" s="104"/>
      <c r="G3336" s="104"/>
      <c r="H3336" s="104"/>
      <c r="I3336" s="104"/>
      <c r="J3336" s="104"/>
      <c r="K3336" s="104"/>
      <c r="L3336" s="104"/>
      <c r="M3336" s="104"/>
    </row>
    <row r="3337" spans="2:13" x14ac:dyDescent="0.25">
      <c r="B3337" s="104"/>
      <c r="C3337" s="104"/>
      <c r="D3337" s="104"/>
      <c r="E3337" s="104"/>
      <c r="F3337" s="104"/>
      <c r="G3337" s="104"/>
      <c r="H3337" s="104"/>
      <c r="I3337" s="104"/>
      <c r="J3337" s="104"/>
      <c r="K3337" s="104"/>
      <c r="L3337" s="104"/>
      <c r="M3337" s="104"/>
    </row>
    <row r="3338" spans="2:13" x14ac:dyDescent="0.25">
      <c r="B3338" s="104"/>
      <c r="C3338" s="104"/>
      <c r="D3338" s="104"/>
      <c r="E3338" s="104"/>
      <c r="F3338" s="104"/>
      <c r="G3338" s="104"/>
      <c r="H3338" s="104"/>
      <c r="I3338" s="104"/>
      <c r="J3338" s="104"/>
      <c r="K3338" s="104"/>
      <c r="L3338" s="104"/>
      <c r="M3338" s="104"/>
    </row>
    <row r="3339" spans="2:13" x14ac:dyDescent="0.25">
      <c r="B3339" s="104"/>
      <c r="C3339" s="104"/>
      <c r="D3339" s="104"/>
      <c r="E3339" s="104"/>
      <c r="F3339" s="104"/>
      <c r="G3339" s="104"/>
      <c r="H3339" s="104"/>
      <c r="I3339" s="104"/>
      <c r="J3339" s="104"/>
      <c r="K3339" s="104"/>
      <c r="L3339" s="104"/>
      <c r="M3339" s="104"/>
    </row>
    <row r="3340" spans="2:13" x14ac:dyDescent="0.25">
      <c r="B3340" s="104"/>
      <c r="C3340" s="104"/>
      <c r="D3340" s="104"/>
      <c r="E3340" s="104"/>
      <c r="F3340" s="104"/>
      <c r="G3340" s="104"/>
      <c r="H3340" s="104"/>
      <c r="I3340" s="104"/>
      <c r="J3340" s="104"/>
      <c r="K3340" s="104"/>
      <c r="L3340" s="104"/>
      <c r="M3340" s="104"/>
    </row>
    <row r="3341" spans="2:13" x14ac:dyDescent="0.25">
      <c r="B3341" s="104"/>
      <c r="C3341" s="104"/>
      <c r="D3341" s="104"/>
      <c r="E3341" s="104"/>
      <c r="F3341" s="104"/>
      <c r="G3341" s="104"/>
      <c r="H3341" s="104"/>
      <c r="I3341" s="104"/>
      <c r="J3341" s="104"/>
      <c r="K3341" s="104"/>
      <c r="L3341" s="104"/>
      <c r="M3341" s="104"/>
    </row>
    <row r="3342" spans="2:13" x14ac:dyDescent="0.25">
      <c r="B3342" s="104"/>
      <c r="C3342" s="104"/>
      <c r="D3342" s="104"/>
      <c r="E3342" s="104"/>
      <c r="F3342" s="104"/>
      <c r="G3342" s="104"/>
      <c r="H3342" s="104"/>
      <c r="I3342" s="104"/>
      <c r="J3342" s="104"/>
      <c r="K3342" s="104"/>
      <c r="L3342" s="104"/>
      <c r="M3342" s="104"/>
    </row>
    <row r="3343" spans="2:13" x14ac:dyDescent="0.25">
      <c r="B3343" s="104"/>
      <c r="C3343" s="104"/>
      <c r="D3343" s="104"/>
      <c r="E3343" s="104"/>
      <c r="F3343" s="104"/>
      <c r="G3343" s="104"/>
      <c r="H3343" s="104"/>
      <c r="I3343" s="104"/>
      <c r="J3343" s="104"/>
      <c r="K3343" s="104"/>
      <c r="L3343" s="104"/>
      <c r="M3343" s="104"/>
    </row>
    <row r="3344" spans="2:13" x14ac:dyDescent="0.25">
      <c r="B3344" s="104"/>
      <c r="C3344" s="104"/>
      <c r="D3344" s="104"/>
      <c r="E3344" s="104"/>
      <c r="F3344" s="104"/>
      <c r="G3344" s="104"/>
      <c r="H3344" s="104"/>
      <c r="I3344" s="104"/>
      <c r="J3344" s="104"/>
      <c r="K3344" s="104"/>
      <c r="L3344" s="104"/>
      <c r="M3344" s="104"/>
    </row>
    <row r="3345" spans="2:13" x14ac:dyDescent="0.25">
      <c r="B3345" s="104"/>
      <c r="C3345" s="104"/>
      <c r="D3345" s="104"/>
      <c r="E3345" s="104"/>
      <c r="F3345" s="104"/>
      <c r="G3345" s="104"/>
      <c r="H3345" s="104"/>
      <c r="I3345" s="104"/>
      <c r="J3345" s="104"/>
      <c r="K3345" s="104"/>
      <c r="L3345" s="104"/>
      <c r="M3345" s="104"/>
    </row>
    <row r="3346" spans="2:13" x14ac:dyDescent="0.25">
      <c r="B3346" s="104"/>
      <c r="C3346" s="104"/>
      <c r="D3346" s="104"/>
      <c r="E3346" s="104"/>
      <c r="F3346" s="104"/>
      <c r="G3346" s="104"/>
      <c r="H3346" s="104"/>
      <c r="I3346" s="104"/>
      <c r="J3346" s="104"/>
      <c r="K3346" s="104"/>
      <c r="L3346" s="104"/>
      <c r="M3346" s="104"/>
    </row>
    <row r="3347" spans="2:13" x14ac:dyDescent="0.25">
      <c r="B3347" s="104"/>
      <c r="C3347" s="104"/>
      <c r="D3347" s="104"/>
      <c r="E3347" s="104"/>
      <c r="F3347" s="104"/>
      <c r="G3347" s="104"/>
      <c r="H3347" s="104"/>
      <c r="I3347" s="104"/>
      <c r="J3347" s="104"/>
      <c r="K3347" s="104"/>
      <c r="L3347" s="104"/>
      <c r="M3347" s="104"/>
    </row>
    <row r="3348" spans="2:13" x14ac:dyDescent="0.25">
      <c r="B3348" s="104"/>
      <c r="C3348" s="104"/>
      <c r="D3348" s="104"/>
      <c r="E3348" s="104"/>
      <c r="F3348" s="104"/>
      <c r="G3348" s="104"/>
      <c r="H3348" s="104"/>
      <c r="I3348" s="104"/>
      <c r="J3348" s="104"/>
      <c r="K3348" s="104"/>
      <c r="L3348" s="104"/>
      <c r="M3348" s="104"/>
    </row>
    <row r="3349" spans="2:13" x14ac:dyDescent="0.25">
      <c r="B3349" s="104"/>
      <c r="C3349" s="104"/>
      <c r="D3349" s="104"/>
      <c r="E3349" s="104"/>
      <c r="F3349" s="104"/>
      <c r="G3349" s="104"/>
      <c r="H3349" s="104"/>
      <c r="I3349" s="104"/>
      <c r="J3349" s="104"/>
      <c r="K3349" s="104"/>
      <c r="L3349" s="104"/>
      <c r="M3349" s="104"/>
    </row>
    <row r="3350" spans="2:13" x14ac:dyDescent="0.25">
      <c r="B3350" s="104"/>
      <c r="C3350" s="104"/>
      <c r="D3350" s="104"/>
      <c r="E3350" s="104"/>
      <c r="F3350" s="104"/>
      <c r="G3350" s="104"/>
      <c r="H3350" s="104"/>
      <c r="I3350" s="104"/>
      <c r="J3350" s="104"/>
      <c r="K3350" s="104"/>
      <c r="L3350" s="104"/>
      <c r="M3350" s="104"/>
    </row>
    <row r="3351" spans="2:13" x14ac:dyDescent="0.25">
      <c r="B3351" s="104"/>
      <c r="C3351" s="104"/>
      <c r="D3351" s="104"/>
      <c r="E3351" s="104"/>
      <c r="F3351" s="104"/>
      <c r="G3351" s="104"/>
      <c r="H3351" s="104"/>
      <c r="I3351" s="104"/>
      <c r="J3351" s="104"/>
      <c r="K3351" s="104"/>
      <c r="L3351" s="104"/>
      <c r="M3351" s="104"/>
    </row>
    <row r="3352" spans="2:13" x14ac:dyDescent="0.25">
      <c r="B3352" s="104"/>
      <c r="C3352" s="104"/>
      <c r="D3352" s="104"/>
      <c r="E3352" s="104"/>
      <c r="F3352" s="104"/>
      <c r="G3352" s="104"/>
      <c r="H3352" s="104"/>
      <c r="I3352" s="104"/>
      <c r="J3352" s="104"/>
      <c r="K3352" s="104"/>
      <c r="L3352" s="104"/>
      <c r="M3352" s="104"/>
    </row>
    <row r="3353" spans="2:13" x14ac:dyDescent="0.25">
      <c r="B3353" s="104"/>
      <c r="C3353" s="104"/>
      <c r="D3353" s="104"/>
      <c r="E3353" s="104"/>
      <c r="F3353" s="104"/>
      <c r="G3353" s="104"/>
      <c r="H3353" s="104"/>
      <c r="I3353" s="104"/>
      <c r="J3353" s="104"/>
      <c r="K3353" s="104"/>
      <c r="L3353" s="104"/>
      <c r="M3353" s="104"/>
    </row>
    <row r="3354" spans="2:13" x14ac:dyDescent="0.25">
      <c r="B3354" s="104"/>
      <c r="C3354" s="104"/>
      <c r="D3354" s="104"/>
      <c r="E3354" s="104"/>
      <c r="F3354" s="104"/>
      <c r="G3354" s="104"/>
      <c r="H3354" s="104"/>
      <c r="I3354" s="104"/>
      <c r="J3354" s="104"/>
      <c r="K3354" s="104"/>
      <c r="L3354" s="104"/>
      <c r="M3354" s="104"/>
    </row>
    <row r="3355" spans="2:13" x14ac:dyDescent="0.25">
      <c r="B3355" s="104"/>
      <c r="C3355" s="104"/>
      <c r="D3355" s="104"/>
      <c r="E3355" s="104"/>
      <c r="F3355" s="104"/>
      <c r="G3355" s="104"/>
      <c r="H3355" s="104"/>
      <c r="I3355" s="104"/>
      <c r="J3355" s="104"/>
      <c r="K3355" s="104"/>
      <c r="L3355" s="104"/>
      <c r="M3355" s="104"/>
    </row>
    <row r="3356" spans="2:13" x14ac:dyDescent="0.25">
      <c r="B3356" s="104"/>
      <c r="C3356" s="104"/>
      <c r="D3356" s="104"/>
      <c r="E3356" s="104"/>
      <c r="F3356" s="104"/>
      <c r="G3356" s="104"/>
      <c r="H3356" s="104"/>
      <c r="I3356" s="104"/>
      <c r="J3356" s="104"/>
      <c r="K3356" s="104"/>
      <c r="L3356" s="104"/>
      <c r="M3356" s="104"/>
    </row>
    <row r="3357" spans="2:13" x14ac:dyDescent="0.25">
      <c r="B3357" s="104"/>
      <c r="C3357" s="104"/>
      <c r="D3357" s="104"/>
      <c r="E3357" s="104"/>
      <c r="F3357" s="104"/>
      <c r="G3357" s="104"/>
      <c r="H3357" s="104"/>
      <c r="I3357" s="104"/>
      <c r="J3357" s="104"/>
      <c r="K3357" s="104"/>
      <c r="L3357" s="104"/>
      <c r="M3357" s="104"/>
    </row>
    <row r="3358" spans="2:13" x14ac:dyDescent="0.25">
      <c r="B3358" s="104"/>
      <c r="C3358" s="104"/>
      <c r="D3358" s="104"/>
      <c r="E3358" s="104"/>
      <c r="F3358" s="104"/>
      <c r="G3358" s="104"/>
      <c r="H3358" s="104"/>
      <c r="I3358" s="104"/>
      <c r="J3358" s="104"/>
      <c r="K3358" s="104"/>
      <c r="L3358" s="104"/>
      <c r="M3358" s="104"/>
    </row>
    <row r="3359" spans="2:13" x14ac:dyDescent="0.25">
      <c r="B3359" s="104"/>
      <c r="C3359" s="104"/>
      <c r="D3359" s="104"/>
      <c r="E3359" s="104"/>
      <c r="F3359" s="104"/>
      <c r="G3359" s="104"/>
      <c r="H3359" s="104"/>
      <c r="I3359" s="104"/>
      <c r="J3359" s="104"/>
      <c r="K3359" s="104"/>
      <c r="L3359" s="104"/>
      <c r="M3359" s="104"/>
    </row>
    <row r="3360" spans="2:13" x14ac:dyDescent="0.25">
      <c r="B3360" s="104"/>
      <c r="C3360" s="104"/>
      <c r="D3360" s="104"/>
      <c r="E3360" s="104"/>
      <c r="F3360" s="104"/>
      <c r="G3360" s="104"/>
      <c r="H3360" s="104"/>
      <c r="I3360" s="104"/>
      <c r="J3360" s="104"/>
      <c r="K3360" s="104"/>
      <c r="L3360" s="104"/>
      <c r="M3360" s="104"/>
    </row>
    <row r="3361" spans="2:13" x14ac:dyDescent="0.25">
      <c r="B3361" s="104"/>
      <c r="C3361" s="104"/>
      <c r="D3361" s="104"/>
      <c r="E3361" s="104"/>
      <c r="F3361" s="104"/>
      <c r="G3361" s="104"/>
      <c r="H3361" s="104"/>
      <c r="I3361" s="104"/>
      <c r="J3361" s="104"/>
      <c r="K3361" s="104"/>
      <c r="L3361" s="104"/>
      <c r="M3361" s="104"/>
    </row>
    <row r="3362" spans="2:13" x14ac:dyDescent="0.25">
      <c r="B3362" s="104"/>
      <c r="C3362" s="104"/>
      <c r="D3362" s="104"/>
      <c r="E3362" s="104"/>
      <c r="F3362" s="104"/>
      <c r="G3362" s="104"/>
      <c r="H3362" s="104"/>
      <c r="I3362" s="104"/>
      <c r="J3362" s="104"/>
      <c r="K3362" s="104"/>
      <c r="L3362" s="104"/>
      <c r="M3362" s="104"/>
    </row>
    <row r="3363" spans="2:13" x14ac:dyDescent="0.25">
      <c r="B3363" s="104"/>
      <c r="C3363" s="104"/>
      <c r="D3363" s="104"/>
      <c r="E3363" s="104"/>
      <c r="F3363" s="104"/>
      <c r="G3363" s="104"/>
      <c r="H3363" s="104"/>
      <c r="I3363" s="104"/>
      <c r="J3363" s="104"/>
      <c r="K3363" s="104"/>
      <c r="L3363" s="104"/>
      <c r="M3363" s="104"/>
    </row>
    <row r="3364" spans="2:13" x14ac:dyDescent="0.25">
      <c r="B3364" s="104"/>
      <c r="C3364" s="104"/>
      <c r="D3364" s="104"/>
      <c r="E3364" s="104"/>
      <c r="F3364" s="104"/>
      <c r="G3364" s="104"/>
      <c r="H3364" s="104"/>
      <c r="I3364" s="104"/>
      <c r="J3364" s="104"/>
      <c r="K3364" s="104"/>
      <c r="L3364" s="104"/>
      <c r="M3364" s="104"/>
    </row>
    <row r="3365" spans="2:13" x14ac:dyDescent="0.25">
      <c r="B3365" s="104"/>
      <c r="C3365" s="104"/>
      <c r="D3365" s="104"/>
      <c r="E3365" s="104"/>
      <c r="F3365" s="104"/>
      <c r="G3365" s="104"/>
      <c r="H3365" s="104"/>
      <c r="I3365" s="104"/>
      <c r="J3365" s="104"/>
      <c r="K3365" s="104"/>
      <c r="L3365" s="104"/>
      <c r="M3365" s="104"/>
    </row>
    <row r="3366" spans="2:13" x14ac:dyDescent="0.25">
      <c r="B3366" s="104"/>
      <c r="C3366" s="104"/>
      <c r="D3366" s="104"/>
      <c r="E3366" s="104"/>
      <c r="F3366" s="104"/>
      <c r="G3366" s="104"/>
      <c r="H3366" s="104"/>
      <c r="I3366" s="104"/>
      <c r="J3366" s="104"/>
      <c r="K3366" s="104"/>
      <c r="L3366" s="104"/>
      <c r="M3366" s="104"/>
    </row>
    <row r="3367" spans="2:13" x14ac:dyDescent="0.25">
      <c r="B3367" s="104"/>
      <c r="C3367" s="104"/>
      <c r="D3367" s="104"/>
      <c r="E3367" s="104"/>
      <c r="F3367" s="104"/>
      <c r="G3367" s="104"/>
      <c r="H3367" s="104"/>
      <c r="I3367" s="104"/>
      <c r="J3367" s="104"/>
      <c r="K3367" s="104"/>
      <c r="L3367" s="104"/>
      <c r="M3367" s="104"/>
    </row>
    <row r="3368" spans="2:13" x14ac:dyDescent="0.25">
      <c r="B3368" s="104"/>
      <c r="C3368" s="104"/>
      <c r="D3368" s="104"/>
      <c r="E3368" s="104"/>
      <c r="F3368" s="104"/>
      <c r="G3368" s="104"/>
      <c r="H3368" s="104"/>
      <c r="I3368" s="104"/>
      <c r="J3368" s="104"/>
      <c r="K3368" s="104"/>
      <c r="L3368" s="104"/>
      <c r="M3368" s="104"/>
    </row>
    <row r="3369" spans="2:13" x14ac:dyDescent="0.25">
      <c r="B3369" s="104"/>
      <c r="C3369" s="104"/>
      <c r="D3369" s="104"/>
      <c r="E3369" s="104"/>
      <c r="F3369" s="104"/>
      <c r="G3369" s="104"/>
      <c r="H3369" s="104"/>
      <c r="I3369" s="104"/>
      <c r="J3369" s="104"/>
      <c r="K3369" s="104"/>
      <c r="L3369" s="104"/>
      <c r="M3369" s="104"/>
    </row>
    <row r="3370" spans="2:13" x14ac:dyDescent="0.25">
      <c r="B3370" s="104"/>
      <c r="C3370" s="104"/>
      <c r="D3370" s="104"/>
      <c r="E3370" s="104"/>
      <c r="F3370" s="104"/>
      <c r="G3370" s="104"/>
      <c r="H3370" s="104"/>
      <c r="I3370" s="104"/>
      <c r="J3370" s="104"/>
      <c r="K3370" s="104"/>
      <c r="L3370" s="104"/>
      <c r="M3370" s="104"/>
    </row>
    <row r="3371" spans="2:13" x14ac:dyDescent="0.25">
      <c r="B3371" s="104"/>
      <c r="C3371" s="104"/>
      <c r="D3371" s="104"/>
      <c r="E3371" s="104"/>
      <c r="F3371" s="104"/>
      <c r="G3371" s="104"/>
      <c r="H3371" s="104"/>
      <c r="I3371" s="104"/>
      <c r="J3371" s="104"/>
      <c r="K3371" s="104"/>
      <c r="L3371" s="104"/>
      <c r="M3371" s="104"/>
    </row>
    <row r="3372" spans="2:13" x14ac:dyDescent="0.25">
      <c r="B3372" s="104"/>
      <c r="C3372" s="104"/>
      <c r="D3372" s="104"/>
      <c r="E3372" s="104"/>
      <c r="F3372" s="104"/>
      <c r="G3372" s="104"/>
      <c r="H3372" s="104"/>
      <c r="I3372" s="104"/>
      <c r="J3372" s="104"/>
      <c r="K3372" s="104"/>
      <c r="L3372" s="104"/>
      <c r="M3372" s="104"/>
    </row>
    <row r="3373" spans="2:13" x14ac:dyDescent="0.25">
      <c r="B3373" s="104"/>
      <c r="C3373" s="104"/>
      <c r="D3373" s="104"/>
      <c r="E3373" s="104"/>
      <c r="F3373" s="104"/>
      <c r="G3373" s="104"/>
      <c r="H3373" s="104"/>
      <c r="I3373" s="104"/>
      <c r="J3373" s="104"/>
      <c r="K3373" s="104"/>
      <c r="L3373" s="104"/>
      <c r="M3373" s="104"/>
    </row>
    <row r="3374" spans="2:13" x14ac:dyDescent="0.25">
      <c r="B3374" s="104"/>
      <c r="C3374" s="104"/>
      <c r="D3374" s="104"/>
      <c r="E3374" s="104"/>
      <c r="F3374" s="104"/>
      <c r="G3374" s="104"/>
      <c r="H3374" s="104"/>
      <c r="I3374" s="104"/>
      <c r="J3374" s="104"/>
      <c r="K3374" s="104"/>
      <c r="L3374" s="104"/>
      <c r="M3374" s="104"/>
    </row>
    <row r="3375" spans="2:13" x14ac:dyDescent="0.25">
      <c r="B3375" s="104"/>
      <c r="C3375" s="104"/>
      <c r="D3375" s="104"/>
      <c r="E3375" s="104"/>
      <c r="F3375" s="104"/>
      <c r="G3375" s="104"/>
      <c r="H3375" s="104"/>
      <c r="I3375" s="104"/>
      <c r="J3375" s="104"/>
      <c r="K3375" s="104"/>
      <c r="L3375" s="104"/>
      <c r="M3375" s="104"/>
    </row>
    <row r="3376" spans="2:13" x14ac:dyDescent="0.25">
      <c r="B3376" s="104"/>
      <c r="C3376" s="104"/>
      <c r="D3376" s="104"/>
      <c r="E3376" s="104"/>
      <c r="F3376" s="104"/>
      <c r="G3376" s="104"/>
      <c r="H3376" s="104"/>
      <c r="I3376" s="104"/>
      <c r="J3376" s="104"/>
      <c r="K3376" s="104"/>
      <c r="L3376" s="104"/>
      <c r="M3376" s="104"/>
    </row>
    <row r="3377" spans="2:13" x14ac:dyDescent="0.25">
      <c r="B3377" s="104"/>
      <c r="C3377" s="104"/>
      <c r="D3377" s="104"/>
      <c r="E3377" s="104"/>
      <c r="F3377" s="104"/>
      <c r="G3377" s="104"/>
      <c r="H3377" s="104"/>
      <c r="I3377" s="104"/>
      <c r="J3377" s="104"/>
      <c r="K3377" s="104"/>
      <c r="L3377" s="104"/>
      <c r="M3377" s="104"/>
    </row>
    <row r="3378" spans="2:13" x14ac:dyDescent="0.25">
      <c r="B3378" s="104"/>
      <c r="C3378" s="104"/>
      <c r="D3378" s="104"/>
      <c r="E3378" s="104"/>
      <c r="F3378" s="104"/>
      <c r="G3378" s="104"/>
      <c r="H3378" s="104"/>
      <c r="I3378" s="104"/>
      <c r="J3378" s="104"/>
      <c r="K3378" s="104"/>
      <c r="L3378" s="104"/>
      <c r="M3378" s="104"/>
    </row>
    <row r="3379" spans="2:13" x14ac:dyDescent="0.25">
      <c r="B3379" s="104"/>
      <c r="C3379" s="104"/>
      <c r="D3379" s="104"/>
      <c r="E3379" s="104"/>
      <c r="F3379" s="104"/>
      <c r="G3379" s="104"/>
      <c r="H3379" s="104"/>
      <c r="I3379" s="104"/>
      <c r="J3379" s="104"/>
      <c r="K3379" s="104"/>
      <c r="L3379" s="104"/>
      <c r="M3379" s="104"/>
    </row>
    <row r="3380" spans="2:13" x14ac:dyDescent="0.25">
      <c r="B3380" s="104"/>
      <c r="C3380" s="104"/>
      <c r="D3380" s="104"/>
      <c r="E3380" s="104"/>
      <c r="F3380" s="104"/>
      <c r="G3380" s="104"/>
      <c r="H3380" s="104"/>
      <c r="I3380" s="104"/>
      <c r="J3380" s="104"/>
      <c r="K3380" s="104"/>
      <c r="L3380" s="104"/>
      <c r="M3380" s="104"/>
    </row>
    <row r="3381" spans="2:13" x14ac:dyDescent="0.25">
      <c r="B3381" s="104"/>
      <c r="C3381" s="104"/>
      <c r="D3381" s="104"/>
      <c r="E3381" s="104"/>
      <c r="F3381" s="104"/>
      <c r="G3381" s="104"/>
      <c r="H3381" s="104"/>
      <c r="I3381" s="104"/>
      <c r="J3381" s="104"/>
      <c r="K3381" s="104"/>
      <c r="L3381" s="104"/>
      <c r="M3381" s="104"/>
    </row>
    <row r="3382" spans="2:13" x14ac:dyDescent="0.25">
      <c r="B3382" s="104"/>
      <c r="C3382" s="104"/>
      <c r="D3382" s="104"/>
      <c r="E3382" s="104"/>
      <c r="F3382" s="104"/>
      <c r="G3382" s="104"/>
      <c r="H3382" s="104"/>
      <c r="I3382" s="104"/>
      <c r="J3382" s="104"/>
      <c r="K3382" s="104"/>
      <c r="L3382" s="104"/>
      <c r="M3382" s="104"/>
    </row>
    <row r="3383" spans="2:13" x14ac:dyDescent="0.25">
      <c r="B3383" s="104"/>
      <c r="C3383" s="104"/>
      <c r="D3383" s="104"/>
      <c r="E3383" s="104"/>
      <c r="F3383" s="104"/>
      <c r="G3383" s="104"/>
      <c r="H3383" s="104"/>
      <c r="I3383" s="104"/>
      <c r="J3383" s="104"/>
      <c r="K3383" s="104"/>
      <c r="L3383" s="104"/>
      <c r="M3383" s="104"/>
    </row>
    <row r="3384" spans="2:13" x14ac:dyDescent="0.25">
      <c r="B3384" s="104"/>
      <c r="C3384" s="104"/>
      <c r="D3384" s="104"/>
      <c r="E3384" s="104"/>
      <c r="F3384" s="104"/>
      <c r="G3384" s="104"/>
      <c r="H3384" s="104"/>
      <c r="I3384" s="104"/>
      <c r="J3384" s="104"/>
      <c r="K3384" s="104"/>
      <c r="L3384" s="104"/>
      <c r="M3384" s="104"/>
    </row>
    <row r="3385" spans="2:13" x14ac:dyDescent="0.25">
      <c r="B3385" s="104"/>
      <c r="C3385" s="104"/>
      <c r="D3385" s="104"/>
      <c r="E3385" s="104"/>
      <c r="F3385" s="104"/>
      <c r="G3385" s="104"/>
      <c r="H3385" s="104"/>
      <c r="I3385" s="104"/>
      <c r="J3385" s="104"/>
      <c r="K3385" s="104"/>
      <c r="L3385" s="104"/>
      <c r="M3385" s="104"/>
    </row>
    <row r="3386" spans="2:13" x14ac:dyDescent="0.25">
      <c r="B3386" s="104"/>
      <c r="C3386" s="104"/>
      <c r="D3386" s="104"/>
      <c r="E3386" s="104"/>
      <c r="F3386" s="104"/>
      <c r="G3386" s="104"/>
      <c r="H3386" s="104"/>
      <c r="I3386" s="104"/>
      <c r="J3386" s="104"/>
      <c r="K3386" s="104"/>
      <c r="L3386" s="104"/>
      <c r="M3386" s="104"/>
    </row>
    <row r="3387" spans="2:13" x14ac:dyDescent="0.25">
      <c r="B3387" s="104"/>
      <c r="C3387" s="104"/>
      <c r="D3387" s="104"/>
      <c r="E3387" s="104"/>
      <c r="F3387" s="104"/>
      <c r="G3387" s="104"/>
      <c r="H3387" s="104"/>
      <c r="I3387" s="104"/>
      <c r="J3387" s="104"/>
      <c r="K3387" s="104"/>
      <c r="L3387" s="104"/>
      <c r="M3387" s="104"/>
    </row>
    <row r="3388" spans="2:13" x14ac:dyDescent="0.25">
      <c r="B3388" s="104"/>
      <c r="C3388" s="104"/>
      <c r="D3388" s="104"/>
      <c r="E3388" s="104"/>
      <c r="F3388" s="104"/>
      <c r="G3388" s="104"/>
      <c r="H3388" s="104"/>
      <c r="I3388" s="104"/>
      <c r="J3388" s="104"/>
      <c r="K3388" s="104"/>
      <c r="L3388" s="104"/>
      <c r="M3388" s="104"/>
    </row>
    <row r="3389" spans="2:13" x14ac:dyDescent="0.25">
      <c r="B3389" s="104"/>
      <c r="C3389" s="104"/>
      <c r="D3389" s="104"/>
      <c r="E3389" s="104"/>
      <c r="F3389" s="104"/>
      <c r="G3389" s="104"/>
      <c r="H3389" s="104"/>
      <c r="I3389" s="104"/>
      <c r="J3389" s="104"/>
      <c r="K3389" s="104"/>
      <c r="L3389" s="104"/>
      <c r="M3389" s="104"/>
    </row>
    <row r="3390" spans="2:13" x14ac:dyDescent="0.25">
      <c r="B3390" s="104"/>
      <c r="C3390" s="104"/>
      <c r="D3390" s="104"/>
      <c r="E3390" s="104"/>
      <c r="F3390" s="104"/>
      <c r="G3390" s="104"/>
      <c r="H3390" s="104"/>
      <c r="I3390" s="104"/>
      <c r="J3390" s="104"/>
      <c r="K3390" s="104"/>
      <c r="L3390" s="104"/>
      <c r="M3390" s="104"/>
    </row>
    <row r="3391" spans="2:13" x14ac:dyDescent="0.25">
      <c r="B3391" s="104"/>
      <c r="C3391" s="104"/>
      <c r="D3391" s="104"/>
      <c r="E3391" s="104"/>
      <c r="F3391" s="104"/>
      <c r="G3391" s="104"/>
      <c r="H3391" s="104"/>
      <c r="I3391" s="104"/>
      <c r="J3391" s="104"/>
      <c r="K3391" s="104"/>
      <c r="L3391" s="104"/>
      <c r="M3391" s="104"/>
    </row>
    <row r="3392" spans="2:13" x14ac:dyDescent="0.25">
      <c r="B3392" s="104"/>
      <c r="C3392" s="104"/>
      <c r="D3392" s="104"/>
      <c r="E3392" s="104"/>
      <c r="F3392" s="104"/>
      <c r="G3392" s="104"/>
      <c r="H3392" s="104"/>
      <c r="I3392" s="104"/>
      <c r="J3392" s="104"/>
      <c r="K3392" s="104"/>
      <c r="L3392" s="104"/>
      <c r="M3392" s="104"/>
    </row>
    <row r="3393" spans="2:13" x14ac:dyDescent="0.25">
      <c r="B3393" s="104"/>
      <c r="C3393" s="104"/>
      <c r="D3393" s="104"/>
      <c r="E3393" s="104"/>
      <c r="F3393" s="104"/>
      <c r="G3393" s="104"/>
      <c r="H3393" s="104"/>
      <c r="I3393" s="104"/>
      <c r="J3393" s="104"/>
      <c r="K3393" s="104"/>
      <c r="L3393" s="104"/>
      <c r="M3393" s="104"/>
    </row>
    <row r="3394" spans="2:13" x14ac:dyDescent="0.25">
      <c r="B3394" s="104"/>
      <c r="C3394" s="104"/>
      <c r="D3394" s="104"/>
      <c r="E3394" s="104"/>
      <c r="F3394" s="104"/>
      <c r="G3394" s="104"/>
      <c r="H3394" s="104"/>
      <c r="I3394" s="104"/>
      <c r="J3394" s="104"/>
      <c r="K3394" s="104"/>
      <c r="L3394" s="104"/>
      <c r="M3394" s="104"/>
    </row>
    <row r="3395" spans="2:13" x14ac:dyDescent="0.25">
      <c r="B3395" s="104"/>
      <c r="C3395" s="104"/>
      <c r="D3395" s="104"/>
      <c r="E3395" s="104"/>
      <c r="F3395" s="104"/>
      <c r="G3395" s="104"/>
      <c r="H3395" s="104"/>
      <c r="I3395" s="104"/>
      <c r="J3395" s="104"/>
      <c r="K3395" s="104"/>
      <c r="L3395" s="104"/>
      <c r="M3395" s="104"/>
    </row>
    <row r="3396" spans="2:13" x14ac:dyDescent="0.25">
      <c r="B3396" s="104"/>
      <c r="C3396" s="104"/>
      <c r="D3396" s="104"/>
      <c r="E3396" s="104"/>
      <c r="F3396" s="104"/>
      <c r="G3396" s="104"/>
      <c r="H3396" s="104"/>
      <c r="I3396" s="104"/>
      <c r="J3396" s="104"/>
      <c r="K3396" s="104"/>
      <c r="L3396" s="104"/>
      <c r="M3396" s="104"/>
    </row>
    <row r="3397" spans="2:13" x14ac:dyDescent="0.25">
      <c r="B3397" s="104"/>
      <c r="C3397" s="104"/>
      <c r="D3397" s="104"/>
      <c r="E3397" s="104"/>
      <c r="F3397" s="104"/>
      <c r="G3397" s="104"/>
      <c r="H3397" s="104"/>
      <c r="I3397" s="104"/>
      <c r="J3397" s="104"/>
      <c r="K3397" s="104"/>
      <c r="L3397" s="104"/>
      <c r="M3397" s="104"/>
    </row>
    <row r="3398" spans="2:13" x14ac:dyDescent="0.25">
      <c r="B3398" s="104"/>
      <c r="C3398" s="104"/>
      <c r="D3398" s="104"/>
      <c r="E3398" s="104"/>
      <c r="F3398" s="104"/>
      <c r="G3398" s="104"/>
      <c r="H3398" s="104"/>
      <c r="I3398" s="104"/>
      <c r="J3398" s="104"/>
      <c r="K3398" s="104"/>
      <c r="L3398" s="104"/>
      <c r="M3398" s="104"/>
    </row>
    <row r="3399" spans="2:13" x14ac:dyDescent="0.25">
      <c r="B3399" s="104"/>
      <c r="C3399" s="104"/>
      <c r="D3399" s="104"/>
      <c r="E3399" s="104"/>
      <c r="F3399" s="104"/>
      <c r="G3399" s="104"/>
      <c r="H3399" s="104"/>
      <c r="I3399" s="104"/>
      <c r="J3399" s="104"/>
      <c r="K3399" s="104"/>
      <c r="L3399" s="104"/>
      <c r="M3399" s="104"/>
    </row>
    <row r="3400" spans="2:13" x14ac:dyDescent="0.25">
      <c r="B3400" s="104"/>
      <c r="C3400" s="104"/>
      <c r="D3400" s="104"/>
      <c r="E3400" s="104"/>
      <c r="F3400" s="104"/>
      <c r="G3400" s="104"/>
      <c r="H3400" s="104"/>
      <c r="I3400" s="104"/>
      <c r="J3400" s="104"/>
      <c r="K3400" s="104"/>
      <c r="L3400" s="104"/>
      <c r="M3400" s="104"/>
    </row>
    <row r="3401" spans="2:13" x14ac:dyDescent="0.25">
      <c r="B3401" s="104"/>
      <c r="C3401" s="104"/>
      <c r="D3401" s="104"/>
      <c r="E3401" s="104"/>
      <c r="F3401" s="104"/>
      <c r="G3401" s="104"/>
      <c r="H3401" s="104"/>
      <c r="I3401" s="104"/>
      <c r="J3401" s="104"/>
      <c r="K3401" s="104"/>
      <c r="L3401" s="104"/>
      <c r="M3401" s="104"/>
    </row>
    <row r="3402" spans="2:13" x14ac:dyDescent="0.25">
      <c r="B3402" s="104"/>
      <c r="C3402" s="104"/>
      <c r="D3402" s="104"/>
      <c r="E3402" s="104"/>
      <c r="F3402" s="104"/>
      <c r="G3402" s="104"/>
      <c r="H3402" s="104"/>
      <c r="I3402" s="104"/>
      <c r="J3402" s="104"/>
      <c r="K3402" s="104"/>
      <c r="L3402" s="104"/>
      <c r="M3402" s="104"/>
    </row>
    <row r="3403" spans="2:13" x14ac:dyDescent="0.25">
      <c r="B3403" s="104"/>
      <c r="C3403" s="104"/>
      <c r="D3403" s="104"/>
      <c r="E3403" s="104"/>
      <c r="F3403" s="104"/>
      <c r="G3403" s="104"/>
      <c r="H3403" s="104"/>
      <c r="I3403" s="104"/>
      <c r="J3403" s="104"/>
      <c r="K3403" s="104"/>
      <c r="L3403" s="104"/>
      <c r="M3403" s="104"/>
    </row>
    <row r="3404" spans="2:13" x14ac:dyDescent="0.25">
      <c r="B3404" s="104"/>
      <c r="C3404" s="104"/>
      <c r="D3404" s="104"/>
      <c r="E3404" s="104"/>
      <c r="F3404" s="104"/>
      <c r="G3404" s="104"/>
      <c r="H3404" s="104"/>
      <c r="I3404" s="104"/>
      <c r="J3404" s="104"/>
      <c r="K3404" s="104"/>
      <c r="L3404" s="104"/>
      <c r="M3404" s="104"/>
    </row>
    <row r="3405" spans="2:13" x14ac:dyDescent="0.25">
      <c r="B3405" s="104"/>
      <c r="C3405" s="104"/>
      <c r="D3405" s="104"/>
      <c r="E3405" s="104"/>
      <c r="F3405" s="104"/>
      <c r="G3405" s="104"/>
      <c r="H3405" s="104"/>
      <c r="I3405" s="104"/>
      <c r="J3405" s="104"/>
      <c r="K3405" s="104"/>
      <c r="L3405" s="104"/>
      <c r="M3405" s="104"/>
    </row>
    <row r="3406" spans="2:13" x14ac:dyDescent="0.25">
      <c r="B3406" s="104"/>
      <c r="C3406" s="104"/>
      <c r="D3406" s="104"/>
      <c r="E3406" s="104"/>
      <c r="F3406" s="104"/>
      <c r="G3406" s="104"/>
      <c r="H3406" s="104"/>
      <c r="I3406" s="104"/>
      <c r="J3406" s="104"/>
      <c r="K3406" s="104"/>
      <c r="L3406" s="104"/>
      <c r="M3406" s="104"/>
    </row>
    <row r="3407" spans="2:13" x14ac:dyDescent="0.25">
      <c r="B3407" s="104"/>
      <c r="C3407" s="104"/>
      <c r="D3407" s="104"/>
      <c r="E3407" s="104"/>
      <c r="F3407" s="104"/>
      <c r="G3407" s="104"/>
      <c r="H3407" s="104"/>
      <c r="I3407" s="104"/>
      <c r="J3407" s="104"/>
      <c r="K3407" s="104"/>
      <c r="L3407" s="104"/>
      <c r="M3407" s="104"/>
    </row>
    <row r="3408" spans="2:13" x14ac:dyDescent="0.25">
      <c r="B3408" s="104"/>
      <c r="C3408" s="104"/>
      <c r="D3408" s="104"/>
      <c r="E3408" s="104"/>
      <c r="F3408" s="104"/>
      <c r="G3408" s="104"/>
      <c r="H3408" s="104"/>
      <c r="I3408" s="104"/>
      <c r="J3408" s="104"/>
      <c r="K3408" s="104"/>
      <c r="L3408" s="104"/>
      <c r="M3408" s="104"/>
    </row>
    <row r="3409" spans="2:13" x14ac:dyDescent="0.25">
      <c r="B3409" s="104"/>
      <c r="C3409" s="104"/>
      <c r="D3409" s="104"/>
      <c r="E3409" s="104"/>
      <c r="F3409" s="104"/>
      <c r="G3409" s="104"/>
      <c r="H3409" s="104"/>
      <c r="I3409" s="104"/>
      <c r="J3409" s="104"/>
      <c r="K3409" s="104"/>
      <c r="L3409" s="104"/>
      <c r="M3409" s="104"/>
    </row>
    <row r="3410" spans="2:13" x14ac:dyDescent="0.25">
      <c r="B3410" s="104"/>
      <c r="C3410" s="104"/>
      <c r="D3410" s="104"/>
      <c r="E3410" s="104"/>
      <c r="F3410" s="104"/>
      <c r="G3410" s="104"/>
      <c r="H3410" s="104"/>
      <c r="I3410" s="104"/>
      <c r="J3410" s="104"/>
      <c r="K3410" s="104"/>
      <c r="L3410" s="104"/>
      <c r="M3410" s="104"/>
    </row>
    <row r="3411" spans="2:13" x14ac:dyDescent="0.25">
      <c r="B3411" s="104"/>
      <c r="C3411" s="104"/>
      <c r="D3411" s="104"/>
      <c r="E3411" s="104"/>
      <c r="F3411" s="104"/>
      <c r="G3411" s="104"/>
      <c r="H3411" s="104"/>
      <c r="I3411" s="104"/>
      <c r="J3411" s="104"/>
      <c r="K3411" s="104"/>
      <c r="L3411" s="104"/>
      <c r="M3411" s="104"/>
    </row>
    <row r="3412" spans="2:13" x14ac:dyDescent="0.25">
      <c r="B3412" s="104"/>
      <c r="C3412" s="104"/>
      <c r="D3412" s="104"/>
      <c r="E3412" s="104"/>
      <c r="F3412" s="104"/>
      <c r="G3412" s="104"/>
      <c r="H3412" s="104"/>
      <c r="I3412" s="104"/>
      <c r="J3412" s="104"/>
      <c r="K3412" s="104"/>
      <c r="L3412" s="104"/>
      <c r="M3412" s="104"/>
    </row>
    <row r="3413" spans="2:13" x14ac:dyDescent="0.25">
      <c r="B3413" s="104"/>
      <c r="C3413" s="104"/>
      <c r="D3413" s="104"/>
      <c r="E3413" s="104"/>
      <c r="F3413" s="104"/>
      <c r="G3413" s="104"/>
      <c r="H3413" s="104"/>
      <c r="I3413" s="104"/>
      <c r="J3413" s="104"/>
      <c r="K3413" s="104"/>
      <c r="L3413" s="104"/>
      <c r="M3413" s="104"/>
    </row>
    <row r="3414" spans="2:13" x14ac:dyDescent="0.25">
      <c r="B3414" s="104"/>
      <c r="C3414" s="104"/>
      <c r="D3414" s="104"/>
      <c r="E3414" s="104"/>
      <c r="F3414" s="104"/>
      <c r="G3414" s="104"/>
      <c r="H3414" s="104"/>
      <c r="I3414" s="104"/>
      <c r="J3414" s="104"/>
      <c r="K3414" s="104"/>
      <c r="L3414" s="104"/>
      <c r="M3414" s="104"/>
    </row>
    <row r="3415" spans="2:13" x14ac:dyDescent="0.25">
      <c r="B3415" s="104"/>
      <c r="C3415" s="104"/>
      <c r="D3415" s="104"/>
      <c r="E3415" s="104"/>
      <c r="F3415" s="104"/>
      <c r="G3415" s="104"/>
      <c r="H3415" s="104"/>
      <c r="I3415" s="104"/>
      <c r="J3415" s="104"/>
      <c r="K3415" s="104"/>
      <c r="L3415" s="104"/>
      <c r="M3415" s="104"/>
    </row>
    <row r="3416" spans="2:13" x14ac:dyDescent="0.25">
      <c r="B3416" s="104"/>
      <c r="C3416" s="104"/>
      <c r="D3416" s="104"/>
      <c r="E3416" s="104"/>
      <c r="F3416" s="104"/>
      <c r="G3416" s="104"/>
      <c r="H3416" s="104"/>
      <c r="I3416" s="104"/>
      <c r="J3416" s="104"/>
      <c r="K3416" s="104"/>
      <c r="L3416" s="104"/>
      <c r="M3416" s="104"/>
    </row>
    <row r="3417" spans="2:13" x14ac:dyDescent="0.25">
      <c r="B3417" s="104"/>
      <c r="C3417" s="104"/>
      <c r="D3417" s="104"/>
      <c r="E3417" s="104"/>
      <c r="F3417" s="104"/>
      <c r="G3417" s="104"/>
      <c r="H3417" s="104"/>
      <c r="I3417" s="104"/>
      <c r="J3417" s="104"/>
      <c r="K3417" s="104"/>
      <c r="L3417" s="104"/>
      <c r="M3417" s="104"/>
    </row>
    <row r="3418" spans="2:13" x14ac:dyDescent="0.25">
      <c r="B3418" s="104"/>
      <c r="C3418" s="104"/>
      <c r="D3418" s="104"/>
      <c r="E3418" s="104"/>
      <c r="F3418" s="104"/>
      <c r="G3418" s="104"/>
      <c r="H3418" s="104"/>
      <c r="I3418" s="104"/>
      <c r="J3418" s="104"/>
      <c r="K3418" s="104"/>
      <c r="L3418" s="104"/>
      <c r="M3418" s="104"/>
    </row>
    <row r="3419" spans="2:13" x14ac:dyDescent="0.25">
      <c r="B3419" s="104"/>
      <c r="C3419" s="104"/>
      <c r="D3419" s="104"/>
      <c r="E3419" s="104"/>
      <c r="F3419" s="104"/>
      <c r="G3419" s="104"/>
      <c r="H3419" s="104"/>
      <c r="I3419" s="104"/>
      <c r="J3419" s="104"/>
      <c r="K3419" s="104"/>
      <c r="L3419" s="104"/>
      <c r="M3419" s="104"/>
    </row>
    <row r="3420" spans="2:13" x14ac:dyDescent="0.25">
      <c r="B3420" s="104"/>
      <c r="C3420" s="104"/>
      <c r="D3420" s="104"/>
      <c r="E3420" s="104"/>
      <c r="F3420" s="104"/>
      <c r="G3420" s="104"/>
      <c r="H3420" s="104"/>
      <c r="I3420" s="104"/>
      <c r="J3420" s="104"/>
      <c r="K3420" s="104"/>
      <c r="L3420" s="104"/>
      <c r="M3420" s="104"/>
    </row>
    <row r="3421" spans="2:13" x14ac:dyDescent="0.25">
      <c r="B3421" s="104"/>
      <c r="C3421" s="104"/>
      <c r="D3421" s="104"/>
      <c r="E3421" s="104"/>
      <c r="F3421" s="104"/>
      <c r="G3421" s="104"/>
      <c r="H3421" s="104"/>
      <c r="I3421" s="104"/>
      <c r="J3421" s="104"/>
      <c r="K3421" s="104"/>
      <c r="L3421" s="104"/>
      <c r="M3421" s="104"/>
    </row>
    <row r="3422" spans="2:13" x14ac:dyDescent="0.25">
      <c r="B3422" s="104"/>
      <c r="C3422" s="104"/>
      <c r="D3422" s="104"/>
      <c r="E3422" s="104"/>
      <c r="F3422" s="104"/>
      <c r="G3422" s="104"/>
      <c r="H3422" s="104"/>
      <c r="I3422" s="104"/>
      <c r="J3422" s="104"/>
      <c r="K3422" s="104"/>
      <c r="L3422" s="104"/>
      <c r="M3422" s="104"/>
    </row>
    <row r="3423" spans="2:13" x14ac:dyDescent="0.25">
      <c r="B3423" s="104"/>
      <c r="C3423" s="104"/>
      <c r="D3423" s="104"/>
      <c r="E3423" s="104"/>
      <c r="F3423" s="104"/>
      <c r="G3423" s="104"/>
      <c r="H3423" s="104"/>
      <c r="I3423" s="104"/>
      <c r="J3423" s="104"/>
      <c r="K3423" s="104"/>
      <c r="L3423" s="104"/>
      <c r="M3423" s="104"/>
    </row>
    <row r="3424" spans="2:13" x14ac:dyDescent="0.25">
      <c r="B3424" s="104"/>
      <c r="C3424" s="104"/>
      <c r="D3424" s="104"/>
      <c r="E3424" s="104"/>
      <c r="F3424" s="104"/>
      <c r="G3424" s="104"/>
      <c r="H3424" s="104"/>
      <c r="I3424" s="104"/>
      <c r="J3424" s="104"/>
      <c r="K3424" s="104"/>
      <c r="L3424" s="104"/>
      <c r="M3424" s="104"/>
    </row>
    <row r="3425" spans="2:13" x14ac:dyDescent="0.25">
      <c r="B3425" s="104"/>
      <c r="C3425" s="104"/>
      <c r="D3425" s="104"/>
      <c r="E3425" s="104"/>
      <c r="F3425" s="104"/>
      <c r="G3425" s="104"/>
      <c r="H3425" s="104"/>
      <c r="I3425" s="104"/>
      <c r="J3425" s="104"/>
      <c r="K3425" s="104"/>
      <c r="L3425" s="104"/>
      <c r="M3425" s="104"/>
    </row>
    <row r="3426" spans="2:13" x14ac:dyDescent="0.25">
      <c r="B3426" s="104"/>
      <c r="C3426" s="104"/>
      <c r="D3426" s="104"/>
      <c r="E3426" s="104"/>
      <c r="F3426" s="104"/>
      <c r="G3426" s="104"/>
      <c r="H3426" s="104"/>
      <c r="I3426" s="104"/>
      <c r="J3426" s="104"/>
      <c r="K3426" s="104"/>
      <c r="L3426" s="104"/>
      <c r="M3426" s="104"/>
    </row>
    <row r="3427" spans="2:13" x14ac:dyDescent="0.25">
      <c r="B3427" s="104"/>
      <c r="C3427" s="104"/>
      <c r="D3427" s="104"/>
      <c r="E3427" s="104"/>
      <c r="F3427" s="104"/>
      <c r="G3427" s="104"/>
      <c r="H3427" s="104"/>
      <c r="I3427" s="104"/>
      <c r="J3427" s="104"/>
      <c r="K3427" s="104"/>
      <c r="L3427" s="104"/>
      <c r="M3427" s="104"/>
    </row>
    <row r="3428" spans="2:13" x14ac:dyDescent="0.25">
      <c r="B3428" s="104"/>
      <c r="C3428" s="104"/>
      <c r="D3428" s="104"/>
      <c r="E3428" s="104"/>
      <c r="F3428" s="104"/>
      <c r="G3428" s="104"/>
      <c r="H3428" s="104"/>
      <c r="I3428" s="104"/>
      <c r="J3428" s="104"/>
      <c r="K3428" s="104"/>
      <c r="L3428" s="104"/>
      <c r="M3428" s="104"/>
    </row>
    <row r="3429" spans="2:13" x14ac:dyDescent="0.25">
      <c r="B3429" s="104"/>
      <c r="C3429" s="104"/>
      <c r="D3429" s="104"/>
      <c r="E3429" s="104"/>
      <c r="F3429" s="104"/>
      <c r="G3429" s="104"/>
      <c r="H3429" s="104"/>
      <c r="I3429" s="104"/>
      <c r="J3429" s="104"/>
      <c r="K3429" s="104"/>
      <c r="L3429" s="104"/>
      <c r="M3429" s="104"/>
    </row>
    <row r="3430" spans="2:13" x14ac:dyDescent="0.25">
      <c r="B3430" s="104"/>
      <c r="C3430" s="104"/>
      <c r="D3430" s="104"/>
      <c r="E3430" s="104"/>
      <c r="F3430" s="104"/>
      <c r="G3430" s="104"/>
      <c r="H3430" s="104"/>
      <c r="I3430" s="104"/>
      <c r="J3430" s="104"/>
      <c r="K3430" s="104"/>
      <c r="L3430" s="104"/>
      <c r="M3430" s="104"/>
    </row>
    <row r="3431" spans="2:13" x14ac:dyDescent="0.25">
      <c r="B3431" s="104"/>
      <c r="C3431" s="104"/>
      <c r="D3431" s="104"/>
      <c r="E3431" s="104"/>
      <c r="F3431" s="104"/>
      <c r="G3431" s="104"/>
      <c r="H3431" s="104"/>
      <c r="I3431" s="104"/>
      <c r="J3431" s="104"/>
      <c r="K3431" s="104"/>
      <c r="L3431" s="104"/>
      <c r="M3431" s="104"/>
    </row>
    <row r="3432" spans="2:13" x14ac:dyDescent="0.25">
      <c r="B3432" s="104"/>
      <c r="C3432" s="104"/>
      <c r="D3432" s="104"/>
      <c r="E3432" s="104"/>
      <c r="F3432" s="104"/>
      <c r="G3432" s="104"/>
      <c r="H3432" s="104"/>
      <c r="I3432" s="104"/>
      <c r="J3432" s="104"/>
      <c r="K3432" s="104"/>
      <c r="L3432" s="104"/>
      <c r="M3432" s="104"/>
    </row>
    <row r="3433" spans="2:13" x14ac:dyDescent="0.25">
      <c r="B3433" s="104"/>
      <c r="C3433" s="104"/>
      <c r="D3433" s="104"/>
      <c r="E3433" s="104"/>
      <c r="F3433" s="104"/>
      <c r="G3433" s="104"/>
      <c r="H3433" s="104"/>
      <c r="I3433" s="104"/>
      <c r="J3433" s="104"/>
      <c r="K3433" s="104"/>
      <c r="L3433" s="104"/>
      <c r="M3433" s="104"/>
    </row>
    <row r="3434" spans="2:13" x14ac:dyDescent="0.25">
      <c r="B3434" s="104"/>
      <c r="C3434" s="104"/>
      <c r="D3434" s="104"/>
      <c r="E3434" s="104"/>
      <c r="F3434" s="104"/>
      <c r="G3434" s="104"/>
      <c r="H3434" s="104"/>
      <c r="I3434" s="104"/>
      <c r="J3434" s="104"/>
      <c r="K3434" s="104"/>
      <c r="L3434" s="104"/>
      <c r="M3434" s="104"/>
    </row>
    <row r="3435" spans="2:13" x14ac:dyDescent="0.25">
      <c r="B3435" s="104"/>
      <c r="C3435" s="104"/>
      <c r="D3435" s="104"/>
      <c r="E3435" s="104"/>
      <c r="F3435" s="104"/>
      <c r="G3435" s="104"/>
      <c r="H3435" s="104"/>
      <c r="I3435" s="104"/>
      <c r="J3435" s="104"/>
      <c r="K3435" s="104"/>
      <c r="L3435" s="104"/>
      <c r="M3435" s="104"/>
    </row>
    <row r="3436" spans="2:13" x14ac:dyDescent="0.25">
      <c r="B3436" s="104"/>
      <c r="C3436" s="104"/>
      <c r="D3436" s="104"/>
      <c r="E3436" s="104"/>
      <c r="F3436" s="104"/>
      <c r="G3436" s="104"/>
      <c r="H3436" s="104"/>
      <c r="I3436" s="104"/>
      <c r="J3436" s="104"/>
      <c r="K3436" s="104"/>
      <c r="L3436" s="104"/>
      <c r="M3436" s="104"/>
    </row>
    <row r="3437" spans="2:13" x14ac:dyDescent="0.25">
      <c r="B3437" s="104"/>
      <c r="C3437" s="104"/>
      <c r="D3437" s="104"/>
      <c r="E3437" s="104"/>
      <c r="F3437" s="104"/>
      <c r="G3437" s="104"/>
      <c r="H3437" s="104"/>
      <c r="I3437" s="104"/>
      <c r="J3437" s="104"/>
      <c r="K3437" s="104"/>
      <c r="L3437" s="104"/>
      <c r="M3437" s="104"/>
    </row>
    <row r="3438" spans="2:13" x14ac:dyDescent="0.25">
      <c r="B3438" s="104"/>
      <c r="C3438" s="104"/>
      <c r="D3438" s="104"/>
      <c r="E3438" s="104"/>
      <c r="F3438" s="104"/>
      <c r="G3438" s="104"/>
      <c r="H3438" s="104"/>
      <c r="I3438" s="104"/>
      <c r="J3438" s="104"/>
      <c r="K3438" s="104"/>
      <c r="L3438" s="104"/>
      <c r="M3438" s="104"/>
    </row>
    <row r="3439" spans="2:13" x14ac:dyDescent="0.25">
      <c r="B3439" s="104"/>
      <c r="C3439" s="104"/>
      <c r="D3439" s="104"/>
      <c r="E3439" s="104"/>
      <c r="F3439" s="104"/>
      <c r="G3439" s="104"/>
      <c r="H3439" s="104"/>
      <c r="I3439" s="104"/>
      <c r="J3439" s="104"/>
      <c r="K3439" s="104"/>
      <c r="L3439" s="104"/>
      <c r="M3439" s="104"/>
    </row>
    <row r="3440" spans="2:13" x14ac:dyDescent="0.25">
      <c r="B3440" s="104"/>
      <c r="C3440" s="104"/>
      <c r="D3440" s="104"/>
      <c r="E3440" s="104"/>
      <c r="F3440" s="104"/>
      <c r="G3440" s="104"/>
      <c r="H3440" s="104"/>
      <c r="I3440" s="104"/>
      <c r="J3440" s="104"/>
      <c r="K3440" s="104"/>
      <c r="L3440" s="104"/>
      <c r="M3440" s="104"/>
    </row>
    <row r="3441" spans="2:13" x14ac:dyDescent="0.25">
      <c r="B3441" s="104"/>
      <c r="C3441" s="104"/>
      <c r="D3441" s="104"/>
      <c r="E3441" s="104"/>
      <c r="F3441" s="104"/>
      <c r="G3441" s="104"/>
      <c r="H3441" s="104"/>
      <c r="I3441" s="104"/>
      <c r="J3441" s="104"/>
      <c r="K3441" s="104"/>
      <c r="L3441" s="104"/>
      <c r="M3441" s="104"/>
    </row>
    <row r="3442" spans="2:13" x14ac:dyDescent="0.25">
      <c r="B3442" s="104"/>
      <c r="C3442" s="104"/>
      <c r="D3442" s="104"/>
      <c r="E3442" s="104"/>
      <c r="F3442" s="104"/>
      <c r="G3442" s="104"/>
      <c r="H3442" s="104"/>
      <c r="I3442" s="104"/>
      <c r="J3442" s="104"/>
      <c r="K3442" s="104"/>
      <c r="L3442" s="104"/>
      <c r="M3442" s="104"/>
    </row>
    <row r="3443" spans="2:13" x14ac:dyDescent="0.25">
      <c r="B3443" s="104"/>
      <c r="C3443" s="104"/>
      <c r="D3443" s="104"/>
      <c r="E3443" s="104"/>
      <c r="F3443" s="104"/>
      <c r="G3443" s="104"/>
      <c r="H3443" s="104"/>
      <c r="I3443" s="104"/>
      <c r="J3443" s="104"/>
      <c r="K3443" s="104"/>
      <c r="L3443" s="104"/>
      <c r="M3443" s="104"/>
    </row>
    <row r="3444" spans="2:13" x14ac:dyDescent="0.25">
      <c r="B3444" s="104"/>
      <c r="C3444" s="104"/>
      <c r="D3444" s="104"/>
      <c r="E3444" s="104"/>
      <c r="F3444" s="104"/>
      <c r="G3444" s="104"/>
      <c r="H3444" s="104"/>
      <c r="I3444" s="104"/>
      <c r="J3444" s="104"/>
      <c r="K3444" s="104"/>
      <c r="L3444" s="104"/>
      <c r="M3444" s="104"/>
    </row>
    <row r="3445" spans="2:13" x14ac:dyDescent="0.25">
      <c r="B3445" s="104"/>
      <c r="C3445" s="104"/>
      <c r="D3445" s="104"/>
      <c r="E3445" s="104"/>
      <c r="F3445" s="104"/>
      <c r="G3445" s="104"/>
      <c r="H3445" s="104"/>
      <c r="I3445" s="104"/>
      <c r="J3445" s="104"/>
      <c r="K3445" s="104"/>
      <c r="L3445" s="104"/>
      <c r="M3445" s="104"/>
    </row>
    <row r="3446" spans="2:13" x14ac:dyDescent="0.25">
      <c r="B3446" s="104"/>
      <c r="C3446" s="104"/>
      <c r="D3446" s="104"/>
      <c r="E3446" s="104"/>
      <c r="F3446" s="104"/>
      <c r="G3446" s="104"/>
      <c r="H3446" s="104"/>
      <c r="I3446" s="104"/>
      <c r="J3446" s="104"/>
      <c r="K3446" s="104"/>
      <c r="L3446" s="104"/>
      <c r="M3446" s="104"/>
    </row>
    <row r="3447" spans="2:13" x14ac:dyDescent="0.25">
      <c r="B3447" s="104"/>
      <c r="C3447" s="104"/>
      <c r="D3447" s="104"/>
      <c r="E3447" s="104"/>
      <c r="F3447" s="104"/>
      <c r="G3447" s="104"/>
      <c r="H3447" s="104"/>
      <c r="I3447" s="104"/>
      <c r="J3447" s="104"/>
      <c r="K3447" s="104"/>
      <c r="L3447" s="104"/>
      <c r="M3447" s="104"/>
    </row>
    <row r="3448" spans="2:13" x14ac:dyDescent="0.25">
      <c r="B3448" s="104"/>
      <c r="C3448" s="104"/>
      <c r="D3448" s="104"/>
      <c r="E3448" s="104"/>
      <c r="F3448" s="104"/>
      <c r="G3448" s="104"/>
      <c r="H3448" s="104"/>
      <c r="I3448" s="104"/>
      <c r="J3448" s="104"/>
      <c r="K3448" s="104"/>
      <c r="L3448" s="104"/>
      <c r="M3448" s="104"/>
    </row>
    <row r="3449" spans="2:13" x14ac:dyDescent="0.25">
      <c r="B3449" s="104"/>
      <c r="C3449" s="104"/>
      <c r="D3449" s="104"/>
      <c r="E3449" s="104"/>
      <c r="F3449" s="104"/>
      <c r="G3449" s="104"/>
      <c r="H3449" s="104"/>
      <c r="I3449" s="104"/>
      <c r="J3449" s="104"/>
      <c r="K3449" s="104"/>
      <c r="L3449" s="104"/>
      <c r="M3449" s="104"/>
    </row>
    <row r="3450" spans="2:13" x14ac:dyDescent="0.25">
      <c r="B3450" s="104"/>
      <c r="C3450" s="104"/>
      <c r="D3450" s="104"/>
      <c r="E3450" s="104"/>
      <c r="F3450" s="104"/>
      <c r="G3450" s="104"/>
      <c r="H3450" s="104"/>
      <c r="I3450" s="104"/>
      <c r="J3450" s="104"/>
      <c r="K3450" s="104"/>
      <c r="L3450" s="104"/>
      <c r="M3450" s="104"/>
    </row>
    <row r="3451" spans="2:13" x14ac:dyDescent="0.25">
      <c r="B3451" s="104"/>
      <c r="C3451" s="104"/>
      <c r="D3451" s="104"/>
      <c r="E3451" s="104"/>
      <c r="F3451" s="104"/>
      <c r="G3451" s="104"/>
      <c r="H3451" s="104"/>
      <c r="I3451" s="104"/>
      <c r="J3451" s="104"/>
      <c r="K3451" s="104"/>
      <c r="L3451" s="104"/>
      <c r="M3451" s="104"/>
    </row>
    <row r="3452" spans="2:13" x14ac:dyDescent="0.25">
      <c r="B3452" s="104"/>
      <c r="C3452" s="104"/>
      <c r="D3452" s="104"/>
      <c r="E3452" s="104"/>
      <c r="F3452" s="104"/>
      <c r="G3452" s="104"/>
      <c r="H3452" s="104"/>
      <c r="I3452" s="104"/>
      <c r="J3452" s="104"/>
      <c r="K3452" s="104"/>
      <c r="L3452" s="104"/>
      <c r="M3452" s="104"/>
    </row>
    <row r="3453" spans="2:13" x14ac:dyDescent="0.25">
      <c r="B3453" s="104"/>
      <c r="C3453" s="104"/>
      <c r="D3453" s="104"/>
      <c r="E3453" s="104"/>
      <c r="F3453" s="104"/>
      <c r="G3453" s="104"/>
      <c r="H3453" s="104"/>
      <c r="I3453" s="104"/>
      <c r="J3453" s="104"/>
      <c r="K3453" s="104"/>
      <c r="L3453" s="104"/>
      <c r="M3453" s="104"/>
    </row>
    <row r="3454" spans="2:13" x14ac:dyDescent="0.25">
      <c r="B3454" s="104"/>
      <c r="C3454" s="104"/>
      <c r="D3454" s="104"/>
      <c r="E3454" s="104"/>
      <c r="F3454" s="104"/>
      <c r="G3454" s="104"/>
      <c r="H3454" s="104"/>
      <c r="I3454" s="104"/>
      <c r="J3454" s="104"/>
      <c r="K3454" s="104"/>
      <c r="L3454" s="104"/>
      <c r="M3454" s="104"/>
    </row>
    <row r="3455" spans="2:13" x14ac:dyDescent="0.25">
      <c r="B3455" s="104"/>
      <c r="C3455" s="104"/>
      <c r="D3455" s="104"/>
      <c r="E3455" s="104"/>
      <c r="F3455" s="104"/>
      <c r="G3455" s="104"/>
      <c r="H3455" s="104"/>
      <c r="I3455" s="104"/>
      <c r="J3455" s="104"/>
      <c r="K3455" s="104"/>
      <c r="L3455" s="104"/>
      <c r="M3455" s="104"/>
    </row>
    <row r="3456" spans="2:13" x14ac:dyDescent="0.25">
      <c r="B3456" s="104"/>
      <c r="C3456" s="104"/>
      <c r="D3456" s="104"/>
      <c r="E3456" s="104"/>
      <c r="F3456" s="104"/>
      <c r="G3456" s="104"/>
      <c r="H3456" s="104"/>
      <c r="I3456" s="104"/>
      <c r="J3456" s="104"/>
      <c r="K3456" s="104"/>
      <c r="L3456" s="104"/>
      <c r="M3456" s="104"/>
    </row>
    <row r="3457" spans="2:13" x14ac:dyDescent="0.25">
      <c r="B3457" s="104"/>
      <c r="C3457" s="104"/>
      <c r="D3457" s="104"/>
      <c r="E3457" s="104"/>
      <c r="F3457" s="104"/>
      <c r="G3457" s="104"/>
      <c r="H3457" s="104"/>
      <c r="I3457" s="104"/>
      <c r="J3457" s="104"/>
      <c r="K3457" s="104"/>
      <c r="L3457" s="104"/>
      <c r="M3457" s="104"/>
    </row>
    <row r="3458" spans="2:13" x14ac:dyDescent="0.25">
      <c r="B3458" s="104"/>
      <c r="C3458" s="104"/>
      <c r="D3458" s="104"/>
      <c r="E3458" s="104"/>
      <c r="F3458" s="104"/>
      <c r="G3458" s="104"/>
      <c r="H3458" s="104"/>
      <c r="I3458" s="104"/>
      <c r="J3458" s="104"/>
      <c r="K3458" s="104"/>
      <c r="L3458" s="104"/>
      <c r="M3458" s="104"/>
    </row>
    <row r="3459" spans="2:13" x14ac:dyDescent="0.25">
      <c r="B3459" s="104"/>
      <c r="C3459" s="104"/>
      <c r="D3459" s="104"/>
      <c r="E3459" s="104"/>
      <c r="F3459" s="104"/>
      <c r="G3459" s="104"/>
      <c r="H3459" s="104"/>
      <c r="I3459" s="104"/>
      <c r="J3459" s="104"/>
      <c r="K3459" s="104"/>
      <c r="L3459" s="104"/>
      <c r="M3459" s="104"/>
    </row>
    <row r="3460" spans="2:13" x14ac:dyDescent="0.25">
      <c r="B3460" s="104"/>
      <c r="C3460" s="104"/>
      <c r="D3460" s="104"/>
      <c r="E3460" s="104"/>
      <c r="F3460" s="104"/>
      <c r="G3460" s="104"/>
      <c r="H3460" s="104"/>
      <c r="I3460" s="104"/>
      <c r="J3460" s="104"/>
      <c r="K3460" s="104"/>
      <c r="L3460" s="104"/>
      <c r="M3460" s="104"/>
    </row>
    <row r="3461" spans="2:13" x14ac:dyDescent="0.25">
      <c r="B3461" s="104"/>
      <c r="C3461" s="104"/>
      <c r="D3461" s="104"/>
      <c r="E3461" s="104"/>
      <c r="F3461" s="104"/>
      <c r="G3461" s="104"/>
      <c r="H3461" s="104"/>
      <c r="I3461" s="104"/>
      <c r="J3461" s="104"/>
      <c r="K3461" s="104"/>
      <c r="L3461" s="104"/>
      <c r="M3461" s="104"/>
    </row>
    <row r="3462" spans="2:13" x14ac:dyDescent="0.25">
      <c r="B3462" s="104"/>
      <c r="C3462" s="104"/>
      <c r="D3462" s="104"/>
      <c r="E3462" s="104"/>
      <c r="F3462" s="104"/>
      <c r="G3462" s="104"/>
      <c r="H3462" s="104"/>
      <c r="I3462" s="104"/>
      <c r="J3462" s="104"/>
      <c r="K3462" s="104"/>
      <c r="L3462" s="104"/>
      <c r="M3462" s="104"/>
    </row>
    <row r="3463" spans="2:13" x14ac:dyDescent="0.25">
      <c r="B3463" s="104"/>
      <c r="C3463" s="104"/>
      <c r="D3463" s="104"/>
      <c r="E3463" s="104"/>
      <c r="F3463" s="104"/>
      <c r="G3463" s="104"/>
      <c r="H3463" s="104"/>
      <c r="I3463" s="104"/>
      <c r="J3463" s="104"/>
      <c r="K3463" s="104"/>
      <c r="L3463" s="104"/>
      <c r="M3463" s="104"/>
    </row>
    <row r="3464" spans="2:13" x14ac:dyDescent="0.25">
      <c r="B3464" s="104"/>
      <c r="C3464" s="104"/>
      <c r="D3464" s="104"/>
      <c r="E3464" s="104"/>
      <c r="F3464" s="104"/>
      <c r="G3464" s="104"/>
      <c r="H3464" s="104"/>
      <c r="I3464" s="104"/>
      <c r="J3464" s="104"/>
      <c r="K3464" s="104"/>
      <c r="L3464" s="104"/>
      <c r="M3464" s="104"/>
    </row>
    <row r="3465" spans="2:13" x14ac:dyDescent="0.25">
      <c r="B3465" s="104"/>
      <c r="C3465" s="104"/>
      <c r="D3465" s="104"/>
      <c r="E3465" s="104"/>
      <c r="F3465" s="104"/>
      <c r="G3465" s="104"/>
      <c r="H3465" s="104"/>
      <c r="I3465" s="104"/>
      <c r="J3465" s="104"/>
      <c r="K3465" s="104"/>
      <c r="L3465" s="104"/>
      <c r="M3465" s="104"/>
    </row>
    <row r="3466" spans="2:13" x14ac:dyDescent="0.25">
      <c r="B3466" s="104"/>
      <c r="C3466" s="104"/>
      <c r="D3466" s="104"/>
      <c r="E3466" s="104"/>
      <c r="F3466" s="104"/>
      <c r="G3466" s="104"/>
      <c r="H3466" s="104"/>
      <c r="I3466" s="104"/>
      <c r="J3466" s="104"/>
      <c r="K3466" s="104"/>
      <c r="L3466" s="104"/>
      <c r="M3466" s="104"/>
    </row>
    <row r="3467" spans="2:13" x14ac:dyDescent="0.25">
      <c r="B3467" s="104"/>
      <c r="C3467" s="104"/>
      <c r="D3467" s="104"/>
      <c r="E3467" s="104"/>
      <c r="F3467" s="104"/>
      <c r="G3467" s="104"/>
      <c r="H3467" s="104"/>
      <c r="I3467" s="104"/>
      <c r="J3467" s="104"/>
      <c r="K3467" s="104"/>
      <c r="L3467" s="104"/>
      <c r="M3467" s="104"/>
    </row>
    <row r="3468" spans="2:13" x14ac:dyDescent="0.25">
      <c r="B3468" s="104"/>
      <c r="C3468" s="104"/>
      <c r="D3468" s="104"/>
      <c r="E3468" s="104"/>
      <c r="F3468" s="104"/>
      <c r="G3468" s="104"/>
      <c r="H3468" s="104"/>
      <c r="I3468" s="104"/>
      <c r="J3468" s="104"/>
      <c r="K3468" s="104"/>
      <c r="L3468" s="104"/>
      <c r="M3468" s="104"/>
    </row>
    <row r="3469" spans="2:13" x14ac:dyDescent="0.25">
      <c r="B3469" s="104"/>
      <c r="C3469" s="104"/>
      <c r="D3469" s="104"/>
      <c r="E3469" s="104"/>
      <c r="F3469" s="104"/>
      <c r="G3469" s="104"/>
      <c r="H3469" s="104"/>
      <c r="I3469" s="104"/>
      <c r="J3469" s="104"/>
      <c r="K3469" s="104"/>
      <c r="L3469" s="104"/>
      <c r="M3469" s="104"/>
    </row>
    <row r="3470" spans="2:13" x14ac:dyDescent="0.25">
      <c r="B3470" s="104"/>
      <c r="C3470" s="104"/>
      <c r="D3470" s="104"/>
      <c r="E3470" s="104"/>
      <c r="F3470" s="104"/>
      <c r="G3470" s="104"/>
      <c r="H3470" s="104"/>
      <c r="I3470" s="104"/>
      <c r="J3470" s="104"/>
      <c r="K3470" s="104"/>
      <c r="L3470" s="104"/>
      <c r="M3470" s="104"/>
    </row>
    <row r="3471" spans="2:13" x14ac:dyDescent="0.25">
      <c r="B3471" s="104"/>
      <c r="C3471" s="104"/>
      <c r="D3471" s="104"/>
      <c r="E3471" s="104"/>
      <c r="F3471" s="104"/>
      <c r="G3471" s="104"/>
      <c r="H3471" s="104"/>
      <c r="I3471" s="104"/>
      <c r="J3471" s="104"/>
      <c r="K3471" s="104"/>
      <c r="L3471" s="104"/>
      <c r="M3471" s="104"/>
    </row>
    <row r="3472" spans="2:13" x14ac:dyDescent="0.25">
      <c r="B3472" s="104"/>
      <c r="C3472" s="104"/>
      <c r="D3472" s="104"/>
      <c r="E3472" s="104"/>
      <c r="F3472" s="104"/>
      <c r="G3472" s="104"/>
      <c r="H3472" s="104"/>
      <c r="I3472" s="104"/>
      <c r="J3472" s="104"/>
      <c r="K3472" s="104"/>
      <c r="L3472" s="104"/>
      <c r="M3472" s="104"/>
    </row>
    <row r="3473" spans="2:13" x14ac:dyDescent="0.25">
      <c r="B3473" s="104"/>
      <c r="C3473" s="104"/>
      <c r="D3473" s="104"/>
      <c r="E3473" s="104"/>
      <c r="F3473" s="104"/>
      <c r="G3473" s="104"/>
      <c r="H3473" s="104"/>
      <c r="I3473" s="104"/>
      <c r="J3473" s="104"/>
      <c r="K3473" s="104"/>
      <c r="L3473" s="104"/>
      <c r="M3473" s="104"/>
    </row>
    <row r="3474" spans="2:13" x14ac:dyDescent="0.25">
      <c r="B3474" s="104"/>
      <c r="C3474" s="104"/>
      <c r="D3474" s="104"/>
      <c r="E3474" s="104"/>
      <c r="F3474" s="104"/>
      <c r="G3474" s="104"/>
      <c r="H3474" s="104"/>
      <c r="I3474" s="104"/>
      <c r="J3474" s="104"/>
      <c r="K3474" s="104"/>
      <c r="L3474" s="104"/>
      <c r="M3474" s="104"/>
    </row>
    <row r="3475" spans="2:13" x14ac:dyDescent="0.25">
      <c r="B3475" s="104"/>
      <c r="C3475" s="104"/>
      <c r="D3475" s="104"/>
      <c r="E3475" s="104"/>
      <c r="F3475" s="104"/>
      <c r="G3475" s="104"/>
      <c r="H3475" s="104"/>
      <c r="I3475" s="104"/>
      <c r="J3475" s="104"/>
      <c r="K3475" s="104"/>
      <c r="L3475" s="104"/>
      <c r="M3475" s="104"/>
    </row>
    <row r="3476" spans="2:13" x14ac:dyDescent="0.25">
      <c r="B3476" s="104"/>
      <c r="C3476" s="104"/>
      <c r="D3476" s="104"/>
      <c r="E3476" s="104"/>
      <c r="F3476" s="104"/>
      <c r="G3476" s="104"/>
      <c r="H3476" s="104"/>
      <c r="I3476" s="104"/>
      <c r="J3476" s="104"/>
      <c r="K3476" s="104"/>
      <c r="L3476" s="104"/>
      <c r="M3476" s="104"/>
    </row>
    <row r="3477" spans="2:13" x14ac:dyDescent="0.25">
      <c r="B3477" s="104"/>
      <c r="C3477" s="104"/>
      <c r="D3477" s="104"/>
      <c r="E3477" s="104"/>
      <c r="F3477" s="104"/>
      <c r="G3477" s="104"/>
      <c r="H3477" s="104"/>
      <c r="I3477" s="104"/>
      <c r="J3477" s="104"/>
      <c r="K3477" s="104"/>
      <c r="L3477" s="104"/>
      <c r="M3477" s="104"/>
    </row>
    <row r="3478" spans="2:13" x14ac:dyDescent="0.25">
      <c r="B3478" s="104"/>
      <c r="C3478" s="104"/>
      <c r="D3478" s="104"/>
      <c r="E3478" s="104"/>
      <c r="F3478" s="104"/>
      <c r="G3478" s="104"/>
      <c r="H3478" s="104"/>
      <c r="I3478" s="104"/>
      <c r="J3478" s="104"/>
      <c r="K3478" s="104"/>
      <c r="L3478" s="104"/>
      <c r="M3478" s="104"/>
    </row>
    <row r="3479" spans="2:13" x14ac:dyDescent="0.25">
      <c r="B3479" s="104"/>
      <c r="C3479" s="104"/>
      <c r="D3479" s="104"/>
      <c r="E3479" s="104"/>
      <c r="F3479" s="104"/>
      <c r="G3479" s="104"/>
      <c r="H3479" s="104"/>
      <c r="I3479" s="104"/>
      <c r="J3479" s="104"/>
      <c r="K3479" s="104"/>
      <c r="L3479" s="104"/>
      <c r="M3479" s="104"/>
    </row>
    <row r="3480" spans="2:13" x14ac:dyDescent="0.25">
      <c r="B3480" s="104"/>
      <c r="C3480" s="104"/>
      <c r="D3480" s="104"/>
      <c r="E3480" s="104"/>
      <c r="F3480" s="104"/>
      <c r="G3480" s="104"/>
      <c r="H3480" s="104"/>
      <c r="I3480" s="104"/>
      <c r="J3480" s="104"/>
      <c r="K3480" s="104"/>
      <c r="L3480" s="104"/>
      <c r="M3480" s="104"/>
    </row>
    <row r="3481" spans="2:13" x14ac:dyDescent="0.25">
      <c r="B3481" s="104"/>
      <c r="C3481" s="104"/>
      <c r="D3481" s="104"/>
      <c r="E3481" s="104"/>
      <c r="F3481" s="104"/>
      <c r="G3481" s="104"/>
      <c r="H3481" s="104"/>
      <c r="I3481" s="104"/>
      <c r="J3481" s="104"/>
      <c r="K3481" s="104"/>
      <c r="L3481" s="104"/>
      <c r="M3481" s="104"/>
    </row>
    <row r="3482" spans="2:13" x14ac:dyDescent="0.25">
      <c r="B3482" s="104"/>
      <c r="C3482" s="104"/>
      <c r="D3482" s="104"/>
      <c r="E3482" s="104"/>
      <c r="F3482" s="104"/>
      <c r="G3482" s="104"/>
      <c r="H3482" s="104"/>
      <c r="I3482" s="104"/>
      <c r="J3482" s="104"/>
      <c r="K3482" s="104"/>
      <c r="L3482" s="104"/>
      <c r="M3482" s="104"/>
    </row>
    <row r="3483" spans="2:13" x14ac:dyDescent="0.25">
      <c r="B3483" s="104"/>
      <c r="C3483" s="104"/>
      <c r="D3483" s="104"/>
      <c r="E3483" s="104"/>
      <c r="F3483" s="104"/>
      <c r="G3483" s="104"/>
      <c r="H3483" s="104"/>
      <c r="I3483" s="104"/>
      <c r="J3483" s="104"/>
      <c r="K3483" s="104"/>
      <c r="L3483" s="104"/>
      <c r="M3483" s="104"/>
    </row>
    <row r="3484" spans="2:13" x14ac:dyDescent="0.25">
      <c r="B3484" s="104"/>
      <c r="C3484" s="104"/>
      <c r="D3484" s="104"/>
      <c r="E3484" s="104"/>
      <c r="F3484" s="104"/>
      <c r="G3484" s="104"/>
      <c r="H3484" s="104"/>
      <c r="I3484" s="104"/>
      <c r="J3484" s="104"/>
      <c r="K3484" s="104"/>
      <c r="L3484" s="104"/>
      <c r="M3484" s="104"/>
    </row>
    <row r="3485" spans="2:13" x14ac:dyDescent="0.25">
      <c r="B3485" s="104"/>
      <c r="C3485" s="104"/>
      <c r="D3485" s="104"/>
      <c r="E3485" s="104"/>
      <c r="F3485" s="104"/>
      <c r="G3485" s="104"/>
      <c r="H3485" s="104"/>
      <c r="I3485" s="104"/>
      <c r="J3485" s="104"/>
      <c r="K3485" s="104"/>
      <c r="L3485" s="104"/>
      <c r="M3485" s="104"/>
    </row>
    <row r="3486" spans="2:13" x14ac:dyDescent="0.25">
      <c r="B3486" s="104"/>
      <c r="C3486" s="104"/>
      <c r="D3486" s="104"/>
      <c r="E3486" s="104"/>
      <c r="F3486" s="104"/>
      <c r="G3486" s="104"/>
      <c r="H3486" s="104"/>
      <c r="I3486" s="104"/>
      <c r="J3486" s="104"/>
      <c r="K3486" s="104"/>
      <c r="L3486" s="104"/>
      <c r="M3486" s="104"/>
    </row>
    <row r="3487" spans="2:13" x14ac:dyDescent="0.25">
      <c r="B3487" s="104"/>
      <c r="C3487" s="104"/>
      <c r="D3487" s="104"/>
      <c r="E3487" s="104"/>
      <c r="F3487" s="104"/>
      <c r="G3487" s="104"/>
      <c r="H3487" s="104"/>
      <c r="I3487" s="104"/>
      <c r="J3487" s="104"/>
      <c r="K3487" s="104"/>
      <c r="L3487" s="104"/>
      <c r="M3487" s="104"/>
    </row>
    <row r="3488" spans="2:13" x14ac:dyDescent="0.25">
      <c r="B3488" s="104"/>
      <c r="C3488" s="104"/>
      <c r="D3488" s="104"/>
      <c r="E3488" s="104"/>
      <c r="F3488" s="104"/>
      <c r="G3488" s="104"/>
      <c r="H3488" s="104"/>
      <c r="I3488" s="104"/>
      <c r="J3488" s="104"/>
      <c r="K3488" s="104"/>
      <c r="L3488" s="104"/>
      <c r="M3488" s="104"/>
    </row>
    <row r="3489" spans="2:13" x14ac:dyDescent="0.25">
      <c r="B3489" s="104"/>
      <c r="C3489" s="104"/>
      <c r="D3489" s="104"/>
      <c r="E3489" s="104"/>
      <c r="F3489" s="104"/>
      <c r="G3489" s="104"/>
      <c r="H3489" s="104"/>
      <c r="I3489" s="104"/>
      <c r="J3489" s="104"/>
      <c r="K3489" s="104"/>
      <c r="L3489" s="104"/>
      <c r="M3489" s="104"/>
    </row>
    <row r="3490" spans="2:13" x14ac:dyDescent="0.25">
      <c r="B3490" s="104"/>
      <c r="C3490" s="104"/>
      <c r="D3490" s="104"/>
      <c r="E3490" s="104"/>
      <c r="F3490" s="104"/>
      <c r="G3490" s="104"/>
      <c r="H3490" s="104"/>
      <c r="I3490" s="104"/>
      <c r="J3490" s="104"/>
      <c r="K3490" s="104"/>
      <c r="L3490" s="104"/>
      <c r="M3490" s="104"/>
    </row>
    <row r="3491" spans="2:13" x14ac:dyDescent="0.25">
      <c r="B3491" s="104"/>
      <c r="C3491" s="104"/>
      <c r="D3491" s="104"/>
      <c r="E3491" s="104"/>
      <c r="F3491" s="104"/>
      <c r="G3491" s="104"/>
      <c r="H3491" s="104"/>
      <c r="I3491" s="104"/>
      <c r="J3491" s="104"/>
      <c r="K3491" s="104"/>
      <c r="L3491" s="104"/>
      <c r="M3491" s="104"/>
    </row>
    <row r="3492" spans="2:13" x14ac:dyDescent="0.25">
      <c r="B3492" s="104"/>
      <c r="C3492" s="104"/>
      <c r="D3492" s="104"/>
      <c r="E3492" s="104"/>
      <c r="F3492" s="104"/>
      <c r="G3492" s="104"/>
      <c r="H3492" s="104"/>
      <c r="I3492" s="104"/>
      <c r="J3492" s="104"/>
      <c r="K3492" s="104"/>
      <c r="L3492" s="104"/>
      <c r="M3492" s="104"/>
    </row>
    <row r="3493" spans="2:13" x14ac:dyDescent="0.25">
      <c r="B3493" s="104"/>
      <c r="C3493" s="104"/>
      <c r="D3493" s="104"/>
      <c r="E3493" s="104"/>
      <c r="F3493" s="104"/>
      <c r="G3493" s="104"/>
      <c r="H3493" s="104"/>
      <c r="I3493" s="104"/>
      <c r="J3493" s="104"/>
      <c r="K3493" s="104"/>
      <c r="L3493" s="104"/>
      <c r="M3493" s="104"/>
    </row>
    <row r="3494" spans="2:13" x14ac:dyDescent="0.25">
      <c r="B3494" s="104"/>
      <c r="C3494" s="104"/>
      <c r="D3494" s="104"/>
      <c r="E3494" s="104"/>
      <c r="F3494" s="104"/>
      <c r="G3494" s="104"/>
      <c r="H3494" s="104"/>
      <c r="I3494" s="104"/>
      <c r="J3494" s="104"/>
      <c r="K3494" s="104"/>
      <c r="L3494" s="104"/>
      <c r="M3494" s="104"/>
    </row>
    <row r="3495" spans="2:13" x14ac:dyDescent="0.25">
      <c r="B3495" s="104"/>
      <c r="C3495" s="104"/>
      <c r="D3495" s="104"/>
      <c r="E3495" s="104"/>
      <c r="F3495" s="104"/>
      <c r="G3495" s="104"/>
      <c r="H3495" s="104"/>
      <c r="I3495" s="104"/>
      <c r="J3495" s="104"/>
      <c r="K3495" s="104"/>
      <c r="L3495" s="104"/>
      <c r="M3495" s="104"/>
    </row>
    <row r="3496" spans="2:13" x14ac:dyDescent="0.25">
      <c r="B3496" s="104"/>
      <c r="C3496" s="104"/>
      <c r="D3496" s="104"/>
      <c r="E3496" s="104"/>
      <c r="F3496" s="104"/>
      <c r="G3496" s="104"/>
      <c r="H3496" s="104"/>
      <c r="I3496" s="104"/>
      <c r="J3496" s="104"/>
      <c r="K3496" s="104"/>
      <c r="L3496" s="104"/>
      <c r="M3496" s="104"/>
    </row>
    <row r="3497" spans="2:13" x14ac:dyDescent="0.25">
      <c r="B3497" s="104"/>
      <c r="C3497" s="104"/>
      <c r="D3497" s="104"/>
      <c r="E3497" s="104"/>
      <c r="F3497" s="104"/>
      <c r="G3497" s="104"/>
      <c r="H3497" s="104"/>
      <c r="I3497" s="104"/>
      <c r="J3497" s="104"/>
      <c r="K3497" s="104"/>
      <c r="L3497" s="104"/>
      <c r="M3497" s="104"/>
    </row>
    <row r="3498" spans="2:13" x14ac:dyDescent="0.25">
      <c r="B3498" s="104"/>
      <c r="C3498" s="104"/>
      <c r="D3498" s="104"/>
      <c r="E3498" s="104"/>
      <c r="F3498" s="104"/>
      <c r="G3498" s="104"/>
      <c r="H3498" s="104"/>
      <c r="I3498" s="104"/>
      <c r="J3498" s="104"/>
      <c r="K3498" s="104"/>
      <c r="L3498" s="104"/>
      <c r="M3498" s="104"/>
    </row>
    <row r="3499" spans="2:13" x14ac:dyDescent="0.25">
      <c r="B3499" s="104"/>
      <c r="C3499" s="104"/>
      <c r="D3499" s="104"/>
      <c r="E3499" s="104"/>
      <c r="F3499" s="104"/>
      <c r="G3499" s="104"/>
      <c r="H3499" s="104"/>
      <c r="I3499" s="104"/>
      <c r="J3499" s="104"/>
      <c r="K3499" s="104"/>
      <c r="L3499" s="104"/>
      <c r="M3499" s="104"/>
    </row>
    <row r="3500" spans="2:13" x14ac:dyDescent="0.25">
      <c r="B3500" s="104"/>
      <c r="C3500" s="104"/>
      <c r="D3500" s="104"/>
      <c r="E3500" s="104"/>
      <c r="F3500" s="104"/>
      <c r="G3500" s="104"/>
      <c r="H3500" s="104"/>
      <c r="I3500" s="104"/>
      <c r="J3500" s="104"/>
      <c r="K3500" s="104"/>
      <c r="L3500" s="104"/>
      <c r="M3500" s="104"/>
    </row>
    <row r="3501" spans="2:13" x14ac:dyDescent="0.25">
      <c r="B3501" s="104"/>
      <c r="C3501" s="104"/>
      <c r="D3501" s="104"/>
      <c r="E3501" s="104"/>
      <c r="F3501" s="104"/>
      <c r="G3501" s="104"/>
      <c r="H3501" s="104"/>
      <c r="I3501" s="104"/>
      <c r="J3501" s="104"/>
      <c r="K3501" s="104"/>
      <c r="L3501" s="104"/>
      <c r="M3501" s="104"/>
    </row>
    <row r="3502" spans="2:13" x14ac:dyDescent="0.25">
      <c r="B3502" s="104"/>
      <c r="C3502" s="104"/>
      <c r="D3502" s="104"/>
      <c r="E3502" s="104"/>
      <c r="F3502" s="104"/>
      <c r="G3502" s="104"/>
      <c r="H3502" s="104"/>
      <c r="I3502" s="104"/>
      <c r="J3502" s="104"/>
      <c r="K3502" s="104"/>
      <c r="L3502" s="104"/>
      <c r="M3502" s="104"/>
    </row>
    <row r="3503" spans="2:13" x14ac:dyDescent="0.25">
      <c r="B3503" s="104"/>
      <c r="C3503" s="104"/>
      <c r="D3503" s="104"/>
      <c r="E3503" s="104"/>
      <c r="F3503" s="104"/>
      <c r="G3503" s="104"/>
      <c r="H3503" s="104"/>
      <c r="I3503" s="104"/>
      <c r="J3503" s="104"/>
      <c r="K3503" s="104"/>
      <c r="L3503" s="104"/>
      <c r="M3503" s="104"/>
    </row>
    <row r="3504" spans="2:13" x14ac:dyDescent="0.25">
      <c r="B3504" s="104"/>
      <c r="C3504" s="104"/>
      <c r="D3504" s="104"/>
      <c r="E3504" s="104"/>
      <c r="F3504" s="104"/>
      <c r="G3504" s="104"/>
      <c r="H3504" s="104"/>
      <c r="I3504" s="104"/>
      <c r="J3504" s="104"/>
      <c r="K3504" s="104"/>
      <c r="L3504" s="104"/>
      <c r="M3504" s="104"/>
    </row>
    <row r="3505" spans="2:13" x14ac:dyDescent="0.25">
      <c r="B3505" s="104"/>
      <c r="C3505" s="104"/>
      <c r="D3505" s="104"/>
      <c r="E3505" s="104"/>
      <c r="F3505" s="104"/>
      <c r="G3505" s="104"/>
      <c r="H3505" s="104"/>
      <c r="I3505" s="104"/>
      <c r="J3505" s="104"/>
      <c r="K3505" s="104"/>
      <c r="L3505" s="104"/>
      <c r="M3505" s="104"/>
    </row>
    <row r="3506" spans="2:13" x14ac:dyDescent="0.25">
      <c r="B3506" s="104"/>
      <c r="C3506" s="104"/>
      <c r="D3506" s="104"/>
      <c r="E3506" s="104"/>
      <c r="F3506" s="104"/>
      <c r="G3506" s="104"/>
      <c r="H3506" s="104"/>
      <c r="I3506" s="104"/>
      <c r="J3506" s="104"/>
      <c r="K3506" s="104"/>
      <c r="L3506" s="104"/>
      <c r="M3506" s="104"/>
    </row>
    <row r="3507" spans="2:13" x14ac:dyDescent="0.25">
      <c r="B3507" s="104"/>
      <c r="C3507" s="104"/>
      <c r="D3507" s="104"/>
      <c r="E3507" s="104"/>
      <c r="F3507" s="104"/>
      <c r="G3507" s="104"/>
      <c r="H3507" s="104"/>
      <c r="I3507" s="104"/>
      <c r="J3507" s="104"/>
      <c r="K3507" s="104"/>
      <c r="L3507" s="104"/>
      <c r="M3507" s="104"/>
    </row>
    <row r="3508" spans="2:13" x14ac:dyDescent="0.25">
      <c r="B3508" s="104"/>
      <c r="C3508" s="104"/>
      <c r="D3508" s="104"/>
      <c r="E3508" s="104"/>
      <c r="F3508" s="104"/>
      <c r="G3508" s="104"/>
      <c r="H3508" s="104"/>
      <c r="I3508" s="104"/>
      <c r="J3508" s="104"/>
      <c r="K3508" s="104"/>
      <c r="L3508" s="104"/>
      <c r="M3508" s="104"/>
    </row>
    <row r="3509" spans="2:13" x14ac:dyDescent="0.25">
      <c r="B3509" s="104"/>
      <c r="C3509" s="104"/>
      <c r="D3509" s="104"/>
      <c r="E3509" s="104"/>
      <c r="F3509" s="104"/>
      <c r="G3509" s="104"/>
      <c r="H3509" s="104"/>
      <c r="I3509" s="104"/>
      <c r="J3509" s="104"/>
      <c r="K3509" s="104"/>
      <c r="L3509" s="104"/>
      <c r="M3509" s="104"/>
    </row>
    <row r="3510" spans="2:13" x14ac:dyDescent="0.25">
      <c r="B3510" s="104"/>
      <c r="C3510" s="104"/>
      <c r="D3510" s="104"/>
      <c r="E3510" s="104"/>
      <c r="F3510" s="104"/>
      <c r="G3510" s="104"/>
      <c r="H3510" s="104"/>
      <c r="I3510" s="104"/>
      <c r="J3510" s="104"/>
      <c r="K3510" s="104"/>
      <c r="L3510" s="104"/>
      <c r="M3510" s="104"/>
    </row>
    <row r="3511" spans="2:13" x14ac:dyDescent="0.25">
      <c r="B3511" s="104"/>
      <c r="C3511" s="104"/>
      <c r="D3511" s="104"/>
      <c r="E3511" s="104"/>
      <c r="F3511" s="104"/>
      <c r="G3511" s="104"/>
      <c r="H3511" s="104"/>
      <c r="I3511" s="104"/>
      <c r="J3511" s="104"/>
      <c r="K3511" s="104"/>
      <c r="L3511" s="104"/>
      <c r="M3511" s="104"/>
    </row>
    <row r="3512" spans="2:13" x14ac:dyDescent="0.25">
      <c r="B3512" s="104"/>
      <c r="C3512" s="104"/>
      <c r="D3512" s="104"/>
      <c r="E3512" s="104"/>
      <c r="F3512" s="104"/>
      <c r="G3512" s="104"/>
      <c r="H3512" s="104"/>
      <c r="I3512" s="104"/>
      <c r="J3512" s="104"/>
      <c r="K3512" s="104"/>
      <c r="L3512" s="104"/>
      <c r="M3512" s="104"/>
    </row>
    <row r="3513" spans="2:13" x14ac:dyDescent="0.25">
      <c r="B3513" s="104"/>
      <c r="C3513" s="104"/>
      <c r="D3513" s="104"/>
      <c r="E3513" s="104"/>
      <c r="F3513" s="104"/>
      <c r="G3513" s="104"/>
      <c r="H3513" s="104"/>
      <c r="I3513" s="104"/>
      <c r="J3513" s="104"/>
      <c r="K3513" s="104"/>
      <c r="L3513" s="104"/>
      <c r="M3513" s="104"/>
    </row>
    <row r="3514" spans="2:13" x14ac:dyDescent="0.25">
      <c r="B3514" s="104"/>
      <c r="C3514" s="104"/>
      <c r="D3514" s="104"/>
      <c r="E3514" s="104"/>
      <c r="F3514" s="104"/>
      <c r="G3514" s="104"/>
      <c r="H3514" s="104"/>
      <c r="I3514" s="104"/>
      <c r="J3514" s="104"/>
      <c r="K3514" s="104"/>
      <c r="L3514" s="104"/>
      <c r="M3514" s="104"/>
    </row>
    <row r="3515" spans="2:13" x14ac:dyDescent="0.25">
      <c r="B3515" s="104"/>
      <c r="C3515" s="104"/>
      <c r="D3515" s="104"/>
      <c r="E3515" s="104"/>
      <c r="F3515" s="104"/>
      <c r="G3515" s="104"/>
      <c r="H3515" s="104"/>
      <c r="I3515" s="104"/>
      <c r="J3515" s="104"/>
      <c r="K3515" s="104"/>
      <c r="L3515" s="104"/>
      <c r="M3515" s="104"/>
    </row>
    <row r="3516" spans="2:13" x14ac:dyDescent="0.25">
      <c r="B3516" s="104"/>
      <c r="C3516" s="104"/>
      <c r="D3516" s="104"/>
      <c r="E3516" s="104"/>
      <c r="F3516" s="104"/>
      <c r="G3516" s="104"/>
      <c r="H3516" s="104"/>
      <c r="I3516" s="104"/>
      <c r="J3516" s="104"/>
      <c r="K3516" s="104"/>
      <c r="L3516" s="104"/>
      <c r="M3516" s="104"/>
    </row>
    <row r="3517" spans="2:13" x14ac:dyDescent="0.25">
      <c r="B3517" s="104"/>
      <c r="C3517" s="104"/>
      <c r="D3517" s="104"/>
      <c r="E3517" s="104"/>
      <c r="F3517" s="104"/>
      <c r="G3517" s="104"/>
      <c r="H3517" s="104"/>
      <c r="I3517" s="104"/>
      <c r="J3517" s="104"/>
      <c r="K3517" s="104"/>
      <c r="L3517" s="104"/>
      <c r="M3517" s="104"/>
    </row>
    <row r="3518" spans="2:13" x14ac:dyDescent="0.25">
      <c r="B3518" s="104"/>
      <c r="C3518" s="104"/>
      <c r="D3518" s="104"/>
      <c r="E3518" s="104"/>
      <c r="F3518" s="104"/>
      <c r="G3518" s="104"/>
      <c r="H3518" s="104"/>
      <c r="I3518" s="104"/>
      <c r="J3518" s="104"/>
      <c r="K3518" s="104"/>
      <c r="L3518" s="104"/>
      <c r="M3518" s="104"/>
    </row>
    <row r="3519" spans="2:13" x14ac:dyDescent="0.25">
      <c r="B3519" s="104"/>
      <c r="C3519" s="104"/>
      <c r="D3519" s="104"/>
      <c r="E3519" s="104"/>
      <c r="F3519" s="104"/>
      <c r="G3519" s="104"/>
      <c r="H3519" s="104"/>
      <c r="I3519" s="104"/>
      <c r="J3519" s="104"/>
      <c r="K3519" s="104"/>
      <c r="L3519" s="104"/>
      <c r="M3519" s="104"/>
    </row>
    <row r="3520" spans="2:13" x14ac:dyDescent="0.25">
      <c r="B3520" s="104"/>
      <c r="C3520" s="104"/>
      <c r="D3520" s="104"/>
      <c r="E3520" s="104"/>
      <c r="F3520" s="104"/>
      <c r="G3520" s="104"/>
      <c r="H3520" s="104"/>
      <c r="I3520" s="104"/>
      <c r="J3520" s="104"/>
      <c r="K3520" s="104"/>
      <c r="L3520" s="104"/>
      <c r="M3520" s="104"/>
    </row>
    <row r="3521" spans="2:13" x14ac:dyDescent="0.25">
      <c r="B3521" s="104"/>
      <c r="C3521" s="104"/>
      <c r="D3521" s="104"/>
      <c r="E3521" s="104"/>
      <c r="F3521" s="104"/>
      <c r="G3521" s="104"/>
      <c r="H3521" s="104"/>
      <c r="I3521" s="104"/>
      <c r="J3521" s="104"/>
      <c r="K3521" s="104"/>
      <c r="L3521" s="104"/>
      <c r="M3521" s="104"/>
    </row>
    <row r="3522" spans="2:13" x14ac:dyDescent="0.25">
      <c r="B3522" s="104"/>
      <c r="C3522" s="104"/>
      <c r="D3522" s="104"/>
      <c r="E3522" s="104"/>
      <c r="F3522" s="104"/>
      <c r="G3522" s="104"/>
      <c r="H3522" s="104"/>
      <c r="I3522" s="104"/>
      <c r="J3522" s="104"/>
      <c r="K3522" s="104"/>
      <c r="L3522" s="104"/>
      <c r="M3522" s="104"/>
    </row>
    <row r="3523" spans="2:13" x14ac:dyDescent="0.25">
      <c r="B3523" s="104"/>
      <c r="C3523" s="104"/>
      <c r="D3523" s="104"/>
      <c r="E3523" s="104"/>
      <c r="F3523" s="104"/>
      <c r="G3523" s="104"/>
      <c r="H3523" s="104"/>
      <c r="I3523" s="104"/>
      <c r="J3523" s="104"/>
      <c r="K3523" s="104"/>
      <c r="L3523" s="104"/>
      <c r="M3523" s="104"/>
    </row>
    <row r="3524" spans="2:13" x14ac:dyDescent="0.25">
      <c r="B3524" s="104"/>
      <c r="C3524" s="104"/>
      <c r="D3524" s="104"/>
      <c r="E3524" s="104"/>
      <c r="F3524" s="104"/>
      <c r="G3524" s="104"/>
      <c r="H3524" s="104"/>
      <c r="I3524" s="104"/>
      <c r="J3524" s="104"/>
      <c r="K3524" s="104"/>
      <c r="L3524" s="104"/>
      <c r="M3524" s="104"/>
    </row>
    <row r="3525" spans="2:13" x14ac:dyDescent="0.25">
      <c r="B3525" s="104"/>
      <c r="C3525" s="104"/>
      <c r="D3525" s="104"/>
      <c r="E3525" s="104"/>
      <c r="F3525" s="104"/>
      <c r="G3525" s="104"/>
      <c r="H3525" s="104"/>
      <c r="I3525" s="104"/>
      <c r="J3525" s="104"/>
      <c r="K3525" s="104"/>
      <c r="L3525" s="104"/>
      <c r="M3525" s="104"/>
    </row>
    <row r="3526" spans="2:13" x14ac:dyDescent="0.25">
      <c r="B3526" s="104"/>
      <c r="C3526" s="104"/>
      <c r="D3526" s="104"/>
      <c r="E3526" s="104"/>
      <c r="F3526" s="104"/>
      <c r="G3526" s="104"/>
      <c r="H3526" s="104"/>
      <c r="I3526" s="104"/>
      <c r="J3526" s="104"/>
      <c r="K3526" s="104"/>
      <c r="L3526" s="104"/>
      <c r="M3526" s="104"/>
    </row>
    <row r="3527" spans="2:13" x14ac:dyDescent="0.25">
      <c r="B3527" s="104"/>
      <c r="C3527" s="104"/>
      <c r="D3527" s="104"/>
      <c r="E3527" s="104"/>
      <c r="F3527" s="104"/>
      <c r="G3527" s="104"/>
      <c r="H3527" s="104"/>
      <c r="I3527" s="104"/>
      <c r="J3527" s="104"/>
      <c r="K3527" s="104"/>
      <c r="L3527" s="104"/>
      <c r="M3527" s="104"/>
    </row>
    <row r="3528" spans="2:13" x14ac:dyDescent="0.25">
      <c r="B3528" s="104"/>
      <c r="C3528" s="104"/>
      <c r="D3528" s="104"/>
      <c r="E3528" s="104"/>
      <c r="F3528" s="104"/>
      <c r="G3528" s="104"/>
      <c r="H3528" s="104"/>
      <c r="I3528" s="104"/>
      <c r="J3528" s="104"/>
      <c r="K3528" s="104"/>
      <c r="L3528" s="104"/>
      <c r="M3528" s="104"/>
    </row>
    <row r="3529" spans="2:13" x14ac:dyDescent="0.25">
      <c r="B3529" s="104"/>
      <c r="C3529" s="104"/>
      <c r="D3529" s="104"/>
      <c r="E3529" s="104"/>
      <c r="F3529" s="104"/>
      <c r="G3529" s="104"/>
      <c r="H3529" s="104"/>
      <c r="I3529" s="104"/>
      <c r="J3529" s="104"/>
      <c r="K3529" s="104"/>
      <c r="L3529" s="104"/>
      <c r="M3529" s="104"/>
    </row>
    <row r="3530" spans="2:13" x14ac:dyDescent="0.25">
      <c r="B3530" s="104"/>
      <c r="C3530" s="104"/>
      <c r="D3530" s="104"/>
      <c r="E3530" s="104"/>
      <c r="F3530" s="104"/>
      <c r="G3530" s="104"/>
      <c r="H3530" s="104"/>
      <c r="I3530" s="104"/>
      <c r="J3530" s="104"/>
      <c r="K3530" s="104"/>
      <c r="L3530" s="104"/>
      <c r="M3530" s="104"/>
    </row>
    <row r="3531" spans="2:13" x14ac:dyDescent="0.25">
      <c r="B3531" s="104"/>
      <c r="C3531" s="104"/>
      <c r="D3531" s="104"/>
      <c r="E3531" s="104"/>
      <c r="F3531" s="104"/>
      <c r="G3531" s="104"/>
      <c r="H3531" s="104"/>
      <c r="I3531" s="104"/>
      <c r="J3531" s="104"/>
      <c r="K3531" s="104"/>
      <c r="L3531" s="104"/>
      <c r="M3531" s="104"/>
    </row>
    <row r="3532" spans="2:13" x14ac:dyDescent="0.25">
      <c r="B3532" s="104"/>
      <c r="C3532" s="104"/>
      <c r="D3532" s="104"/>
      <c r="E3532" s="104"/>
      <c r="F3532" s="104"/>
      <c r="G3532" s="104"/>
      <c r="H3532" s="104"/>
      <c r="I3532" s="104"/>
      <c r="J3532" s="104"/>
      <c r="K3532" s="104"/>
      <c r="L3532" s="104"/>
      <c r="M3532" s="104"/>
    </row>
    <row r="3533" spans="2:13" x14ac:dyDescent="0.25">
      <c r="B3533" s="104"/>
      <c r="C3533" s="104"/>
      <c r="D3533" s="104"/>
      <c r="E3533" s="104"/>
      <c r="F3533" s="104"/>
      <c r="G3533" s="104"/>
      <c r="H3533" s="104"/>
      <c r="I3533" s="104"/>
      <c r="J3533" s="104"/>
      <c r="K3533" s="104"/>
      <c r="L3533" s="104"/>
      <c r="M3533" s="104"/>
    </row>
    <row r="3534" spans="2:13" x14ac:dyDescent="0.25">
      <c r="B3534" s="104"/>
      <c r="C3534" s="104"/>
      <c r="D3534" s="104"/>
      <c r="E3534" s="104"/>
      <c r="F3534" s="104"/>
      <c r="G3534" s="104"/>
      <c r="H3534" s="104"/>
      <c r="I3534" s="104"/>
      <c r="J3534" s="104"/>
      <c r="K3534" s="104"/>
      <c r="L3534" s="104"/>
      <c r="M3534" s="104"/>
    </row>
    <row r="3535" spans="2:13" x14ac:dyDescent="0.25">
      <c r="B3535" s="104"/>
      <c r="C3535" s="104"/>
      <c r="D3535" s="104"/>
      <c r="E3535" s="104"/>
      <c r="F3535" s="104"/>
      <c r="G3535" s="104"/>
      <c r="H3535" s="104"/>
      <c r="I3535" s="104"/>
      <c r="J3535" s="104"/>
      <c r="K3535" s="104"/>
      <c r="L3535" s="104"/>
      <c r="M3535" s="104"/>
    </row>
    <row r="3536" spans="2:13" x14ac:dyDescent="0.25">
      <c r="B3536" s="104"/>
      <c r="C3536" s="104"/>
      <c r="D3536" s="104"/>
      <c r="E3536" s="104"/>
      <c r="F3536" s="104"/>
      <c r="G3536" s="104"/>
      <c r="H3536" s="104"/>
      <c r="I3536" s="104"/>
      <c r="J3536" s="104"/>
      <c r="K3536" s="104"/>
      <c r="L3536" s="104"/>
      <c r="M3536" s="104"/>
    </row>
    <row r="3537" spans="2:13" x14ac:dyDescent="0.25">
      <c r="B3537" s="104"/>
      <c r="C3537" s="104"/>
      <c r="D3537" s="104"/>
      <c r="E3537" s="104"/>
      <c r="F3537" s="104"/>
      <c r="G3537" s="104"/>
      <c r="H3537" s="104"/>
      <c r="I3537" s="104"/>
      <c r="J3537" s="104"/>
      <c r="K3537" s="104"/>
      <c r="L3537" s="104"/>
      <c r="M3537" s="104"/>
    </row>
    <row r="3538" spans="2:13" x14ac:dyDescent="0.25">
      <c r="B3538" s="104"/>
      <c r="C3538" s="104"/>
      <c r="D3538" s="104"/>
      <c r="E3538" s="104"/>
      <c r="F3538" s="104"/>
      <c r="G3538" s="104"/>
      <c r="H3538" s="104"/>
      <c r="I3538" s="104"/>
      <c r="J3538" s="104"/>
      <c r="K3538" s="104"/>
      <c r="L3538" s="104"/>
      <c r="M3538" s="104"/>
    </row>
    <row r="3539" spans="2:13" x14ac:dyDescent="0.25">
      <c r="B3539" s="104"/>
      <c r="C3539" s="104"/>
      <c r="D3539" s="104"/>
      <c r="E3539" s="104"/>
      <c r="F3539" s="104"/>
      <c r="G3539" s="104"/>
      <c r="H3539" s="104"/>
      <c r="I3539" s="104"/>
      <c r="J3539" s="104"/>
      <c r="K3539" s="104"/>
      <c r="L3539" s="104"/>
      <c r="M3539" s="104"/>
    </row>
    <row r="3540" spans="2:13" x14ac:dyDescent="0.25">
      <c r="B3540" s="104"/>
      <c r="C3540" s="104"/>
      <c r="D3540" s="104"/>
      <c r="E3540" s="104"/>
      <c r="F3540" s="104"/>
      <c r="G3540" s="104"/>
      <c r="H3540" s="104"/>
      <c r="I3540" s="104"/>
      <c r="J3540" s="104"/>
      <c r="K3540" s="104"/>
      <c r="L3540" s="104"/>
      <c r="M3540" s="104"/>
    </row>
    <row r="3541" spans="2:13" x14ac:dyDescent="0.25">
      <c r="B3541" s="104"/>
      <c r="C3541" s="104"/>
      <c r="D3541" s="104"/>
      <c r="E3541" s="104"/>
      <c r="F3541" s="104"/>
      <c r="G3541" s="104"/>
      <c r="H3541" s="104"/>
      <c r="I3541" s="104"/>
      <c r="J3541" s="104"/>
      <c r="K3541" s="104"/>
      <c r="L3541" s="104"/>
      <c r="M3541" s="104"/>
    </row>
    <row r="3542" spans="2:13" x14ac:dyDescent="0.25">
      <c r="B3542" s="104"/>
      <c r="C3542" s="104"/>
      <c r="D3542" s="104"/>
      <c r="E3542" s="104"/>
      <c r="F3542" s="104"/>
      <c r="G3542" s="104"/>
      <c r="H3542" s="104"/>
      <c r="I3542" s="104"/>
      <c r="J3542" s="104"/>
      <c r="K3542" s="104"/>
      <c r="L3542" s="104"/>
      <c r="M3542" s="104"/>
    </row>
    <row r="3543" spans="2:13" x14ac:dyDescent="0.25">
      <c r="B3543" s="104"/>
      <c r="C3543" s="104"/>
      <c r="D3543" s="104"/>
      <c r="E3543" s="104"/>
      <c r="F3543" s="104"/>
      <c r="G3543" s="104"/>
      <c r="H3543" s="104"/>
      <c r="I3543" s="104"/>
      <c r="J3543" s="104"/>
      <c r="K3543" s="104"/>
      <c r="L3543" s="104"/>
      <c r="M3543" s="104"/>
    </row>
    <row r="3544" spans="2:13" x14ac:dyDescent="0.25">
      <c r="B3544" s="104"/>
      <c r="C3544" s="104"/>
      <c r="D3544" s="104"/>
      <c r="E3544" s="104"/>
      <c r="F3544" s="104"/>
      <c r="G3544" s="104"/>
      <c r="H3544" s="104"/>
      <c r="I3544" s="104"/>
      <c r="J3544" s="104"/>
      <c r="K3544" s="104"/>
      <c r="L3544" s="104"/>
      <c r="M3544" s="104"/>
    </row>
    <row r="3545" spans="2:13" x14ac:dyDescent="0.25">
      <c r="B3545" s="104"/>
      <c r="C3545" s="104"/>
      <c r="D3545" s="104"/>
      <c r="E3545" s="104"/>
      <c r="F3545" s="104"/>
      <c r="G3545" s="104"/>
      <c r="H3545" s="104"/>
      <c r="I3545" s="104"/>
      <c r="J3545" s="104"/>
      <c r="K3545" s="104"/>
      <c r="L3545" s="104"/>
      <c r="M3545" s="104"/>
    </row>
    <row r="3546" spans="2:13" x14ac:dyDescent="0.25">
      <c r="B3546" s="104"/>
      <c r="C3546" s="104"/>
      <c r="D3546" s="104"/>
      <c r="E3546" s="104"/>
      <c r="F3546" s="104"/>
      <c r="G3546" s="104"/>
      <c r="H3546" s="104"/>
      <c r="I3546" s="104"/>
      <c r="J3546" s="104"/>
      <c r="K3546" s="104"/>
      <c r="L3546" s="104"/>
      <c r="M3546" s="104"/>
    </row>
    <row r="3547" spans="2:13" x14ac:dyDescent="0.25">
      <c r="B3547" s="104"/>
      <c r="C3547" s="104"/>
      <c r="D3547" s="104"/>
      <c r="E3547" s="104"/>
      <c r="F3547" s="104"/>
      <c r="G3547" s="104"/>
      <c r="H3547" s="104"/>
      <c r="I3547" s="104"/>
      <c r="J3547" s="104"/>
      <c r="K3547" s="104"/>
      <c r="L3547" s="104"/>
      <c r="M3547" s="104"/>
    </row>
    <row r="3548" spans="2:13" x14ac:dyDescent="0.25">
      <c r="B3548" s="104"/>
      <c r="C3548" s="104"/>
      <c r="D3548" s="104"/>
      <c r="E3548" s="104"/>
      <c r="F3548" s="104"/>
      <c r="G3548" s="104"/>
      <c r="H3548" s="104"/>
      <c r="I3548" s="104"/>
      <c r="J3548" s="104"/>
      <c r="K3548" s="104"/>
      <c r="L3548" s="104"/>
      <c r="M3548" s="104"/>
    </row>
    <row r="3549" spans="2:13" x14ac:dyDescent="0.25">
      <c r="B3549" s="104"/>
      <c r="C3549" s="104"/>
      <c r="D3549" s="104"/>
      <c r="E3549" s="104"/>
      <c r="F3549" s="104"/>
      <c r="G3549" s="104"/>
      <c r="H3549" s="104"/>
      <c r="I3549" s="104"/>
      <c r="J3549" s="104"/>
      <c r="K3549" s="104"/>
      <c r="L3549" s="104"/>
      <c r="M3549" s="104"/>
    </row>
    <row r="3550" spans="2:13" x14ac:dyDescent="0.25">
      <c r="B3550" s="104"/>
      <c r="C3550" s="104"/>
      <c r="D3550" s="104"/>
      <c r="E3550" s="104"/>
      <c r="F3550" s="104"/>
      <c r="G3550" s="104"/>
      <c r="H3550" s="104"/>
      <c r="I3550" s="104"/>
      <c r="J3550" s="104"/>
      <c r="K3550" s="104"/>
      <c r="L3550" s="104"/>
      <c r="M3550" s="104"/>
    </row>
    <row r="3551" spans="2:13" x14ac:dyDescent="0.25">
      <c r="B3551" s="104"/>
      <c r="C3551" s="104"/>
      <c r="D3551" s="104"/>
      <c r="E3551" s="104"/>
      <c r="F3551" s="104"/>
      <c r="G3551" s="104"/>
      <c r="H3551" s="104"/>
      <c r="I3551" s="104"/>
      <c r="J3551" s="104"/>
      <c r="K3551" s="104"/>
      <c r="L3551" s="104"/>
      <c r="M3551" s="104"/>
    </row>
    <row r="3552" spans="2:13" x14ac:dyDescent="0.25">
      <c r="B3552" s="104"/>
      <c r="C3552" s="104"/>
      <c r="D3552" s="104"/>
      <c r="E3552" s="104"/>
      <c r="F3552" s="104"/>
      <c r="G3552" s="104"/>
      <c r="H3552" s="104"/>
      <c r="I3552" s="104"/>
      <c r="J3552" s="104"/>
      <c r="K3552" s="104"/>
      <c r="L3552" s="104"/>
      <c r="M3552" s="104"/>
    </row>
    <row r="3553" spans="2:13" x14ac:dyDescent="0.25">
      <c r="B3553" s="104"/>
      <c r="C3553" s="104"/>
      <c r="D3553" s="104"/>
      <c r="E3553" s="104"/>
      <c r="F3553" s="104"/>
      <c r="G3553" s="104"/>
      <c r="H3553" s="104"/>
      <c r="I3553" s="104"/>
      <c r="J3553" s="104"/>
      <c r="K3553" s="104"/>
      <c r="L3553" s="104"/>
      <c r="M3553" s="104"/>
    </row>
    <row r="3554" spans="2:13" x14ac:dyDescent="0.25">
      <c r="B3554" s="104"/>
      <c r="C3554" s="104"/>
      <c r="D3554" s="104"/>
      <c r="E3554" s="104"/>
      <c r="F3554" s="104"/>
      <c r="G3554" s="104"/>
      <c r="H3554" s="104"/>
      <c r="I3554" s="104"/>
      <c r="J3554" s="104"/>
      <c r="K3554" s="104"/>
      <c r="L3554" s="104"/>
      <c r="M3554" s="104"/>
    </row>
    <row r="3555" spans="2:13" x14ac:dyDescent="0.25">
      <c r="B3555" s="104"/>
      <c r="C3555" s="104"/>
      <c r="D3555" s="104"/>
      <c r="E3555" s="104"/>
      <c r="F3555" s="104"/>
      <c r="G3555" s="104"/>
      <c r="H3555" s="104"/>
      <c r="I3555" s="104"/>
      <c r="J3555" s="104"/>
      <c r="K3555" s="104"/>
      <c r="L3555" s="104"/>
      <c r="M3555" s="104"/>
    </row>
    <row r="3556" spans="2:13" x14ac:dyDescent="0.25">
      <c r="B3556" s="104"/>
      <c r="C3556" s="104"/>
      <c r="D3556" s="104"/>
      <c r="E3556" s="104"/>
      <c r="F3556" s="104"/>
      <c r="G3556" s="104"/>
      <c r="H3556" s="104"/>
      <c r="I3556" s="104"/>
      <c r="J3556" s="104"/>
      <c r="K3556" s="104"/>
      <c r="L3556" s="104"/>
      <c r="M3556" s="104"/>
    </row>
    <row r="3557" spans="2:13" x14ac:dyDescent="0.25">
      <c r="B3557" s="104"/>
      <c r="C3557" s="104"/>
      <c r="D3557" s="104"/>
      <c r="E3557" s="104"/>
      <c r="F3557" s="104"/>
      <c r="G3557" s="104"/>
      <c r="H3557" s="104"/>
      <c r="I3557" s="104"/>
      <c r="J3557" s="104"/>
      <c r="K3557" s="104"/>
      <c r="L3557" s="104"/>
      <c r="M3557" s="104"/>
    </row>
    <row r="3558" spans="2:13" x14ac:dyDescent="0.25">
      <c r="B3558" s="104"/>
      <c r="C3558" s="104"/>
      <c r="D3558" s="104"/>
      <c r="E3558" s="104"/>
      <c r="F3558" s="104"/>
      <c r="G3558" s="104"/>
      <c r="H3558" s="104"/>
      <c r="I3558" s="104"/>
      <c r="J3558" s="104"/>
      <c r="K3558" s="104"/>
      <c r="L3558" s="104"/>
      <c r="M3558" s="104"/>
    </row>
    <row r="3559" spans="2:13" x14ac:dyDescent="0.25">
      <c r="B3559" s="104"/>
      <c r="C3559" s="104"/>
      <c r="D3559" s="104"/>
      <c r="E3559" s="104"/>
      <c r="F3559" s="104"/>
      <c r="G3559" s="104"/>
      <c r="H3559" s="104"/>
      <c r="I3559" s="104"/>
      <c r="J3559" s="104"/>
      <c r="K3559" s="104"/>
      <c r="L3559" s="104"/>
      <c r="M3559" s="104"/>
    </row>
    <row r="3560" spans="2:13" x14ac:dyDescent="0.25">
      <c r="B3560" s="104"/>
      <c r="C3560" s="104"/>
      <c r="D3560" s="104"/>
      <c r="E3560" s="104"/>
      <c r="F3560" s="104"/>
      <c r="G3560" s="104"/>
      <c r="H3560" s="104"/>
      <c r="I3560" s="104"/>
      <c r="J3560" s="104"/>
      <c r="K3560" s="104"/>
      <c r="L3560" s="104"/>
      <c r="M3560" s="104"/>
    </row>
    <row r="3561" spans="2:13" x14ac:dyDescent="0.25">
      <c r="B3561" s="104"/>
      <c r="C3561" s="104"/>
      <c r="D3561" s="104"/>
      <c r="E3561" s="104"/>
      <c r="F3561" s="104"/>
      <c r="G3561" s="104"/>
      <c r="H3561" s="104"/>
      <c r="I3561" s="104"/>
      <c r="J3561" s="104"/>
      <c r="K3561" s="104"/>
      <c r="L3561" s="104"/>
      <c r="M3561" s="104"/>
    </row>
    <row r="3562" spans="2:13" x14ac:dyDescent="0.25">
      <c r="B3562" s="104"/>
      <c r="C3562" s="104"/>
      <c r="D3562" s="104"/>
      <c r="E3562" s="104"/>
      <c r="F3562" s="104"/>
      <c r="G3562" s="104"/>
      <c r="H3562" s="104"/>
      <c r="I3562" s="104"/>
      <c r="J3562" s="104"/>
      <c r="K3562" s="104"/>
      <c r="L3562" s="104"/>
      <c r="M3562" s="104"/>
    </row>
    <row r="3563" spans="2:13" x14ac:dyDescent="0.25">
      <c r="B3563" s="104"/>
      <c r="C3563" s="104"/>
      <c r="D3563" s="104"/>
      <c r="E3563" s="104"/>
      <c r="F3563" s="104"/>
      <c r="G3563" s="104"/>
      <c r="H3563" s="104"/>
      <c r="I3563" s="104"/>
      <c r="J3563" s="104"/>
      <c r="K3563" s="104"/>
      <c r="L3563" s="104"/>
      <c r="M3563" s="104"/>
    </row>
    <row r="3564" spans="2:13" x14ac:dyDescent="0.25">
      <c r="B3564" s="104"/>
      <c r="C3564" s="104"/>
      <c r="D3564" s="104"/>
      <c r="E3564" s="104"/>
      <c r="F3564" s="104"/>
      <c r="G3564" s="104"/>
      <c r="H3564" s="104"/>
      <c r="I3564" s="104"/>
      <c r="J3564" s="104"/>
      <c r="K3564" s="104"/>
      <c r="L3564" s="104"/>
      <c r="M3564" s="104"/>
    </row>
    <row r="3565" spans="2:13" x14ac:dyDescent="0.25">
      <c r="B3565" s="104"/>
      <c r="C3565" s="104"/>
      <c r="D3565" s="104"/>
      <c r="E3565" s="104"/>
      <c r="F3565" s="104"/>
      <c r="G3565" s="104"/>
      <c r="H3565" s="104"/>
      <c r="I3565" s="104"/>
      <c r="J3565" s="104"/>
      <c r="K3565" s="104"/>
      <c r="L3565" s="104"/>
      <c r="M3565" s="104"/>
    </row>
    <row r="3566" spans="2:13" x14ac:dyDescent="0.25">
      <c r="B3566" s="104"/>
      <c r="C3566" s="104"/>
      <c r="D3566" s="104"/>
      <c r="E3566" s="104"/>
      <c r="F3566" s="104"/>
      <c r="G3566" s="104"/>
      <c r="H3566" s="104"/>
      <c r="I3566" s="104"/>
      <c r="J3566" s="104"/>
      <c r="K3566" s="104"/>
      <c r="L3566" s="104"/>
      <c r="M3566" s="104"/>
    </row>
    <row r="3567" spans="2:13" x14ac:dyDescent="0.25">
      <c r="B3567" s="104"/>
      <c r="C3567" s="104"/>
      <c r="D3567" s="104"/>
      <c r="E3567" s="104"/>
      <c r="F3567" s="104"/>
      <c r="G3567" s="104"/>
      <c r="H3567" s="104"/>
      <c r="I3567" s="104"/>
      <c r="J3567" s="104"/>
      <c r="K3567" s="104"/>
      <c r="L3567" s="104"/>
      <c r="M3567" s="104"/>
    </row>
    <row r="3568" spans="2:13" x14ac:dyDescent="0.25">
      <c r="B3568" s="104"/>
      <c r="C3568" s="104"/>
      <c r="D3568" s="104"/>
      <c r="E3568" s="104"/>
      <c r="F3568" s="104"/>
      <c r="G3568" s="104"/>
      <c r="H3568" s="104"/>
      <c r="I3568" s="104"/>
      <c r="J3568" s="104"/>
      <c r="K3568" s="104"/>
      <c r="L3568" s="104"/>
      <c r="M3568" s="104"/>
    </row>
    <row r="3569" spans="2:13" x14ac:dyDescent="0.25">
      <c r="B3569" s="104"/>
      <c r="C3569" s="104"/>
      <c r="D3569" s="104"/>
      <c r="E3569" s="104"/>
      <c r="F3569" s="104"/>
      <c r="G3569" s="104"/>
      <c r="H3569" s="104"/>
      <c r="I3569" s="104"/>
      <c r="J3569" s="104"/>
      <c r="K3569" s="104"/>
      <c r="L3569" s="104"/>
      <c r="M3569" s="104"/>
    </row>
    <row r="3570" spans="2:13" x14ac:dyDescent="0.25">
      <c r="B3570" s="104"/>
      <c r="C3570" s="104"/>
      <c r="D3570" s="104"/>
      <c r="E3570" s="104"/>
      <c r="F3570" s="104"/>
      <c r="G3570" s="104"/>
      <c r="H3570" s="104"/>
      <c r="I3570" s="104"/>
      <c r="J3570" s="104"/>
      <c r="K3570" s="104"/>
      <c r="L3570" s="104"/>
      <c r="M3570" s="104"/>
    </row>
    <row r="3571" spans="2:13" x14ac:dyDescent="0.25">
      <c r="B3571" s="104"/>
      <c r="C3571" s="104"/>
      <c r="D3571" s="104"/>
      <c r="E3571" s="104"/>
      <c r="F3571" s="104"/>
      <c r="G3571" s="104"/>
      <c r="H3571" s="104"/>
      <c r="I3571" s="104"/>
      <c r="J3571" s="104"/>
      <c r="K3571" s="104"/>
      <c r="L3571" s="104"/>
      <c r="M3571" s="104"/>
    </row>
    <row r="3572" spans="2:13" x14ac:dyDescent="0.25">
      <c r="B3572" s="104"/>
      <c r="C3572" s="104"/>
      <c r="D3572" s="104"/>
      <c r="E3572" s="104"/>
      <c r="F3572" s="104"/>
      <c r="G3572" s="104"/>
      <c r="H3572" s="104"/>
      <c r="I3572" s="104"/>
      <c r="J3572" s="104"/>
      <c r="K3572" s="104"/>
      <c r="L3572" s="104"/>
      <c r="M3572" s="104"/>
    </row>
    <row r="3573" spans="2:13" x14ac:dyDescent="0.25">
      <c r="B3573" s="104"/>
      <c r="C3573" s="104"/>
      <c r="D3573" s="104"/>
      <c r="E3573" s="104"/>
      <c r="F3573" s="104"/>
      <c r="G3573" s="104"/>
      <c r="H3573" s="104"/>
      <c r="I3573" s="104"/>
      <c r="J3573" s="104"/>
      <c r="K3573" s="104"/>
      <c r="L3573" s="104"/>
      <c r="M3573" s="104"/>
    </row>
    <row r="3574" spans="2:13" x14ac:dyDescent="0.25">
      <c r="B3574" s="104"/>
      <c r="C3574" s="104"/>
      <c r="D3574" s="104"/>
      <c r="E3574" s="104"/>
      <c r="F3574" s="104"/>
      <c r="G3574" s="104"/>
      <c r="H3574" s="104"/>
      <c r="I3574" s="104"/>
      <c r="J3574" s="104"/>
      <c r="K3574" s="104"/>
      <c r="L3574" s="104"/>
      <c r="M3574" s="104"/>
    </row>
    <row r="3575" spans="2:13" x14ac:dyDescent="0.25">
      <c r="B3575" s="104"/>
      <c r="C3575" s="104"/>
      <c r="D3575" s="104"/>
      <c r="E3575" s="104"/>
      <c r="F3575" s="104"/>
      <c r="G3575" s="104"/>
      <c r="H3575" s="104"/>
      <c r="I3575" s="104"/>
      <c r="J3575" s="104"/>
      <c r="K3575" s="104"/>
      <c r="L3575" s="104"/>
      <c r="M3575" s="104"/>
    </row>
    <row r="3576" spans="2:13" x14ac:dyDescent="0.25">
      <c r="B3576" s="104"/>
      <c r="C3576" s="104"/>
      <c r="D3576" s="104"/>
      <c r="E3576" s="104"/>
      <c r="F3576" s="104"/>
      <c r="G3576" s="104"/>
      <c r="H3576" s="104"/>
      <c r="I3576" s="104"/>
      <c r="J3576" s="104"/>
      <c r="K3576" s="104"/>
      <c r="L3576" s="104"/>
      <c r="M3576" s="104"/>
    </row>
    <row r="3577" spans="2:13" x14ac:dyDescent="0.25">
      <c r="B3577" s="104"/>
      <c r="C3577" s="104"/>
      <c r="D3577" s="104"/>
      <c r="E3577" s="104"/>
      <c r="F3577" s="104"/>
      <c r="G3577" s="104"/>
      <c r="H3577" s="104"/>
      <c r="I3577" s="104"/>
      <c r="J3577" s="104"/>
      <c r="K3577" s="104"/>
      <c r="L3577" s="104"/>
      <c r="M3577" s="104"/>
    </row>
    <row r="3578" spans="2:13" x14ac:dyDescent="0.25">
      <c r="B3578" s="104"/>
      <c r="C3578" s="104"/>
      <c r="D3578" s="104"/>
      <c r="E3578" s="104"/>
      <c r="F3578" s="104"/>
      <c r="G3578" s="104"/>
      <c r="H3578" s="104"/>
      <c r="I3578" s="104"/>
      <c r="J3578" s="104"/>
      <c r="K3578" s="104"/>
      <c r="L3578" s="104"/>
      <c r="M3578" s="104"/>
    </row>
    <row r="3579" spans="2:13" x14ac:dyDescent="0.25">
      <c r="B3579" s="104"/>
      <c r="C3579" s="104"/>
      <c r="D3579" s="104"/>
      <c r="E3579" s="104"/>
      <c r="F3579" s="104"/>
      <c r="G3579" s="104"/>
      <c r="H3579" s="104"/>
      <c r="I3579" s="104"/>
      <c r="J3579" s="104"/>
      <c r="K3579" s="104"/>
      <c r="L3579" s="104"/>
      <c r="M3579" s="104"/>
    </row>
    <row r="3580" spans="2:13" x14ac:dyDescent="0.25">
      <c r="B3580" s="104"/>
      <c r="C3580" s="104"/>
      <c r="D3580" s="104"/>
      <c r="E3580" s="104"/>
      <c r="F3580" s="104"/>
      <c r="G3580" s="104"/>
      <c r="H3580" s="104"/>
      <c r="I3580" s="104"/>
      <c r="J3580" s="104"/>
      <c r="K3580" s="104"/>
      <c r="L3580" s="104"/>
      <c r="M3580" s="104"/>
    </row>
    <row r="3581" spans="2:13" x14ac:dyDescent="0.25">
      <c r="B3581" s="104"/>
      <c r="C3581" s="104"/>
      <c r="D3581" s="104"/>
      <c r="E3581" s="104"/>
      <c r="F3581" s="104"/>
      <c r="G3581" s="104"/>
      <c r="H3581" s="104"/>
      <c r="I3581" s="104"/>
      <c r="J3581" s="104"/>
      <c r="K3581" s="104"/>
      <c r="L3581" s="104"/>
      <c r="M3581" s="104"/>
    </row>
    <row r="3582" spans="2:13" x14ac:dyDescent="0.25">
      <c r="B3582" s="104"/>
      <c r="C3582" s="104"/>
      <c r="D3582" s="104"/>
      <c r="E3582" s="104"/>
      <c r="F3582" s="104"/>
      <c r="G3582" s="104"/>
      <c r="H3582" s="104"/>
      <c r="I3582" s="104"/>
      <c r="J3582" s="104"/>
      <c r="K3582" s="104"/>
      <c r="L3582" s="104"/>
      <c r="M3582" s="104"/>
    </row>
    <row r="3583" spans="2:13" x14ac:dyDescent="0.25">
      <c r="B3583" s="104"/>
      <c r="C3583" s="104"/>
      <c r="D3583" s="104"/>
      <c r="E3583" s="104"/>
      <c r="F3583" s="104"/>
      <c r="G3583" s="104"/>
      <c r="H3583" s="104"/>
      <c r="I3583" s="104"/>
      <c r="J3583" s="104"/>
      <c r="K3583" s="104"/>
      <c r="L3583" s="104"/>
      <c r="M3583" s="104"/>
    </row>
    <row r="3584" spans="2:13" x14ac:dyDescent="0.25">
      <c r="B3584" s="104"/>
      <c r="C3584" s="104"/>
      <c r="D3584" s="104"/>
      <c r="E3584" s="104"/>
      <c r="F3584" s="104"/>
      <c r="G3584" s="104"/>
      <c r="H3584" s="104"/>
      <c r="I3584" s="104"/>
      <c r="J3584" s="104"/>
      <c r="K3584" s="104"/>
      <c r="L3584" s="104"/>
      <c r="M3584" s="104"/>
    </row>
    <row r="3585" spans="2:13" x14ac:dyDescent="0.25">
      <c r="B3585" s="104"/>
      <c r="C3585" s="104"/>
      <c r="D3585" s="104"/>
      <c r="E3585" s="104"/>
      <c r="F3585" s="104"/>
      <c r="G3585" s="104"/>
      <c r="H3585" s="104"/>
      <c r="I3585" s="104"/>
      <c r="J3585" s="104"/>
      <c r="K3585" s="104"/>
      <c r="L3585" s="104"/>
      <c r="M3585" s="104"/>
    </row>
    <row r="3586" spans="2:13" x14ac:dyDescent="0.25">
      <c r="B3586" s="104"/>
      <c r="C3586" s="104"/>
      <c r="D3586" s="104"/>
      <c r="E3586" s="104"/>
      <c r="F3586" s="104"/>
      <c r="G3586" s="104"/>
      <c r="H3586" s="104"/>
      <c r="I3586" s="104"/>
      <c r="J3586" s="104"/>
      <c r="K3586" s="104"/>
      <c r="L3586" s="104"/>
      <c r="M3586" s="104"/>
    </row>
    <row r="3587" spans="2:13" x14ac:dyDescent="0.25">
      <c r="B3587" s="104"/>
      <c r="C3587" s="104"/>
      <c r="D3587" s="104"/>
      <c r="E3587" s="104"/>
      <c r="F3587" s="104"/>
      <c r="G3587" s="104"/>
      <c r="H3587" s="104"/>
      <c r="I3587" s="104"/>
      <c r="J3587" s="104"/>
      <c r="K3587" s="104"/>
      <c r="L3587" s="104"/>
      <c r="M3587" s="104"/>
    </row>
    <row r="3588" spans="2:13" x14ac:dyDescent="0.25">
      <c r="B3588" s="104"/>
      <c r="C3588" s="104"/>
      <c r="D3588" s="104"/>
      <c r="E3588" s="104"/>
      <c r="F3588" s="104"/>
      <c r="G3588" s="104"/>
      <c r="H3588" s="104"/>
      <c r="I3588" s="104"/>
      <c r="J3588" s="104"/>
      <c r="K3588" s="104"/>
      <c r="L3588" s="104"/>
      <c r="M3588" s="104"/>
    </row>
    <row r="3589" spans="2:13" x14ac:dyDescent="0.25">
      <c r="B3589" s="104"/>
      <c r="C3589" s="104"/>
      <c r="D3589" s="104"/>
      <c r="E3589" s="104"/>
      <c r="F3589" s="104"/>
      <c r="G3589" s="104"/>
      <c r="H3589" s="104"/>
      <c r="I3589" s="104"/>
      <c r="J3589" s="104"/>
      <c r="K3589" s="104"/>
      <c r="L3589" s="104"/>
      <c r="M3589" s="104"/>
    </row>
    <row r="3590" spans="2:13" x14ac:dyDescent="0.25">
      <c r="B3590" s="104"/>
      <c r="C3590" s="104"/>
      <c r="D3590" s="104"/>
      <c r="E3590" s="104"/>
      <c r="F3590" s="104"/>
      <c r="G3590" s="104"/>
      <c r="H3590" s="104"/>
      <c r="I3590" s="104"/>
      <c r="J3590" s="104"/>
      <c r="K3590" s="104"/>
      <c r="L3590" s="104"/>
      <c r="M3590" s="104"/>
    </row>
    <row r="3591" spans="2:13" x14ac:dyDescent="0.25">
      <c r="B3591" s="104"/>
      <c r="C3591" s="104"/>
      <c r="D3591" s="104"/>
      <c r="E3591" s="104"/>
      <c r="F3591" s="104"/>
      <c r="G3591" s="104"/>
      <c r="H3591" s="104"/>
      <c r="I3591" s="104"/>
      <c r="J3591" s="104"/>
      <c r="K3591" s="104"/>
      <c r="L3591" s="104"/>
      <c r="M3591" s="104"/>
    </row>
    <row r="3592" spans="2:13" x14ac:dyDescent="0.25">
      <c r="B3592" s="104"/>
      <c r="C3592" s="104"/>
      <c r="D3592" s="104"/>
      <c r="E3592" s="104"/>
      <c r="F3592" s="104"/>
      <c r="G3592" s="104"/>
      <c r="H3592" s="104"/>
      <c r="I3592" s="104"/>
      <c r="J3592" s="104"/>
      <c r="K3592" s="104"/>
      <c r="L3592" s="104"/>
      <c r="M3592" s="104"/>
    </row>
    <row r="3593" spans="2:13" x14ac:dyDescent="0.25">
      <c r="B3593" s="104"/>
      <c r="C3593" s="104"/>
      <c r="D3593" s="104"/>
      <c r="E3593" s="104"/>
      <c r="F3593" s="104"/>
      <c r="G3593" s="104"/>
      <c r="H3593" s="104"/>
      <c r="I3593" s="104"/>
      <c r="J3593" s="104"/>
      <c r="K3593" s="104"/>
      <c r="L3593" s="104"/>
      <c r="M3593" s="104"/>
    </row>
    <row r="3594" spans="2:13" x14ac:dyDescent="0.25">
      <c r="B3594" s="104"/>
      <c r="C3594" s="104"/>
      <c r="D3594" s="104"/>
      <c r="E3594" s="104"/>
      <c r="F3594" s="104"/>
      <c r="G3594" s="104"/>
      <c r="H3594" s="104"/>
      <c r="I3594" s="104"/>
      <c r="J3594" s="104"/>
      <c r="K3594" s="104"/>
      <c r="L3594" s="104"/>
      <c r="M3594" s="104"/>
    </row>
    <row r="3595" spans="2:13" x14ac:dyDescent="0.25">
      <c r="B3595" s="104"/>
      <c r="C3595" s="104"/>
      <c r="D3595" s="104"/>
      <c r="E3595" s="104"/>
      <c r="F3595" s="104"/>
      <c r="G3595" s="104"/>
      <c r="H3595" s="104"/>
      <c r="I3595" s="104"/>
      <c r="J3595" s="104"/>
      <c r="K3595" s="104"/>
      <c r="L3595" s="104"/>
      <c r="M3595" s="104"/>
    </row>
    <row r="3596" spans="2:13" x14ac:dyDescent="0.25">
      <c r="B3596" s="104"/>
      <c r="C3596" s="104"/>
      <c r="D3596" s="104"/>
      <c r="E3596" s="104"/>
      <c r="F3596" s="104"/>
      <c r="G3596" s="104"/>
      <c r="H3596" s="104"/>
      <c r="I3596" s="104"/>
      <c r="J3596" s="104"/>
      <c r="K3596" s="104"/>
      <c r="L3596" s="104"/>
      <c r="M3596" s="104"/>
    </row>
    <row r="3597" spans="2:13" x14ac:dyDescent="0.25">
      <c r="B3597" s="104"/>
      <c r="C3597" s="104"/>
      <c r="D3597" s="104"/>
      <c r="E3597" s="104"/>
      <c r="F3597" s="104"/>
      <c r="G3597" s="104"/>
      <c r="H3597" s="104"/>
      <c r="I3597" s="104"/>
      <c r="J3597" s="104"/>
      <c r="K3597" s="104"/>
      <c r="L3597" s="104"/>
      <c r="M3597" s="104"/>
    </row>
    <row r="3598" spans="2:13" x14ac:dyDescent="0.25">
      <c r="B3598" s="104"/>
      <c r="C3598" s="104"/>
      <c r="D3598" s="104"/>
      <c r="E3598" s="104"/>
      <c r="F3598" s="104"/>
      <c r="G3598" s="104"/>
      <c r="H3598" s="104"/>
      <c r="I3598" s="104"/>
      <c r="J3598" s="104"/>
      <c r="K3598" s="104"/>
      <c r="L3598" s="104"/>
      <c r="M3598" s="104"/>
    </row>
    <row r="3599" spans="2:13" x14ac:dyDescent="0.25">
      <c r="B3599" s="104"/>
      <c r="C3599" s="104"/>
      <c r="D3599" s="104"/>
      <c r="E3599" s="104"/>
      <c r="F3599" s="104"/>
      <c r="G3599" s="104"/>
      <c r="H3599" s="104"/>
      <c r="I3599" s="104"/>
      <c r="J3599" s="104"/>
      <c r="K3599" s="104"/>
      <c r="L3599" s="104"/>
      <c r="M3599" s="104"/>
    </row>
    <row r="3600" spans="2:13" x14ac:dyDescent="0.25">
      <c r="B3600" s="104"/>
      <c r="C3600" s="104"/>
      <c r="D3600" s="104"/>
      <c r="E3600" s="104"/>
      <c r="F3600" s="104"/>
      <c r="G3600" s="104"/>
      <c r="H3600" s="104"/>
      <c r="I3600" s="104"/>
      <c r="J3600" s="104"/>
      <c r="K3600" s="104"/>
      <c r="L3600" s="104"/>
      <c r="M3600" s="104"/>
    </row>
    <row r="3601" spans="2:13" x14ac:dyDescent="0.25">
      <c r="B3601" s="104"/>
      <c r="C3601" s="104"/>
      <c r="D3601" s="104"/>
      <c r="E3601" s="104"/>
      <c r="F3601" s="104"/>
      <c r="G3601" s="104"/>
      <c r="H3601" s="104"/>
      <c r="I3601" s="104"/>
      <c r="J3601" s="104"/>
      <c r="K3601" s="104"/>
      <c r="L3601" s="104"/>
      <c r="M3601" s="104"/>
    </row>
    <row r="3602" spans="2:13" x14ac:dyDescent="0.25">
      <c r="B3602" s="104"/>
      <c r="C3602" s="104"/>
      <c r="D3602" s="104"/>
      <c r="E3602" s="104"/>
      <c r="F3602" s="104"/>
      <c r="G3602" s="104"/>
      <c r="H3602" s="104"/>
      <c r="I3602" s="104"/>
      <c r="J3602" s="104"/>
      <c r="K3602" s="104"/>
      <c r="L3602" s="104"/>
      <c r="M3602" s="104"/>
    </row>
    <row r="3603" spans="2:13" x14ac:dyDescent="0.25">
      <c r="B3603" s="104"/>
      <c r="C3603" s="104"/>
      <c r="D3603" s="104"/>
      <c r="E3603" s="104"/>
      <c r="F3603" s="104"/>
      <c r="G3603" s="104"/>
      <c r="H3603" s="104"/>
      <c r="I3603" s="104"/>
      <c r="J3603" s="104"/>
      <c r="K3603" s="104"/>
      <c r="L3603" s="104"/>
      <c r="M3603" s="104"/>
    </row>
    <row r="3604" spans="2:13" x14ac:dyDescent="0.25">
      <c r="B3604" s="104"/>
      <c r="C3604" s="104"/>
      <c r="D3604" s="104"/>
      <c r="E3604" s="104"/>
      <c r="F3604" s="104"/>
      <c r="G3604" s="104"/>
      <c r="H3604" s="104"/>
      <c r="I3604" s="104"/>
      <c r="J3604" s="104"/>
      <c r="K3604" s="104"/>
      <c r="L3604" s="104"/>
      <c r="M3604" s="104"/>
    </row>
    <row r="3605" spans="2:13" x14ac:dyDescent="0.25">
      <c r="B3605" s="104"/>
      <c r="C3605" s="104"/>
      <c r="D3605" s="104"/>
      <c r="E3605" s="104"/>
      <c r="F3605" s="104"/>
      <c r="G3605" s="104"/>
      <c r="H3605" s="104"/>
      <c r="I3605" s="104"/>
      <c r="J3605" s="104"/>
      <c r="K3605" s="104"/>
      <c r="L3605" s="104"/>
      <c r="M3605" s="104"/>
    </row>
    <row r="3606" spans="2:13" x14ac:dyDescent="0.25">
      <c r="B3606" s="104"/>
      <c r="C3606" s="104"/>
      <c r="D3606" s="104"/>
      <c r="E3606" s="104"/>
      <c r="F3606" s="104"/>
      <c r="G3606" s="104"/>
      <c r="H3606" s="104"/>
      <c r="I3606" s="104"/>
      <c r="J3606" s="104"/>
      <c r="K3606" s="104"/>
      <c r="L3606" s="104"/>
      <c r="M3606" s="104"/>
    </row>
    <row r="3607" spans="2:13" x14ac:dyDescent="0.25">
      <c r="B3607" s="104"/>
      <c r="C3607" s="104"/>
      <c r="D3607" s="104"/>
      <c r="E3607" s="104"/>
      <c r="F3607" s="104"/>
      <c r="G3607" s="104"/>
      <c r="H3607" s="104"/>
      <c r="I3607" s="104"/>
      <c r="J3607" s="104"/>
      <c r="K3607" s="104"/>
      <c r="L3607" s="104"/>
      <c r="M3607" s="104"/>
    </row>
    <row r="3608" spans="2:13" x14ac:dyDescent="0.25">
      <c r="B3608" s="104"/>
      <c r="C3608" s="104"/>
      <c r="D3608" s="104"/>
      <c r="E3608" s="104"/>
      <c r="F3608" s="104"/>
      <c r="G3608" s="104"/>
      <c r="H3608" s="104"/>
      <c r="I3608" s="104"/>
      <c r="J3608" s="104"/>
      <c r="K3608" s="104"/>
      <c r="L3608" s="104"/>
      <c r="M3608" s="104"/>
    </row>
    <row r="3609" spans="2:13" x14ac:dyDescent="0.25">
      <c r="B3609" s="104"/>
      <c r="C3609" s="104"/>
      <c r="D3609" s="104"/>
      <c r="E3609" s="104"/>
      <c r="F3609" s="104"/>
      <c r="G3609" s="104"/>
      <c r="H3609" s="104"/>
      <c r="I3609" s="104"/>
      <c r="J3609" s="104"/>
      <c r="K3609" s="104"/>
      <c r="L3609" s="104"/>
      <c r="M3609" s="104"/>
    </row>
    <row r="3610" spans="2:13" x14ac:dyDescent="0.25">
      <c r="B3610" s="104"/>
      <c r="C3610" s="104"/>
      <c r="D3610" s="104"/>
      <c r="E3610" s="104"/>
      <c r="F3610" s="104"/>
      <c r="G3610" s="104"/>
      <c r="H3610" s="104"/>
      <c r="I3610" s="104"/>
      <c r="J3610" s="104"/>
      <c r="K3610" s="104"/>
      <c r="L3610" s="104"/>
      <c r="M3610" s="104"/>
    </row>
    <row r="3611" spans="2:13" x14ac:dyDescent="0.25">
      <c r="B3611" s="104"/>
      <c r="C3611" s="104"/>
      <c r="D3611" s="104"/>
      <c r="E3611" s="104"/>
      <c r="F3611" s="104"/>
      <c r="G3611" s="104"/>
      <c r="H3611" s="104"/>
      <c r="I3611" s="104"/>
      <c r="J3611" s="104"/>
      <c r="K3611" s="104"/>
      <c r="L3611" s="104"/>
      <c r="M3611" s="104"/>
    </row>
    <row r="3612" spans="2:13" x14ac:dyDescent="0.25">
      <c r="B3612" s="104"/>
      <c r="C3612" s="104"/>
      <c r="D3612" s="104"/>
      <c r="E3612" s="104"/>
      <c r="F3612" s="104"/>
      <c r="G3612" s="104"/>
      <c r="H3612" s="104"/>
      <c r="I3612" s="104"/>
      <c r="J3612" s="104"/>
      <c r="K3612" s="104"/>
      <c r="L3612" s="104"/>
      <c r="M3612" s="104"/>
    </row>
    <row r="3613" spans="2:13" x14ac:dyDescent="0.25">
      <c r="B3613" s="104"/>
      <c r="C3613" s="104"/>
      <c r="D3613" s="104"/>
      <c r="E3613" s="104"/>
      <c r="F3613" s="104"/>
      <c r="G3613" s="104"/>
      <c r="H3613" s="104"/>
      <c r="I3613" s="104"/>
      <c r="J3613" s="104"/>
      <c r="K3613" s="104"/>
      <c r="L3613" s="104"/>
      <c r="M3613" s="104"/>
    </row>
    <row r="3614" spans="2:13" x14ac:dyDescent="0.25">
      <c r="B3614" s="104"/>
      <c r="C3614" s="104"/>
      <c r="D3614" s="104"/>
      <c r="E3614" s="104"/>
      <c r="F3614" s="104"/>
      <c r="G3614" s="104"/>
      <c r="H3614" s="104"/>
      <c r="I3614" s="104"/>
      <c r="J3614" s="104"/>
      <c r="K3614" s="104"/>
      <c r="L3614" s="104"/>
      <c r="M3614" s="104"/>
    </row>
    <row r="3615" spans="2:13" x14ac:dyDescent="0.25">
      <c r="B3615" s="104"/>
      <c r="C3615" s="104"/>
      <c r="D3615" s="104"/>
      <c r="E3615" s="104"/>
      <c r="F3615" s="104"/>
      <c r="G3615" s="104"/>
      <c r="H3615" s="104"/>
      <c r="I3615" s="104"/>
      <c r="J3615" s="104"/>
      <c r="K3615" s="104"/>
      <c r="L3615" s="104"/>
      <c r="M3615" s="104"/>
    </row>
    <row r="3616" spans="2:13" x14ac:dyDescent="0.25">
      <c r="B3616" s="104"/>
      <c r="C3616" s="104"/>
      <c r="D3616" s="104"/>
      <c r="E3616" s="104"/>
      <c r="F3616" s="104"/>
      <c r="G3616" s="104"/>
      <c r="H3616" s="104"/>
      <c r="I3616" s="104"/>
      <c r="J3616" s="104"/>
      <c r="K3616" s="104"/>
      <c r="L3616" s="104"/>
      <c r="M3616" s="104"/>
    </row>
    <row r="3617" spans="2:13" x14ac:dyDescent="0.25">
      <c r="B3617" s="104"/>
      <c r="C3617" s="104"/>
      <c r="D3617" s="104"/>
      <c r="E3617" s="104"/>
      <c r="F3617" s="104"/>
      <c r="G3617" s="104"/>
      <c r="H3617" s="104"/>
      <c r="I3617" s="104"/>
      <c r="J3617" s="104"/>
      <c r="K3617" s="104"/>
      <c r="L3617" s="104"/>
      <c r="M3617" s="104"/>
    </row>
    <row r="3618" spans="2:13" x14ac:dyDescent="0.25">
      <c r="B3618" s="104"/>
      <c r="C3618" s="104"/>
      <c r="D3618" s="104"/>
      <c r="E3618" s="104"/>
      <c r="F3618" s="104"/>
      <c r="G3618" s="104"/>
      <c r="H3618" s="104"/>
      <c r="I3618" s="104"/>
      <c r="J3618" s="104"/>
      <c r="K3618" s="104"/>
      <c r="L3618" s="104"/>
      <c r="M3618" s="104"/>
    </row>
    <row r="3619" spans="2:13" x14ac:dyDescent="0.25">
      <c r="B3619" s="104"/>
      <c r="C3619" s="104"/>
      <c r="D3619" s="104"/>
      <c r="E3619" s="104"/>
      <c r="F3619" s="104"/>
      <c r="G3619" s="104"/>
      <c r="H3619" s="104"/>
      <c r="I3619" s="104"/>
      <c r="J3619" s="104"/>
      <c r="K3619" s="104"/>
      <c r="L3619" s="104"/>
      <c r="M3619" s="104"/>
    </row>
    <row r="3620" spans="2:13" x14ac:dyDescent="0.25">
      <c r="B3620" s="104"/>
      <c r="C3620" s="104"/>
      <c r="D3620" s="104"/>
      <c r="E3620" s="104"/>
      <c r="F3620" s="104"/>
      <c r="G3620" s="104"/>
      <c r="H3620" s="104"/>
      <c r="I3620" s="104"/>
      <c r="J3620" s="104"/>
      <c r="K3620" s="104"/>
      <c r="L3620" s="104"/>
      <c r="M3620" s="104"/>
    </row>
    <row r="3621" spans="2:13" x14ac:dyDescent="0.25">
      <c r="B3621" s="104"/>
      <c r="C3621" s="104"/>
      <c r="D3621" s="104"/>
      <c r="E3621" s="104"/>
      <c r="F3621" s="104"/>
      <c r="G3621" s="104"/>
      <c r="H3621" s="104"/>
      <c r="I3621" s="104"/>
      <c r="J3621" s="104"/>
      <c r="K3621" s="104"/>
      <c r="L3621" s="104"/>
      <c r="M3621" s="104"/>
    </row>
    <row r="3622" spans="2:13" x14ac:dyDescent="0.25">
      <c r="B3622" s="104"/>
      <c r="C3622" s="104"/>
      <c r="D3622" s="104"/>
      <c r="E3622" s="104"/>
      <c r="F3622" s="104"/>
      <c r="G3622" s="104"/>
      <c r="H3622" s="104"/>
      <c r="I3622" s="104"/>
      <c r="J3622" s="104"/>
      <c r="K3622" s="104"/>
      <c r="L3622" s="104"/>
      <c r="M3622" s="104"/>
    </row>
    <row r="3623" spans="2:13" x14ac:dyDescent="0.25">
      <c r="B3623" s="104"/>
      <c r="C3623" s="104"/>
      <c r="D3623" s="104"/>
      <c r="E3623" s="104"/>
      <c r="F3623" s="104"/>
      <c r="G3623" s="104"/>
      <c r="H3623" s="104"/>
      <c r="I3623" s="104"/>
      <c r="J3623" s="104"/>
      <c r="K3623" s="104"/>
      <c r="L3623" s="104"/>
      <c r="M3623" s="104"/>
    </row>
    <row r="3624" spans="2:13" x14ac:dyDescent="0.25">
      <c r="B3624" s="104"/>
      <c r="C3624" s="104"/>
      <c r="D3624" s="104"/>
      <c r="E3624" s="104"/>
      <c r="F3624" s="104"/>
      <c r="G3624" s="104"/>
      <c r="H3624" s="104"/>
      <c r="I3624" s="104"/>
      <c r="J3624" s="104"/>
      <c r="K3624" s="104"/>
      <c r="L3624" s="104"/>
      <c r="M3624" s="104"/>
    </row>
    <row r="3625" spans="2:13" x14ac:dyDescent="0.25">
      <c r="B3625" s="104"/>
      <c r="C3625" s="104"/>
      <c r="D3625" s="104"/>
      <c r="E3625" s="104"/>
      <c r="F3625" s="104"/>
      <c r="G3625" s="104"/>
      <c r="H3625" s="104"/>
      <c r="I3625" s="104"/>
      <c r="J3625" s="104"/>
      <c r="K3625" s="104"/>
      <c r="L3625" s="104"/>
      <c r="M3625" s="104"/>
    </row>
    <row r="3626" spans="2:13" x14ac:dyDescent="0.25">
      <c r="B3626" s="104"/>
      <c r="C3626" s="104"/>
      <c r="D3626" s="104"/>
      <c r="E3626" s="104"/>
      <c r="F3626" s="104"/>
      <c r="G3626" s="104"/>
      <c r="H3626" s="104"/>
      <c r="I3626" s="104"/>
      <c r="J3626" s="104"/>
      <c r="K3626" s="104"/>
      <c r="L3626" s="104"/>
      <c r="M3626" s="104"/>
    </row>
    <row r="3627" spans="2:13" x14ac:dyDescent="0.25">
      <c r="B3627" s="104"/>
      <c r="C3627" s="104"/>
      <c r="D3627" s="104"/>
      <c r="E3627" s="104"/>
      <c r="F3627" s="104"/>
      <c r="G3627" s="104"/>
      <c r="H3627" s="104"/>
      <c r="I3627" s="104"/>
      <c r="J3627" s="104"/>
      <c r="K3627" s="104"/>
      <c r="L3627" s="104"/>
      <c r="M3627" s="104"/>
    </row>
    <row r="3628" spans="2:13" x14ac:dyDescent="0.25">
      <c r="B3628" s="104"/>
      <c r="C3628" s="104"/>
      <c r="D3628" s="104"/>
      <c r="E3628" s="104"/>
      <c r="F3628" s="104"/>
      <c r="G3628" s="104"/>
      <c r="H3628" s="104"/>
      <c r="I3628" s="104"/>
      <c r="J3628" s="104"/>
      <c r="K3628" s="104"/>
      <c r="L3628" s="104"/>
      <c r="M3628" s="104"/>
    </row>
    <row r="3629" spans="2:13" x14ac:dyDescent="0.25">
      <c r="B3629" s="104"/>
      <c r="C3629" s="104"/>
      <c r="D3629" s="104"/>
      <c r="E3629" s="104"/>
      <c r="F3629" s="104"/>
      <c r="G3629" s="104"/>
      <c r="H3629" s="104"/>
      <c r="I3629" s="104"/>
      <c r="J3629" s="104"/>
      <c r="K3629" s="104"/>
      <c r="L3629" s="104"/>
      <c r="M3629" s="104"/>
    </row>
    <row r="3630" spans="2:13" x14ac:dyDescent="0.25">
      <c r="B3630" s="104"/>
      <c r="C3630" s="104"/>
      <c r="D3630" s="104"/>
      <c r="E3630" s="104"/>
      <c r="F3630" s="104"/>
      <c r="G3630" s="104"/>
      <c r="H3630" s="104"/>
      <c r="I3630" s="104"/>
      <c r="J3630" s="104"/>
      <c r="K3630" s="104"/>
      <c r="L3630" s="104"/>
      <c r="M3630" s="104"/>
    </row>
    <row r="3631" spans="2:13" x14ac:dyDescent="0.25">
      <c r="B3631" s="104"/>
      <c r="C3631" s="104"/>
      <c r="D3631" s="104"/>
      <c r="E3631" s="104"/>
      <c r="F3631" s="104"/>
      <c r="G3631" s="104"/>
      <c r="H3631" s="104"/>
      <c r="I3631" s="104"/>
      <c r="J3631" s="104"/>
      <c r="K3631" s="104"/>
      <c r="L3631" s="104"/>
      <c r="M3631" s="104"/>
    </row>
    <row r="3632" spans="2:13" x14ac:dyDescent="0.25">
      <c r="B3632" s="104"/>
      <c r="C3632" s="104"/>
      <c r="D3632" s="104"/>
      <c r="E3632" s="104"/>
      <c r="F3632" s="104"/>
      <c r="G3632" s="104"/>
      <c r="H3632" s="104"/>
      <c r="I3632" s="104"/>
      <c r="J3632" s="104"/>
      <c r="K3632" s="104"/>
      <c r="L3632" s="104"/>
      <c r="M3632" s="104"/>
    </row>
    <row r="3633" spans="2:13" x14ac:dyDescent="0.25">
      <c r="B3633" s="104"/>
      <c r="C3633" s="104"/>
      <c r="D3633" s="104"/>
      <c r="E3633" s="104"/>
      <c r="F3633" s="104"/>
      <c r="G3633" s="104"/>
      <c r="H3633" s="104"/>
      <c r="I3633" s="104"/>
      <c r="J3633" s="104"/>
      <c r="K3633" s="104"/>
      <c r="L3633" s="104"/>
      <c r="M3633" s="104"/>
    </row>
    <row r="3634" spans="2:13" x14ac:dyDescent="0.25">
      <c r="B3634" s="104"/>
      <c r="C3634" s="104"/>
      <c r="D3634" s="104"/>
      <c r="E3634" s="104"/>
      <c r="F3634" s="104"/>
      <c r="G3634" s="104"/>
      <c r="H3634" s="104"/>
      <c r="I3634" s="104"/>
      <c r="J3634" s="104"/>
      <c r="K3634" s="104"/>
      <c r="L3634" s="104"/>
      <c r="M3634" s="104"/>
    </row>
    <row r="3635" spans="2:13" x14ac:dyDescent="0.25">
      <c r="B3635" s="104"/>
      <c r="C3635" s="104"/>
      <c r="D3635" s="104"/>
      <c r="E3635" s="104"/>
      <c r="F3635" s="104"/>
      <c r="G3635" s="104"/>
      <c r="H3635" s="104"/>
      <c r="I3635" s="104"/>
      <c r="J3635" s="104"/>
      <c r="K3635" s="104"/>
      <c r="L3635" s="104"/>
      <c r="M3635" s="104"/>
    </row>
    <row r="3636" spans="2:13" x14ac:dyDescent="0.25">
      <c r="B3636" s="104"/>
      <c r="C3636" s="104"/>
      <c r="D3636" s="104"/>
      <c r="E3636" s="104"/>
      <c r="F3636" s="104"/>
      <c r="G3636" s="104"/>
      <c r="H3636" s="104"/>
      <c r="I3636" s="104"/>
      <c r="J3636" s="104"/>
      <c r="K3636" s="104"/>
      <c r="L3636" s="104"/>
      <c r="M3636" s="104"/>
    </row>
    <row r="3637" spans="2:13" x14ac:dyDescent="0.25">
      <c r="B3637" s="104"/>
      <c r="C3637" s="104"/>
      <c r="D3637" s="104"/>
      <c r="E3637" s="104"/>
      <c r="F3637" s="104"/>
      <c r="G3637" s="104"/>
      <c r="H3637" s="104"/>
      <c r="I3637" s="104"/>
      <c r="J3637" s="104"/>
      <c r="K3637" s="104"/>
      <c r="L3637" s="104"/>
      <c r="M3637" s="104"/>
    </row>
    <row r="3638" spans="2:13" x14ac:dyDescent="0.25">
      <c r="B3638" s="104"/>
      <c r="C3638" s="104"/>
      <c r="D3638" s="104"/>
      <c r="E3638" s="104"/>
      <c r="F3638" s="104"/>
      <c r="G3638" s="104"/>
      <c r="H3638" s="104"/>
      <c r="I3638" s="104"/>
      <c r="J3638" s="104"/>
      <c r="K3638" s="104"/>
      <c r="L3638" s="104"/>
      <c r="M3638" s="104"/>
    </row>
    <row r="3639" spans="2:13" x14ac:dyDescent="0.25">
      <c r="B3639" s="104"/>
      <c r="C3639" s="104"/>
      <c r="D3639" s="104"/>
      <c r="E3639" s="104"/>
      <c r="F3639" s="104"/>
      <c r="G3639" s="104"/>
      <c r="H3639" s="104"/>
      <c r="I3639" s="104"/>
      <c r="J3639" s="104"/>
      <c r="K3639" s="104"/>
      <c r="L3639" s="104"/>
      <c r="M3639" s="104"/>
    </row>
    <row r="3640" spans="2:13" x14ac:dyDescent="0.25">
      <c r="B3640" s="104"/>
      <c r="C3640" s="104"/>
      <c r="D3640" s="104"/>
      <c r="E3640" s="104"/>
      <c r="F3640" s="104"/>
      <c r="G3640" s="104"/>
      <c r="H3640" s="104"/>
      <c r="I3640" s="104"/>
      <c r="J3640" s="104"/>
      <c r="K3640" s="104"/>
      <c r="L3640" s="104"/>
      <c r="M3640" s="104"/>
    </row>
    <row r="3641" spans="2:13" x14ac:dyDescent="0.25">
      <c r="B3641" s="104"/>
      <c r="C3641" s="104"/>
      <c r="D3641" s="104"/>
      <c r="E3641" s="104"/>
      <c r="F3641" s="104"/>
      <c r="G3641" s="104"/>
      <c r="H3641" s="104"/>
      <c r="I3641" s="104"/>
      <c r="J3641" s="104"/>
      <c r="K3641" s="104"/>
      <c r="L3641" s="104"/>
      <c r="M3641" s="104"/>
    </row>
    <row r="3642" spans="2:13" x14ac:dyDescent="0.25">
      <c r="B3642" s="104"/>
      <c r="C3642" s="104"/>
      <c r="D3642" s="104"/>
      <c r="E3642" s="104"/>
      <c r="F3642" s="104"/>
      <c r="G3642" s="104"/>
      <c r="H3642" s="104"/>
      <c r="I3642" s="104"/>
      <c r="J3642" s="104"/>
      <c r="K3642" s="104"/>
      <c r="L3642" s="104"/>
      <c r="M3642" s="104"/>
    </row>
    <row r="3643" spans="2:13" x14ac:dyDescent="0.25">
      <c r="B3643" s="104"/>
      <c r="C3643" s="104"/>
      <c r="D3643" s="104"/>
      <c r="E3643" s="104"/>
      <c r="F3643" s="104"/>
      <c r="G3643" s="104"/>
      <c r="H3643" s="104"/>
      <c r="I3643" s="104"/>
      <c r="J3643" s="104"/>
      <c r="K3643" s="104"/>
      <c r="L3643" s="104"/>
      <c r="M3643" s="104"/>
    </row>
    <row r="3644" spans="2:13" x14ac:dyDescent="0.25">
      <c r="B3644" s="104"/>
      <c r="C3644" s="104"/>
      <c r="D3644" s="104"/>
      <c r="E3644" s="104"/>
      <c r="F3644" s="104"/>
      <c r="G3644" s="104"/>
      <c r="H3644" s="104"/>
      <c r="I3644" s="104"/>
      <c r="J3644" s="104"/>
      <c r="K3644" s="104"/>
      <c r="L3644" s="104"/>
      <c r="M3644" s="104"/>
    </row>
    <row r="3645" spans="2:13" x14ac:dyDescent="0.25">
      <c r="B3645" s="104"/>
      <c r="C3645" s="104"/>
      <c r="D3645" s="104"/>
      <c r="E3645" s="104"/>
      <c r="F3645" s="104"/>
      <c r="G3645" s="104"/>
      <c r="H3645" s="104"/>
      <c r="I3645" s="104"/>
      <c r="J3645" s="104"/>
      <c r="K3645" s="104"/>
      <c r="L3645" s="104"/>
      <c r="M3645" s="104"/>
    </row>
    <row r="3646" spans="2:13" x14ac:dyDescent="0.25">
      <c r="B3646" s="104"/>
      <c r="C3646" s="104"/>
      <c r="D3646" s="104"/>
      <c r="E3646" s="104"/>
      <c r="F3646" s="104"/>
      <c r="G3646" s="104"/>
      <c r="H3646" s="104"/>
      <c r="I3646" s="104"/>
      <c r="J3646" s="104"/>
      <c r="K3646" s="104"/>
      <c r="L3646" s="104"/>
      <c r="M3646" s="104"/>
    </row>
    <row r="3647" spans="2:13" x14ac:dyDescent="0.25">
      <c r="B3647" s="104"/>
      <c r="C3647" s="104"/>
      <c r="D3647" s="104"/>
      <c r="E3647" s="104"/>
      <c r="F3647" s="104"/>
      <c r="G3647" s="104"/>
      <c r="H3647" s="104"/>
      <c r="I3647" s="104"/>
      <c r="J3647" s="104"/>
      <c r="K3647" s="104"/>
      <c r="L3647" s="104"/>
      <c r="M3647" s="104"/>
    </row>
    <row r="3648" spans="2:13" x14ac:dyDescent="0.25">
      <c r="B3648" s="104"/>
      <c r="C3648" s="104"/>
      <c r="D3648" s="104"/>
      <c r="E3648" s="104"/>
      <c r="F3648" s="104"/>
      <c r="G3648" s="104"/>
      <c r="H3648" s="104"/>
      <c r="I3648" s="104"/>
      <c r="J3648" s="104"/>
      <c r="K3648" s="104"/>
      <c r="L3648" s="104"/>
      <c r="M3648" s="104"/>
    </row>
    <row r="3649" spans="2:13" x14ac:dyDescent="0.25">
      <c r="B3649" s="104"/>
      <c r="C3649" s="104"/>
      <c r="D3649" s="104"/>
      <c r="E3649" s="104"/>
      <c r="F3649" s="104"/>
      <c r="G3649" s="104"/>
      <c r="H3649" s="104"/>
      <c r="I3649" s="104"/>
      <c r="J3649" s="104"/>
      <c r="K3649" s="104"/>
      <c r="L3649" s="104"/>
      <c r="M3649" s="104"/>
    </row>
    <row r="3650" spans="2:13" x14ac:dyDescent="0.25">
      <c r="B3650" s="104"/>
      <c r="C3650" s="104"/>
      <c r="D3650" s="104"/>
      <c r="E3650" s="104"/>
      <c r="F3650" s="104"/>
      <c r="G3650" s="104"/>
      <c r="H3650" s="104"/>
      <c r="I3650" s="104"/>
      <c r="J3650" s="104"/>
      <c r="K3650" s="104"/>
      <c r="L3650" s="104"/>
      <c r="M3650" s="104"/>
    </row>
    <row r="3651" spans="2:13" x14ac:dyDescent="0.25">
      <c r="B3651" s="104"/>
      <c r="C3651" s="104"/>
      <c r="D3651" s="104"/>
      <c r="E3651" s="104"/>
      <c r="F3651" s="104"/>
      <c r="G3651" s="104"/>
      <c r="H3651" s="104"/>
      <c r="I3651" s="104"/>
      <c r="J3651" s="104"/>
      <c r="K3651" s="104"/>
      <c r="L3651" s="104"/>
      <c r="M3651" s="104"/>
    </row>
    <row r="3652" spans="2:13" x14ac:dyDescent="0.25">
      <c r="B3652" s="104"/>
      <c r="C3652" s="104"/>
      <c r="D3652" s="104"/>
      <c r="E3652" s="104"/>
      <c r="F3652" s="104"/>
      <c r="G3652" s="104"/>
      <c r="H3652" s="104"/>
      <c r="I3652" s="104"/>
      <c r="J3652" s="104"/>
      <c r="K3652" s="104"/>
      <c r="L3652" s="104"/>
      <c r="M3652" s="104"/>
    </row>
    <row r="3653" spans="2:13" x14ac:dyDescent="0.25">
      <c r="B3653" s="104"/>
      <c r="C3653" s="104"/>
      <c r="D3653" s="104"/>
      <c r="E3653" s="104"/>
      <c r="F3653" s="104"/>
      <c r="G3653" s="104"/>
      <c r="H3653" s="104"/>
      <c r="I3653" s="104"/>
      <c r="J3653" s="104"/>
      <c r="K3653" s="104"/>
      <c r="L3653" s="104"/>
      <c r="M3653" s="104"/>
    </row>
    <row r="3654" spans="2:13" x14ac:dyDescent="0.25">
      <c r="B3654" s="104"/>
      <c r="C3654" s="104"/>
      <c r="D3654" s="104"/>
      <c r="E3654" s="104"/>
      <c r="F3654" s="104"/>
      <c r="G3654" s="104"/>
      <c r="H3654" s="104"/>
      <c r="I3654" s="104"/>
      <c r="J3654" s="104"/>
      <c r="K3654" s="104"/>
      <c r="L3654" s="104"/>
      <c r="M3654" s="104"/>
    </row>
    <row r="3655" spans="2:13" x14ac:dyDescent="0.25">
      <c r="B3655" s="104"/>
      <c r="C3655" s="104"/>
      <c r="D3655" s="104"/>
      <c r="E3655" s="104"/>
      <c r="F3655" s="104"/>
      <c r="G3655" s="104"/>
      <c r="H3655" s="104"/>
      <c r="I3655" s="104"/>
      <c r="J3655" s="104"/>
      <c r="K3655" s="104"/>
      <c r="L3655" s="104"/>
      <c r="M3655" s="104"/>
    </row>
    <row r="3656" spans="2:13" x14ac:dyDescent="0.25">
      <c r="B3656" s="104"/>
      <c r="C3656" s="104"/>
      <c r="D3656" s="104"/>
      <c r="E3656" s="104"/>
      <c r="F3656" s="104"/>
      <c r="G3656" s="104"/>
      <c r="H3656" s="104"/>
      <c r="I3656" s="104"/>
      <c r="J3656" s="104"/>
      <c r="K3656" s="104"/>
      <c r="L3656" s="104"/>
      <c r="M3656" s="104"/>
    </row>
    <row r="3657" spans="2:13" x14ac:dyDescent="0.25">
      <c r="B3657" s="104"/>
      <c r="C3657" s="104"/>
      <c r="D3657" s="104"/>
      <c r="E3657" s="104"/>
      <c r="F3657" s="104"/>
      <c r="G3657" s="104"/>
      <c r="H3657" s="104"/>
      <c r="I3657" s="104"/>
      <c r="J3657" s="104"/>
      <c r="K3657" s="104"/>
      <c r="L3657" s="104"/>
      <c r="M3657" s="104"/>
    </row>
    <row r="3658" spans="2:13" x14ac:dyDescent="0.25">
      <c r="B3658" s="104"/>
      <c r="C3658" s="104"/>
      <c r="D3658" s="104"/>
      <c r="E3658" s="104"/>
      <c r="F3658" s="104"/>
      <c r="G3658" s="104"/>
      <c r="H3658" s="104"/>
      <c r="I3658" s="104"/>
      <c r="J3658" s="104"/>
      <c r="K3658" s="104"/>
      <c r="L3658" s="104"/>
      <c r="M3658" s="104"/>
    </row>
    <row r="3659" spans="2:13" x14ac:dyDescent="0.25">
      <c r="B3659" s="104"/>
      <c r="C3659" s="104"/>
      <c r="D3659" s="104"/>
      <c r="E3659" s="104"/>
      <c r="F3659" s="104"/>
      <c r="G3659" s="104"/>
      <c r="H3659" s="104"/>
      <c r="I3659" s="104"/>
      <c r="J3659" s="104"/>
      <c r="K3659" s="104"/>
      <c r="L3659" s="104"/>
      <c r="M3659" s="104"/>
    </row>
    <row r="3660" spans="2:13" x14ac:dyDescent="0.25">
      <c r="B3660" s="104"/>
      <c r="C3660" s="104"/>
      <c r="D3660" s="104"/>
      <c r="E3660" s="104"/>
      <c r="F3660" s="104"/>
      <c r="G3660" s="104"/>
      <c r="H3660" s="104"/>
      <c r="I3660" s="104"/>
      <c r="J3660" s="104"/>
      <c r="K3660" s="104"/>
      <c r="L3660" s="104"/>
      <c r="M3660" s="104"/>
    </row>
    <row r="3661" spans="2:13" x14ac:dyDescent="0.25">
      <c r="B3661" s="104"/>
      <c r="C3661" s="104"/>
      <c r="D3661" s="104"/>
      <c r="E3661" s="104"/>
      <c r="F3661" s="104"/>
      <c r="G3661" s="104"/>
      <c r="H3661" s="104"/>
      <c r="I3661" s="104"/>
      <c r="J3661" s="104"/>
      <c r="K3661" s="104"/>
      <c r="L3661" s="104"/>
      <c r="M3661" s="104"/>
    </row>
    <row r="3662" spans="2:13" x14ac:dyDescent="0.25">
      <c r="B3662" s="104"/>
      <c r="C3662" s="104"/>
      <c r="D3662" s="104"/>
      <c r="E3662" s="104"/>
      <c r="F3662" s="104"/>
      <c r="G3662" s="104"/>
      <c r="H3662" s="104"/>
      <c r="I3662" s="104"/>
      <c r="J3662" s="104"/>
      <c r="K3662" s="104"/>
      <c r="L3662" s="104"/>
      <c r="M3662" s="104"/>
    </row>
    <row r="3663" spans="2:13" x14ac:dyDescent="0.25">
      <c r="B3663" s="104"/>
      <c r="C3663" s="104"/>
      <c r="D3663" s="104"/>
      <c r="E3663" s="104"/>
      <c r="F3663" s="104"/>
      <c r="G3663" s="104"/>
      <c r="H3663" s="104"/>
      <c r="I3663" s="104"/>
      <c r="J3663" s="104"/>
      <c r="K3663" s="104"/>
      <c r="L3663" s="104"/>
      <c r="M3663" s="104"/>
    </row>
    <row r="3664" spans="2:13" x14ac:dyDescent="0.25">
      <c r="B3664" s="104"/>
      <c r="C3664" s="104"/>
      <c r="D3664" s="104"/>
      <c r="E3664" s="104"/>
      <c r="F3664" s="104"/>
      <c r="G3664" s="104"/>
      <c r="H3664" s="104"/>
      <c r="I3664" s="104"/>
      <c r="J3664" s="104"/>
      <c r="K3664" s="104"/>
      <c r="L3664" s="104"/>
      <c r="M3664" s="104"/>
    </row>
    <row r="3665" spans="2:13" x14ac:dyDescent="0.25">
      <c r="B3665" s="104"/>
      <c r="C3665" s="104"/>
      <c r="D3665" s="104"/>
      <c r="E3665" s="104"/>
      <c r="F3665" s="104"/>
      <c r="G3665" s="104"/>
      <c r="H3665" s="104"/>
      <c r="I3665" s="104"/>
      <c r="J3665" s="104"/>
      <c r="K3665" s="104"/>
      <c r="L3665" s="104"/>
      <c r="M3665" s="104"/>
    </row>
    <row r="3666" spans="2:13" x14ac:dyDescent="0.25">
      <c r="B3666" s="104"/>
      <c r="C3666" s="104"/>
      <c r="D3666" s="104"/>
      <c r="E3666" s="104"/>
      <c r="F3666" s="104"/>
      <c r="G3666" s="104"/>
      <c r="H3666" s="104"/>
      <c r="I3666" s="104"/>
      <c r="J3666" s="104"/>
      <c r="K3666" s="104"/>
      <c r="L3666" s="104"/>
      <c r="M3666" s="104"/>
    </row>
    <row r="3667" spans="2:13" x14ac:dyDescent="0.25">
      <c r="B3667" s="104"/>
      <c r="C3667" s="104"/>
      <c r="D3667" s="104"/>
      <c r="E3667" s="104"/>
      <c r="F3667" s="104"/>
      <c r="G3667" s="104"/>
      <c r="H3667" s="104"/>
      <c r="I3667" s="104"/>
      <c r="J3667" s="104"/>
      <c r="K3667" s="104"/>
      <c r="L3667" s="104"/>
      <c r="M3667" s="104"/>
    </row>
    <row r="3668" spans="2:13" x14ac:dyDescent="0.25">
      <c r="B3668" s="104"/>
      <c r="C3668" s="104"/>
      <c r="D3668" s="104"/>
      <c r="E3668" s="104"/>
      <c r="F3668" s="104"/>
      <c r="G3668" s="104"/>
      <c r="H3668" s="104"/>
      <c r="I3668" s="104"/>
      <c r="J3668" s="104"/>
      <c r="K3668" s="104"/>
      <c r="L3668" s="104"/>
      <c r="M3668" s="104"/>
    </row>
    <row r="3669" spans="2:13" x14ac:dyDescent="0.25">
      <c r="B3669" s="104"/>
      <c r="C3669" s="104"/>
      <c r="D3669" s="104"/>
      <c r="E3669" s="104"/>
      <c r="F3669" s="104"/>
      <c r="G3669" s="104"/>
      <c r="H3669" s="104"/>
      <c r="I3669" s="104"/>
      <c r="J3669" s="104"/>
      <c r="K3669" s="104"/>
      <c r="L3669" s="104"/>
      <c r="M3669" s="104"/>
    </row>
    <row r="3670" spans="2:13" x14ac:dyDescent="0.25">
      <c r="B3670" s="104"/>
      <c r="C3670" s="104"/>
      <c r="D3670" s="104"/>
      <c r="E3670" s="104"/>
      <c r="F3670" s="104"/>
      <c r="G3670" s="104"/>
      <c r="H3670" s="104"/>
      <c r="I3670" s="104"/>
      <c r="J3670" s="104"/>
      <c r="K3670" s="104"/>
      <c r="L3670" s="104"/>
      <c r="M3670" s="104"/>
    </row>
    <row r="3671" spans="2:13" x14ac:dyDescent="0.25">
      <c r="B3671" s="104"/>
      <c r="C3671" s="104"/>
      <c r="D3671" s="104"/>
      <c r="E3671" s="104"/>
      <c r="F3671" s="104"/>
      <c r="G3671" s="104"/>
      <c r="H3671" s="104"/>
      <c r="I3671" s="104"/>
      <c r="J3671" s="104"/>
      <c r="K3671" s="104"/>
      <c r="L3671" s="104"/>
      <c r="M3671" s="104"/>
    </row>
    <row r="3672" spans="2:13" x14ac:dyDescent="0.25">
      <c r="B3672" s="104"/>
      <c r="C3672" s="104"/>
      <c r="D3672" s="104"/>
      <c r="E3672" s="104"/>
      <c r="F3672" s="104"/>
      <c r="G3672" s="104"/>
      <c r="H3672" s="104"/>
      <c r="I3672" s="104"/>
      <c r="J3672" s="104"/>
      <c r="K3672" s="104"/>
      <c r="L3672" s="104"/>
      <c r="M3672" s="104"/>
    </row>
    <row r="3673" spans="2:13" x14ac:dyDescent="0.25">
      <c r="B3673" s="104"/>
      <c r="C3673" s="104"/>
      <c r="D3673" s="104"/>
      <c r="E3673" s="104"/>
      <c r="F3673" s="104"/>
      <c r="G3673" s="104"/>
      <c r="H3673" s="104"/>
      <c r="I3673" s="104"/>
      <c r="J3673" s="104"/>
      <c r="K3673" s="104"/>
      <c r="L3673" s="104"/>
      <c r="M3673" s="104"/>
    </row>
    <row r="3674" spans="2:13" x14ac:dyDescent="0.25">
      <c r="B3674" s="104"/>
      <c r="C3674" s="104"/>
      <c r="D3674" s="104"/>
      <c r="E3674" s="104"/>
      <c r="F3674" s="104"/>
      <c r="G3674" s="104"/>
      <c r="H3674" s="104"/>
      <c r="I3674" s="104"/>
      <c r="J3674" s="104"/>
      <c r="K3674" s="104"/>
      <c r="L3674" s="104"/>
      <c r="M3674" s="104"/>
    </row>
    <row r="3675" spans="2:13" x14ac:dyDescent="0.25">
      <c r="B3675" s="104"/>
      <c r="C3675" s="104"/>
      <c r="D3675" s="104"/>
      <c r="E3675" s="104"/>
      <c r="F3675" s="104"/>
      <c r="G3675" s="104"/>
      <c r="H3675" s="104"/>
      <c r="I3675" s="104"/>
      <c r="J3675" s="104"/>
      <c r="K3675" s="104"/>
      <c r="L3675" s="104"/>
      <c r="M3675" s="104"/>
    </row>
    <row r="3676" spans="2:13" x14ac:dyDescent="0.25">
      <c r="B3676" s="104"/>
      <c r="C3676" s="104"/>
      <c r="D3676" s="104"/>
      <c r="E3676" s="104"/>
      <c r="F3676" s="104"/>
      <c r="G3676" s="104"/>
      <c r="H3676" s="104"/>
      <c r="I3676" s="104"/>
      <c r="J3676" s="104"/>
      <c r="K3676" s="104"/>
      <c r="L3676" s="104"/>
      <c r="M3676" s="104"/>
    </row>
    <row r="3677" spans="2:13" x14ac:dyDescent="0.25">
      <c r="B3677" s="104"/>
      <c r="C3677" s="104"/>
      <c r="D3677" s="104"/>
      <c r="E3677" s="104"/>
      <c r="F3677" s="104"/>
      <c r="G3677" s="104"/>
      <c r="H3677" s="104"/>
      <c r="I3677" s="104"/>
      <c r="J3677" s="104"/>
      <c r="K3677" s="104"/>
      <c r="L3677" s="104"/>
      <c r="M3677" s="104"/>
    </row>
    <row r="3678" spans="2:13" x14ac:dyDescent="0.25">
      <c r="B3678" s="104"/>
      <c r="C3678" s="104"/>
      <c r="D3678" s="104"/>
      <c r="E3678" s="104"/>
      <c r="F3678" s="104"/>
      <c r="G3678" s="104"/>
      <c r="H3678" s="104"/>
      <c r="I3678" s="104"/>
      <c r="J3678" s="104"/>
      <c r="K3678" s="104"/>
      <c r="L3678" s="104"/>
      <c r="M3678" s="104"/>
    </row>
    <row r="3679" spans="2:13" x14ac:dyDescent="0.25">
      <c r="B3679" s="104"/>
      <c r="C3679" s="104"/>
      <c r="D3679" s="104"/>
      <c r="E3679" s="104"/>
      <c r="F3679" s="104"/>
      <c r="G3679" s="104"/>
      <c r="H3679" s="104"/>
      <c r="I3679" s="104"/>
      <c r="J3679" s="104"/>
      <c r="K3679" s="104"/>
      <c r="L3679" s="104"/>
      <c r="M3679" s="104"/>
    </row>
    <row r="3680" spans="2:13" x14ac:dyDescent="0.25">
      <c r="B3680" s="104"/>
      <c r="C3680" s="104"/>
      <c r="D3680" s="104"/>
      <c r="E3680" s="104"/>
      <c r="F3680" s="104"/>
      <c r="G3680" s="104"/>
      <c r="H3680" s="104"/>
      <c r="I3680" s="104"/>
      <c r="J3680" s="104"/>
      <c r="K3680" s="104"/>
      <c r="L3680" s="104"/>
      <c r="M3680" s="104"/>
    </row>
    <row r="3681" spans="2:13" x14ac:dyDescent="0.25">
      <c r="B3681" s="104"/>
      <c r="C3681" s="104"/>
      <c r="D3681" s="104"/>
      <c r="E3681" s="104"/>
      <c r="F3681" s="104"/>
      <c r="G3681" s="104"/>
      <c r="H3681" s="104"/>
      <c r="I3681" s="104"/>
      <c r="J3681" s="104"/>
      <c r="K3681" s="104"/>
      <c r="L3681" s="104"/>
      <c r="M3681" s="104"/>
    </row>
    <row r="3682" spans="2:13" x14ac:dyDescent="0.25">
      <c r="B3682" s="104"/>
      <c r="C3682" s="104"/>
      <c r="D3682" s="104"/>
      <c r="E3682" s="104"/>
      <c r="F3682" s="104"/>
      <c r="G3682" s="104"/>
      <c r="H3682" s="104"/>
      <c r="I3682" s="104"/>
      <c r="J3682" s="104"/>
      <c r="K3682" s="104"/>
      <c r="L3682" s="104"/>
      <c r="M3682" s="104"/>
    </row>
    <row r="3683" spans="2:13" x14ac:dyDescent="0.25">
      <c r="B3683" s="104"/>
      <c r="C3683" s="104"/>
      <c r="D3683" s="104"/>
      <c r="E3683" s="104"/>
      <c r="F3683" s="104"/>
      <c r="G3683" s="104"/>
      <c r="H3683" s="104"/>
      <c r="I3683" s="104"/>
      <c r="J3683" s="104"/>
      <c r="K3683" s="104"/>
      <c r="L3683" s="104"/>
      <c r="M3683" s="104"/>
    </row>
    <row r="3684" spans="2:13" x14ac:dyDescent="0.25">
      <c r="B3684" s="104"/>
      <c r="C3684" s="104"/>
      <c r="D3684" s="104"/>
      <c r="E3684" s="104"/>
      <c r="F3684" s="104"/>
      <c r="G3684" s="104"/>
      <c r="H3684" s="104"/>
      <c r="I3684" s="104"/>
      <c r="J3684" s="104"/>
      <c r="K3684" s="104"/>
      <c r="L3684" s="104"/>
      <c r="M3684" s="104"/>
    </row>
    <row r="3685" spans="2:13" x14ac:dyDescent="0.25">
      <c r="B3685" s="104"/>
      <c r="C3685" s="104"/>
      <c r="D3685" s="104"/>
      <c r="E3685" s="104"/>
      <c r="F3685" s="104"/>
      <c r="G3685" s="104"/>
      <c r="H3685" s="104"/>
      <c r="I3685" s="104"/>
      <c r="J3685" s="104"/>
      <c r="K3685" s="104"/>
      <c r="L3685" s="104"/>
      <c r="M3685" s="104"/>
    </row>
    <row r="3686" spans="2:13" x14ac:dyDescent="0.25">
      <c r="B3686" s="104"/>
      <c r="C3686" s="104"/>
      <c r="D3686" s="104"/>
      <c r="E3686" s="104"/>
      <c r="F3686" s="104"/>
      <c r="G3686" s="104"/>
      <c r="H3686" s="104"/>
      <c r="I3686" s="104"/>
      <c r="J3686" s="104"/>
      <c r="K3686" s="104"/>
      <c r="L3686" s="104"/>
      <c r="M3686" s="104"/>
    </row>
    <row r="3687" spans="2:13" x14ac:dyDescent="0.25">
      <c r="B3687" s="104"/>
      <c r="C3687" s="104"/>
      <c r="D3687" s="104"/>
      <c r="E3687" s="104"/>
      <c r="F3687" s="104"/>
      <c r="G3687" s="104"/>
      <c r="H3687" s="104"/>
      <c r="I3687" s="104"/>
      <c r="J3687" s="104"/>
      <c r="K3687" s="104"/>
      <c r="L3687" s="104"/>
      <c r="M3687" s="104"/>
    </row>
    <row r="3688" spans="2:13" x14ac:dyDescent="0.25">
      <c r="B3688" s="104"/>
      <c r="C3688" s="104"/>
      <c r="D3688" s="104"/>
      <c r="E3688" s="104"/>
      <c r="F3688" s="104"/>
      <c r="G3688" s="104"/>
      <c r="H3688" s="104"/>
      <c r="I3688" s="104"/>
      <c r="J3688" s="104"/>
      <c r="K3688" s="104"/>
      <c r="L3688" s="104"/>
      <c r="M3688" s="104"/>
    </row>
    <row r="3689" spans="2:13" x14ac:dyDescent="0.25">
      <c r="B3689" s="104"/>
      <c r="C3689" s="104"/>
      <c r="D3689" s="104"/>
      <c r="E3689" s="104"/>
      <c r="F3689" s="104"/>
      <c r="G3689" s="104"/>
      <c r="H3689" s="104"/>
      <c r="I3689" s="104"/>
      <c r="J3689" s="104"/>
      <c r="K3689" s="104"/>
      <c r="L3689" s="104"/>
      <c r="M3689" s="104"/>
    </row>
    <row r="3690" spans="2:13" x14ac:dyDescent="0.25">
      <c r="B3690" s="104"/>
      <c r="C3690" s="104"/>
      <c r="D3690" s="104"/>
      <c r="E3690" s="104"/>
      <c r="F3690" s="104"/>
      <c r="G3690" s="104"/>
      <c r="H3690" s="104"/>
      <c r="I3690" s="104"/>
      <c r="J3690" s="104"/>
      <c r="K3690" s="104"/>
      <c r="L3690" s="104"/>
      <c r="M3690" s="104"/>
    </row>
    <row r="3691" spans="2:13" x14ac:dyDescent="0.25">
      <c r="B3691" s="104"/>
      <c r="C3691" s="104"/>
      <c r="D3691" s="104"/>
      <c r="E3691" s="104"/>
      <c r="F3691" s="104"/>
      <c r="G3691" s="104"/>
      <c r="H3691" s="104"/>
      <c r="I3691" s="104"/>
      <c r="J3691" s="104"/>
      <c r="K3691" s="104"/>
      <c r="L3691" s="104"/>
      <c r="M3691" s="104"/>
    </row>
    <row r="3692" spans="2:13" x14ac:dyDescent="0.25">
      <c r="B3692" s="104"/>
      <c r="C3692" s="104"/>
      <c r="D3692" s="104"/>
      <c r="E3692" s="104"/>
      <c r="F3692" s="104"/>
      <c r="G3692" s="104"/>
      <c r="H3692" s="104"/>
      <c r="I3692" s="104"/>
      <c r="J3692" s="104"/>
      <c r="K3692" s="104"/>
      <c r="L3692" s="104"/>
      <c r="M3692" s="104"/>
    </row>
    <row r="3693" spans="2:13" x14ac:dyDescent="0.25">
      <c r="B3693" s="104"/>
      <c r="C3693" s="104"/>
      <c r="D3693" s="104"/>
      <c r="E3693" s="104"/>
      <c r="F3693" s="104"/>
      <c r="G3693" s="104"/>
      <c r="H3693" s="104"/>
      <c r="I3693" s="104"/>
      <c r="J3693" s="104"/>
      <c r="K3693" s="104"/>
      <c r="L3693" s="104"/>
      <c r="M3693" s="104"/>
    </row>
    <row r="3694" spans="2:13" x14ac:dyDescent="0.25">
      <c r="B3694" s="104"/>
      <c r="C3694" s="104"/>
      <c r="D3694" s="104"/>
      <c r="E3694" s="104"/>
      <c r="F3694" s="104"/>
      <c r="G3694" s="104"/>
      <c r="H3694" s="104"/>
      <c r="I3694" s="104"/>
      <c r="J3694" s="104"/>
      <c r="K3694" s="104"/>
      <c r="L3694" s="104"/>
      <c r="M3694" s="104"/>
    </row>
    <row r="3695" spans="2:13" x14ac:dyDescent="0.25">
      <c r="B3695" s="104"/>
      <c r="C3695" s="104"/>
      <c r="D3695" s="104"/>
      <c r="E3695" s="104"/>
      <c r="F3695" s="104"/>
      <c r="G3695" s="104"/>
      <c r="H3695" s="104"/>
      <c r="I3695" s="104"/>
      <c r="J3695" s="104"/>
      <c r="K3695" s="104"/>
      <c r="L3695" s="104"/>
      <c r="M3695" s="104"/>
    </row>
    <row r="3696" spans="2:13" x14ac:dyDescent="0.25">
      <c r="B3696" s="104"/>
      <c r="C3696" s="104"/>
      <c r="D3696" s="104"/>
      <c r="E3696" s="104"/>
      <c r="F3696" s="104"/>
      <c r="G3696" s="104"/>
      <c r="H3696" s="104"/>
      <c r="I3696" s="104"/>
      <c r="J3696" s="104"/>
      <c r="K3696" s="104"/>
      <c r="L3696" s="104"/>
      <c r="M3696" s="104"/>
    </row>
    <row r="3697" spans="2:13" x14ac:dyDescent="0.25">
      <c r="B3697" s="104"/>
      <c r="C3697" s="104"/>
      <c r="D3697" s="104"/>
      <c r="E3697" s="104"/>
      <c r="F3697" s="104"/>
      <c r="G3697" s="104"/>
      <c r="H3697" s="104"/>
      <c r="I3697" s="104"/>
      <c r="J3697" s="104"/>
      <c r="K3697" s="104"/>
      <c r="L3697" s="104"/>
      <c r="M3697" s="104"/>
    </row>
    <row r="3698" spans="2:13" x14ac:dyDescent="0.25">
      <c r="B3698" s="104"/>
      <c r="C3698" s="104"/>
      <c r="D3698" s="104"/>
      <c r="E3698" s="104"/>
      <c r="F3698" s="104"/>
      <c r="G3698" s="104"/>
      <c r="H3698" s="104"/>
      <c r="I3698" s="104"/>
      <c r="J3698" s="104"/>
      <c r="K3698" s="104"/>
      <c r="L3698" s="104"/>
      <c r="M3698" s="104"/>
    </row>
    <row r="3699" spans="2:13" x14ac:dyDescent="0.25">
      <c r="B3699" s="104"/>
      <c r="C3699" s="104"/>
      <c r="D3699" s="104"/>
      <c r="E3699" s="104"/>
      <c r="F3699" s="104"/>
      <c r="G3699" s="104"/>
      <c r="H3699" s="104"/>
      <c r="I3699" s="104"/>
      <c r="J3699" s="104"/>
      <c r="K3699" s="104"/>
      <c r="L3699" s="104"/>
      <c r="M3699" s="104"/>
    </row>
    <row r="3700" spans="2:13" x14ac:dyDescent="0.25">
      <c r="B3700" s="104"/>
      <c r="C3700" s="104"/>
      <c r="D3700" s="104"/>
      <c r="E3700" s="104"/>
      <c r="F3700" s="104"/>
      <c r="G3700" s="104"/>
      <c r="H3700" s="104"/>
      <c r="I3700" s="104"/>
      <c r="J3700" s="104"/>
      <c r="K3700" s="104"/>
      <c r="L3700" s="104"/>
      <c r="M3700" s="104"/>
    </row>
    <row r="3701" spans="2:13" x14ac:dyDescent="0.25">
      <c r="B3701" s="104"/>
      <c r="C3701" s="104"/>
      <c r="D3701" s="104"/>
      <c r="E3701" s="104"/>
      <c r="F3701" s="104"/>
      <c r="G3701" s="104"/>
      <c r="H3701" s="104"/>
      <c r="I3701" s="104"/>
      <c r="J3701" s="104"/>
      <c r="K3701" s="104"/>
      <c r="L3701" s="104"/>
      <c r="M3701" s="104"/>
    </row>
    <row r="3702" spans="2:13" x14ac:dyDescent="0.25">
      <c r="B3702" s="104"/>
      <c r="C3702" s="104"/>
      <c r="D3702" s="104"/>
      <c r="E3702" s="104"/>
      <c r="F3702" s="104"/>
      <c r="G3702" s="104"/>
      <c r="H3702" s="104"/>
      <c r="I3702" s="104"/>
      <c r="J3702" s="104"/>
      <c r="K3702" s="104"/>
      <c r="L3702" s="104"/>
      <c r="M3702" s="104"/>
    </row>
    <row r="3703" spans="2:13" x14ac:dyDescent="0.25">
      <c r="B3703" s="104"/>
      <c r="C3703" s="104"/>
      <c r="D3703" s="104"/>
      <c r="E3703" s="104"/>
      <c r="F3703" s="104"/>
      <c r="G3703" s="104"/>
      <c r="H3703" s="104"/>
      <c r="I3703" s="104"/>
      <c r="J3703" s="104"/>
      <c r="K3703" s="104"/>
      <c r="L3703" s="104"/>
      <c r="M3703" s="104"/>
    </row>
    <row r="3704" spans="2:13" x14ac:dyDescent="0.25">
      <c r="B3704" s="104"/>
      <c r="C3704" s="104"/>
      <c r="D3704" s="104"/>
      <c r="E3704" s="104"/>
      <c r="F3704" s="104"/>
      <c r="G3704" s="104"/>
      <c r="H3704" s="104"/>
      <c r="I3704" s="104"/>
      <c r="J3704" s="104"/>
      <c r="K3704" s="104"/>
      <c r="L3704" s="104"/>
      <c r="M3704" s="104"/>
    </row>
    <row r="3705" spans="2:13" x14ac:dyDescent="0.25">
      <c r="B3705" s="104"/>
      <c r="C3705" s="104"/>
      <c r="D3705" s="104"/>
      <c r="E3705" s="104"/>
      <c r="F3705" s="104"/>
      <c r="G3705" s="104"/>
      <c r="H3705" s="104"/>
      <c r="I3705" s="104"/>
      <c r="J3705" s="104"/>
      <c r="K3705" s="104"/>
      <c r="L3705" s="104"/>
      <c r="M3705" s="104"/>
    </row>
    <row r="3706" spans="2:13" x14ac:dyDescent="0.25">
      <c r="B3706" s="104"/>
      <c r="C3706" s="104"/>
      <c r="D3706" s="104"/>
      <c r="E3706" s="104"/>
      <c r="F3706" s="104"/>
      <c r="G3706" s="104"/>
      <c r="H3706" s="104"/>
      <c r="I3706" s="104"/>
      <c r="J3706" s="104"/>
      <c r="K3706" s="104"/>
      <c r="L3706" s="104"/>
      <c r="M3706" s="104"/>
    </row>
    <row r="3707" spans="2:13" x14ac:dyDescent="0.25">
      <c r="B3707" s="104"/>
      <c r="C3707" s="104"/>
      <c r="D3707" s="104"/>
      <c r="E3707" s="104"/>
      <c r="F3707" s="104"/>
      <c r="G3707" s="104"/>
      <c r="H3707" s="104"/>
      <c r="I3707" s="104"/>
      <c r="J3707" s="104"/>
      <c r="K3707" s="104"/>
      <c r="L3707" s="104"/>
      <c r="M3707" s="104"/>
    </row>
    <row r="3708" spans="2:13" x14ac:dyDescent="0.25">
      <c r="B3708" s="104"/>
      <c r="C3708" s="104"/>
      <c r="D3708" s="104"/>
      <c r="E3708" s="104"/>
      <c r="F3708" s="104"/>
      <c r="G3708" s="104"/>
      <c r="H3708" s="104"/>
      <c r="I3708" s="104"/>
      <c r="J3708" s="104"/>
      <c r="K3708" s="104"/>
      <c r="L3708" s="104"/>
      <c r="M3708" s="104"/>
    </row>
    <row r="3709" spans="2:13" x14ac:dyDescent="0.25">
      <c r="B3709" s="104"/>
      <c r="C3709" s="104"/>
      <c r="D3709" s="104"/>
      <c r="E3709" s="104"/>
      <c r="F3709" s="104"/>
      <c r="G3709" s="104"/>
      <c r="H3709" s="104"/>
      <c r="I3709" s="104"/>
      <c r="J3709" s="104"/>
      <c r="K3709" s="104"/>
      <c r="L3709" s="104"/>
      <c r="M3709" s="104"/>
    </row>
    <row r="3710" spans="2:13" x14ac:dyDescent="0.25">
      <c r="B3710" s="104"/>
      <c r="C3710" s="104"/>
      <c r="D3710" s="104"/>
      <c r="E3710" s="104"/>
      <c r="F3710" s="104"/>
      <c r="G3710" s="104"/>
      <c r="H3710" s="104"/>
      <c r="I3710" s="104"/>
      <c r="J3710" s="104"/>
      <c r="K3710" s="104"/>
      <c r="L3710" s="104"/>
      <c r="M3710" s="104"/>
    </row>
    <row r="3711" spans="2:13" x14ac:dyDescent="0.25">
      <c r="B3711" s="104"/>
      <c r="C3711" s="104"/>
      <c r="D3711" s="104"/>
      <c r="E3711" s="104"/>
      <c r="F3711" s="104"/>
      <c r="G3711" s="104"/>
      <c r="H3711" s="104"/>
      <c r="I3711" s="104"/>
      <c r="J3711" s="104"/>
      <c r="K3711" s="104"/>
      <c r="L3711" s="104"/>
      <c r="M3711" s="104"/>
    </row>
    <row r="3712" spans="2:13" x14ac:dyDescent="0.25">
      <c r="B3712" s="104"/>
      <c r="C3712" s="104"/>
      <c r="D3712" s="104"/>
      <c r="E3712" s="104"/>
      <c r="F3712" s="104"/>
      <c r="G3712" s="104"/>
      <c r="H3712" s="104"/>
      <c r="I3712" s="104"/>
      <c r="J3712" s="104"/>
      <c r="K3712" s="104"/>
      <c r="L3712" s="104"/>
      <c r="M3712" s="104"/>
    </row>
    <row r="3713" spans="2:13" x14ac:dyDescent="0.25">
      <c r="B3713" s="104"/>
      <c r="C3713" s="104"/>
      <c r="D3713" s="104"/>
      <c r="E3713" s="104"/>
      <c r="F3713" s="104"/>
      <c r="G3713" s="104"/>
      <c r="H3713" s="104"/>
      <c r="I3713" s="104"/>
      <c r="J3713" s="104"/>
      <c r="K3713" s="104"/>
      <c r="L3713" s="104"/>
      <c r="M3713" s="104"/>
    </row>
    <row r="3714" spans="2:13" x14ac:dyDescent="0.25">
      <c r="B3714" s="104"/>
      <c r="C3714" s="104"/>
      <c r="D3714" s="104"/>
      <c r="E3714" s="104"/>
      <c r="F3714" s="104"/>
      <c r="G3714" s="104"/>
      <c r="H3714" s="104"/>
      <c r="I3714" s="104"/>
      <c r="J3714" s="104"/>
      <c r="K3714" s="104"/>
      <c r="L3714" s="104"/>
      <c r="M3714" s="104"/>
    </row>
    <row r="3715" spans="2:13" x14ac:dyDescent="0.25">
      <c r="B3715" s="104"/>
      <c r="C3715" s="104"/>
      <c r="D3715" s="104"/>
      <c r="E3715" s="104"/>
      <c r="F3715" s="104"/>
      <c r="G3715" s="104"/>
      <c r="H3715" s="104"/>
      <c r="I3715" s="104"/>
      <c r="J3715" s="104"/>
      <c r="K3715" s="104"/>
      <c r="L3715" s="104"/>
      <c r="M3715" s="104"/>
    </row>
    <row r="3716" spans="2:13" x14ac:dyDescent="0.25">
      <c r="B3716" s="104"/>
      <c r="C3716" s="104"/>
      <c r="D3716" s="104"/>
      <c r="E3716" s="104"/>
      <c r="F3716" s="104"/>
      <c r="G3716" s="104"/>
      <c r="H3716" s="104"/>
      <c r="I3716" s="104"/>
      <c r="J3716" s="104"/>
      <c r="K3716" s="104"/>
      <c r="L3716" s="104"/>
      <c r="M3716" s="104"/>
    </row>
    <row r="3717" spans="2:13" x14ac:dyDescent="0.25">
      <c r="B3717" s="104"/>
      <c r="C3717" s="104"/>
      <c r="D3717" s="104"/>
      <c r="E3717" s="104"/>
      <c r="F3717" s="104"/>
      <c r="G3717" s="104"/>
      <c r="H3717" s="104"/>
      <c r="I3717" s="104"/>
      <c r="J3717" s="104"/>
      <c r="K3717" s="104"/>
      <c r="L3717" s="104"/>
      <c r="M3717" s="104"/>
    </row>
    <row r="3718" spans="2:13" x14ac:dyDescent="0.25">
      <c r="B3718" s="104"/>
      <c r="C3718" s="104"/>
      <c r="D3718" s="104"/>
      <c r="E3718" s="104"/>
      <c r="F3718" s="104"/>
      <c r="G3718" s="104"/>
      <c r="H3718" s="104"/>
      <c r="I3718" s="104"/>
      <c r="J3718" s="104"/>
      <c r="K3718" s="104"/>
      <c r="L3718" s="104"/>
      <c r="M3718" s="104"/>
    </row>
    <row r="3719" spans="2:13" x14ac:dyDescent="0.25">
      <c r="B3719" s="104"/>
      <c r="C3719" s="104"/>
      <c r="D3719" s="104"/>
      <c r="E3719" s="104"/>
      <c r="F3719" s="104"/>
      <c r="G3719" s="104"/>
      <c r="H3719" s="104"/>
      <c r="I3719" s="104"/>
      <c r="J3719" s="104"/>
      <c r="K3719" s="104"/>
      <c r="L3719" s="104"/>
      <c r="M3719" s="104"/>
    </row>
    <row r="3720" spans="2:13" x14ac:dyDescent="0.25">
      <c r="B3720" s="104"/>
      <c r="C3720" s="104"/>
      <c r="D3720" s="104"/>
      <c r="E3720" s="104"/>
      <c r="F3720" s="104"/>
      <c r="G3720" s="104"/>
      <c r="H3720" s="104"/>
      <c r="I3720" s="104"/>
      <c r="J3720" s="104"/>
      <c r="K3720" s="104"/>
      <c r="L3720" s="104"/>
      <c r="M3720" s="104"/>
    </row>
    <row r="3721" spans="2:13" x14ac:dyDescent="0.25">
      <c r="B3721" s="104"/>
      <c r="C3721" s="104"/>
      <c r="D3721" s="104"/>
      <c r="E3721" s="104"/>
      <c r="F3721" s="104"/>
      <c r="G3721" s="104"/>
      <c r="H3721" s="104"/>
      <c r="I3721" s="104"/>
      <c r="J3721" s="104"/>
      <c r="K3721" s="104"/>
      <c r="L3721" s="104"/>
      <c r="M3721" s="104"/>
    </row>
    <row r="3722" spans="2:13" x14ac:dyDescent="0.25">
      <c r="B3722" s="104"/>
      <c r="C3722" s="104"/>
      <c r="D3722" s="104"/>
      <c r="E3722" s="104"/>
      <c r="F3722" s="104"/>
      <c r="G3722" s="104"/>
      <c r="H3722" s="104"/>
      <c r="I3722" s="104"/>
      <c r="J3722" s="104"/>
      <c r="K3722" s="104"/>
      <c r="L3722" s="104"/>
      <c r="M3722" s="104"/>
    </row>
    <row r="3723" spans="2:13" x14ac:dyDescent="0.25">
      <c r="B3723" s="104"/>
      <c r="C3723" s="104"/>
      <c r="D3723" s="104"/>
      <c r="E3723" s="104"/>
      <c r="F3723" s="104"/>
      <c r="G3723" s="104"/>
      <c r="H3723" s="104"/>
      <c r="I3723" s="104"/>
      <c r="J3723" s="104"/>
      <c r="K3723" s="104"/>
      <c r="L3723" s="104"/>
      <c r="M3723" s="104"/>
    </row>
    <row r="3724" spans="2:13" x14ac:dyDescent="0.25">
      <c r="B3724" s="104"/>
      <c r="C3724" s="104"/>
      <c r="D3724" s="104"/>
      <c r="E3724" s="104"/>
      <c r="F3724" s="104"/>
      <c r="G3724" s="104"/>
      <c r="H3724" s="104"/>
      <c r="I3724" s="104"/>
      <c r="J3724" s="104"/>
      <c r="K3724" s="104"/>
      <c r="L3724" s="104"/>
      <c r="M3724" s="104"/>
    </row>
    <row r="3725" spans="2:13" x14ac:dyDescent="0.25">
      <c r="B3725" s="104"/>
      <c r="C3725" s="104"/>
      <c r="D3725" s="104"/>
      <c r="E3725" s="104"/>
      <c r="F3725" s="104"/>
      <c r="G3725" s="104"/>
      <c r="H3725" s="104"/>
      <c r="I3725" s="104"/>
      <c r="J3725" s="104"/>
      <c r="K3725" s="104"/>
      <c r="L3725" s="104"/>
      <c r="M3725" s="104"/>
    </row>
    <row r="3726" spans="2:13" x14ac:dyDescent="0.25">
      <c r="B3726" s="104"/>
      <c r="C3726" s="104"/>
      <c r="D3726" s="104"/>
      <c r="E3726" s="104"/>
      <c r="F3726" s="104"/>
      <c r="G3726" s="104"/>
      <c r="H3726" s="104"/>
      <c r="I3726" s="104"/>
      <c r="J3726" s="104"/>
      <c r="K3726" s="104"/>
      <c r="L3726" s="104"/>
      <c r="M3726" s="104"/>
    </row>
    <row r="3727" spans="2:13" x14ac:dyDescent="0.25">
      <c r="B3727" s="104"/>
      <c r="C3727" s="104"/>
      <c r="D3727" s="104"/>
      <c r="E3727" s="104"/>
      <c r="F3727" s="104"/>
      <c r="G3727" s="104"/>
      <c r="H3727" s="104"/>
      <c r="I3727" s="104"/>
      <c r="J3727" s="104"/>
      <c r="K3727" s="104"/>
      <c r="L3727" s="104"/>
      <c r="M3727" s="104"/>
    </row>
    <row r="3728" spans="2:13" x14ac:dyDescent="0.25">
      <c r="B3728" s="104"/>
      <c r="C3728" s="104"/>
      <c r="D3728" s="104"/>
      <c r="E3728" s="104"/>
      <c r="F3728" s="104"/>
      <c r="G3728" s="104"/>
      <c r="H3728" s="104"/>
      <c r="I3728" s="104"/>
      <c r="J3728" s="104"/>
      <c r="K3728" s="104"/>
      <c r="L3728" s="104"/>
      <c r="M3728" s="104"/>
    </row>
    <row r="3729" spans="2:13" x14ac:dyDescent="0.25">
      <c r="B3729" s="104"/>
      <c r="C3729" s="104"/>
      <c r="D3729" s="104"/>
      <c r="E3729" s="104"/>
      <c r="F3729" s="104"/>
      <c r="G3729" s="104"/>
      <c r="H3729" s="104"/>
      <c r="I3729" s="104"/>
      <c r="J3729" s="104"/>
      <c r="K3729" s="104"/>
      <c r="L3729" s="104"/>
      <c r="M3729" s="104"/>
    </row>
    <row r="3730" spans="2:13" x14ac:dyDescent="0.25">
      <c r="B3730" s="104"/>
      <c r="C3730" s="104"/>
      <c r="D3730" s="104"/>
      <c r="E3730" s="104"/>
      <c r="F3730" s="104"/>
      <c r="G3730" s="104"/>
      <c r="H3730" s="104"/>
      <c r="I3730" s="104"/>
      <c r="J3730" s="104"/>
      <c r="K3730" s="104"/>
      <c r="L3730" s="104"/>
      <c r="M3730" s="104"/>
    </row>
    <row r="3731" spans="2:13" x14ac:dyDescent="0.25">
      <c r="B3731" s="104"/>
      <c r="C3731" s="104"/>
      <c r="D3731" s="104"/>
      <c r="E3731" s="104"/>
      <c r="F3731" s="104"/>
      <c r="G3731" s="104"/>
      <c r="H3731" s="104"/>
      <c r="I3731" s="104"/>
      <c r="J3731" s="104"/>
      <c r="K3731" s="104"/>
      <c r="L3731" s="104"/>
      <c r="M3731" s="104"/>
    </row>
    <row r="3732" spans="2:13" x14ac:dyDescent="0.25">
      <c r="B3732" s="104"/>
      <c r="C3732" s="104"/>
      <c r="D3732" s="104"/>
      <c r="E3732" s="104"/>
      <c r="F3732" s="104"/>
      <c r="G3732" s="104"/>
      <c r="H3732" s="104"/>
      <c r="I3732" s="104"/>
      <c r="J3732" s="104"/>
      <c r="K3732" s="104"/>
      <c r="L3732" s="104"/>
      <c r="M3732" s="104"/>
    </row>
    <row r="3733" spans="2:13" x14ac:dyDescent="0.25">
      <c r="B3733" s="104"/>
      <c r="C3733" s="104"/>
      <c r="D3733" s="104"/>
      <c r="E3733" s="104"/>
      <c r="F3733" s="104"/>
      <c r="G3733" s="104"/>
      <c r="H3733" s="104"/>
      <c r="I3733" s="104"/>
      <c r="J3733" s="104"/>
      <c r="K3733" s="104"/>
      <c r="L3733" s="104"/>
      <c r="M3733" s="104"/>
    </row>
    <row r="3734" spans="2:13" x14ac:dyDescent="0.25">
      <c r="B3734" s="104"/>
      <c r="C3734" s="104"/>
      <c r="D3734" s="104"/>
      <c r="E3734" s="104"/>
      <c r="F3734" s="104"/>
      <c r="G3734" s="104"/>
      <c r="H3734" s="104"/>
      <c r="I3734" s="104"/>
      <c r="J3734" s="104"/>
      <c r="K3734" s="104"/>
      <c r="L3734" s="104"/>
      <c r="M3734" s="104"/>
    </row>
    <row r="3735" spans="2:13" x14ac:dyDescent="0.25">
      <c r="B3735" s="104"/>
      <c r="C3735" s="104"/>
      <c r="D3735" s="104"/>
      <c r="E3735" s="104"/>
      <c r="F3735" s="104"/>
      <c r="G3735" s="104"/>
      <c r="H3735" s="104"/>
      <c r="I3735" s="104"/>
      <c r="J3735" s="104"/>
      <c r="K3735" s="104"/>
      <c r="L3735" s="104"/>
      <c r="M3735" s="104"/>
    </row>
    <row r="3736" spans="2:13" x14ac:dyDescent="0.25">
      <c r="B3736" s="104"/>
      <c r="C3736" s="104"/>
      <c r="D3736" s="104"/>
      <c r="E3736" s="104"/>
      <c r="F3736" s="104"/>
      <c r="G3736" s="104"/>
      <c r="H3736" s="104"/>
      <c r="I3736" s="104"/>
      <c r="J3736" s="104"/>
      <c r="K3736" s="104"/>
      <c r="L3736" s="104"/>
      <c r="M3736" s="104"/>
    </row>
    <row r="3737" spans="2:13" x14ac:dyDescent="0.25">
      <c r="B3737" s="104"/>
      <c r="C3737" s="104"/>
      <c r="D3737" s="104"/>
      <c r="E3737" s="104"/>
      <c r="F3737" s="104"/>
      <c r="G3737" s="104"/>
      <c r="H3737" s="104"/>
      <c r="I3737" s="104"/>
      <c r="J3737" s="104"/>
      <c r="K3737" s="104"/>
      <c r="L3737" s="104"/>
      <c r="M3737" s="104"/>
    </row>
    <row r="3738" spans="2:13" x14ac:dyDescent="0.25">
      <c r="B3738" s="104"/>
      <c r="C3738" s="104"/>
      <c r="D3738" s="104"/>
      <c r="E3738" s="104"/>
      <c r="F3738" s="104"/>
      <c r="G3738" s="104"/>
      <c r="H3738" s="104"/>
      <c r="I3738" s="104"/>
      <c r="J3738" s="104"/>
      <c r="K3738" s="104"/>
      <c r="L3738" s="104"/>
      <c r="M3738" s="104"/>
    </row>
    <row r="3739" spans="2:13" x14ac:dyDescent="0.25">
      <c r="B3739" s="104"/>
      <c r="C3739" s="104"/>
      <c r="D3739" s="104"/>
      <c r="E3739" s="104"/>
      <c r="F3739" s="104"/>
      <c r="G3739" s="104"/>
      <c r="H3739" s="104"/>
      <c r="I3739" s="104"/>
      <c r="J3739" s="104"/>
      <c r="K3739" s="104"/>
      <c r="L3739" s="104"/>
      <c r="M3739" s="104"/>
    </row>
    <row r="3740" spans="2:13" x14ac:dyDescent="0.25">
      <c r="B3740" s="104"/>
      <c r="C3740" s="104"/>
      <c r="D3740" s="104"/>
      <c r="E3740" s="104"/>
      <c r="F3740" s="104"/>
      <c r="G3740" s="104"/>
      <c r="H3740" s="104"/>
      <c r="I3740" s="104"/>
      <c r="J3740" s="104"/>
      <c r="K3740" s="104"/>
      <c r="L3740" s="104"/>
      <c r="M3740" s="104"/>
    </row>
    <row r="3741" spans="2:13" x14ac:dyDescent="0.25">
      <c r="B3741" s="104"/>
      <c r="C3741" s="104"/>
      <c r="D3741" s="104"/>
      <c r="E3741" s="104"/>
      <c r="F3741" s="104"/>
      <c r="G3741" s="104"/>
      <c r="H3741" s="104"/>
      <c r="I3741" s="104"/>
      <c r="J3741" s="104"/>
      <c r="K3741" s="104"/>
      <c r="L3741" s="104"/>
      <c r="M3741" s="104"/>
    </row>
    <row r="3742" spans="2:13" x14ac:dyDescent="0.25">
      <c r="B3742" s="104"/>
      <c r="C3742" s="104"/>
      <c r="D3742" s="104"/>
      <c r="E3742" s="104"/>
      <c r="F3742" s="104"/>
      <c r="G3742" s="104"/>
      <c r="H3742" s="104"/>
      <c r="I3742" s="104"/>
      <c r="J3742" s="104"/>
      <c r="K3742" s="104"/>
      <c r="L3742" s="104"/>
      <c r="M3742" s="104"/>
    </row>
    <row r="3743" spans="2:13" x14ac:dyDescent="0.25">
      <c r="B3743" s="104"/>
      <c r="C3743" s="104"/>
      <c r="D3743" s="104"/>
      <c r="E3743" s="104"/>
      <c r="F3743" s="104"/>
      <c r="G3743" s="104"/>
      <c r="H3743" s="104"/>
      <c r="I3743" s="104"/>
      <c r="J3743" s="104"/>
      <c r="K3743" s="104"/>
      <c r="L3743" s="104"/>
      <c r="M3743" s="104"/>
    </row>
    <row r="3744" spans="2:13" x14ac:dyDescent="0.25">
      <c r="B3744" s="104"/>
      <c r="C3744" s="104"/>
      <c r="D3744" s="104"/>
      <c r="E3744" s="104"/>
      <c r="F3744" s="104"/>
      <c r="G3744" s="104"/>
      <c r="H3744" s="104"/>
      <c r="I3744" s="104"/>
      <c r="J3744" s="104"/>
      <c r="K3744" s="104"/>
      <c r="L3744" s="104"/>
      <c r="M3744" s="104"/>
    </row>
    <row r="3745" spans="2:13" x14ac:dyDescent="0.25">
      <c r="B3745" s="104"/>
      <c r="C3745" s="104"/>
      <c r="D3745" s="104"/>
      <c r="E3745" s="104"/>
      <c r="F3745" s="104"/>
      <c r="G3745" s="104"/>
      <c r="H3745" s="104"/>
      <c r="I3745" s="104"/>
      <c r="J3745" s="104"/>
      <c r="K3745" s="104"/>
      <c r="L3745" s="104"/>
      <c r="M3745" s="104"/>
    </row>
    <row r="3746" spans="2:13" x14ac:dyDescent="0.25">
      <c r="B3746" s="104"/>
      <c r="C3746" s="104"/>
      <c r="D3746" s="104"/>
      <c r="E3746" s="104"/>
      <c r="F3746" s="104"/>
      <c r="G3746" s="104"/>
      <c r="H3746" s="104"/>
      <c r="I3746" s="104"/>
      <c r="J3746" s="104"/>
      <c r="K3746" s="104"/>
      <c r="L3746" s="104"/>
      <c r="M3746" s="104"/>
    </row>
    <row r="3747" spans="2:13" x14ac:dyDescent="0.25">
      <c r="B3747" s="104"/>
      <c r="C3747" s="104"/>
      <c r="D3747" s="104"/>
      <c r="E3747" s="104"/>
      <c r="F3747" s="104"/>
      <c r="G3747" s="104"/>
      <c r="H3747" s="104"/>
      <c r="I3747" s="104"/>
      <c r="J3747" s="104"/>
      <c r="K3747" s="104"/>
      <c r="L3747" s="104"/>
      <c r="M3747" s="104"/>
    </row>
    <row r="3748" spans="2:13" x14ac:dyDescent="0.25">
      <c r="B3748" s="104"/>
      <c r="C3748" s="104"/>
      <c r="D3748" s="104"/>
      <c r="E3748" s="104"/>
      <c r="F3748" s="104"/>
      <c r="G3748" s="104"/>
      <c r="H3748" s="104"/>
      <c r="I3748" s="104"/>
      <c r="J3748" s="104"/>
      <c r="K3748" s="104"/>
      <c r="L3748" s="104"/>
      <c r="M3748" s="104"/>
    </row>
    <row r="3749" spans="2:13" x14ac:dyDescent="0.25">
      <c r="B3749" s="104"/>
      <c r="C3749" s="104"/>
      <c r="D3749" s="104"/>
      <c r="E3749" s="104"/>
      <c r="F3749" s="104"/>
      <c r="G3749" s="104"/>
      <c r="H3749" s="104"/>
      <c r="I3749" s="104"/>
      <c r="J3749" s="104"/>
      <c r="K3749" s="104"/>
      <c r="L3749" s="104"/>
      <c r="M3749" s="104"/>
    </row>
    <row r="3750" spans="2:13" x14ac:dyDescent="0.25">
      <c r="B3750" s="104"/>
      <c r="C3750" s="104"/>
      <c r="D3750" s="104"/>
      <c r="E3750" s="104"/>
      <c r="F3750" s="104"/>
      <c r="G3750" s="104"/>
      <c r="H3750" s="104"/>
      <c r="I3750" s="104"/>
      <c r="J3750" s="104"/>
      <c r="K3750" s="104"/>
      <c r="L3750" s="104"/>
      <c r="M3750" s="104"/>
    </row>
    <row r="3751" spans="2:13" x14ac:dyDescent="0.25">
      <c r="B3751" s="104"/>
      <c r="C3751" s="104"/>
      <c r="D3751" s="104"/>
      <c r="E3751" s="104"/>
      <c r="F3751" s="104"/>
      <c r="G3751" s="104"/>
      <c r="H3751" s="104"/>
      <c r="I3751" s="104"/>
      <c r="J3751" s="104"/>
      <c r="K3751" s="104"/>
      <c r="L3751" s="104"/>
      <c r="M3751" s="104"/>
    </row>
    <row r="3752" spans="2:13" x14ac:dyDescent="0.25">
      <c r="B3752" s="104"/>
      <c r="C3752" s="104"/>
      <c r="D3752" s="104"/>
      <c r="E3752" s="104"/>
      <c r="F3752" s="104"/>
      <c r="G3752" s="104"/>
      <c r="H3752" s="104"/>
      <c r="I3752" s="104"/>
      <c r="J3752" s="104"/>
      <c r="K3752" s="104"/>
      <c r="L3752" s="104"/>
      <c r="M3752" s="104"/>
    </row>
    <row r="3753" spans="2:13" x14ac:dyDescent="0.25">
      <c r="B3753" s="104"/>
      <c r="C3753" s="104"/>
      <c r="D3753" s="104"/>
      <c r="E3753" s="104"/>
      <c r="F3753" s="104"/>
      <c r="G3753" s="104"/>
      <c r="H3753" s="104"/>
      <c r="I3753" s="104"/>
      <c r="J3753" s="104"/>
      <c r="K3753" s="104"/>
      <c r="L3753" s="104"/>
      <c r="M3753" s="104"/>
    </row>
    <row r="3754" spans="2:13" x14ac:dyDescent="0.25">
      <c r="B3754" s="104"/>
      <c r="C3754" s="104"/>
      <c r="D3754" s="104"/>
      <c r="E3754" s="104"/>
      <c r="F3754" s="104"/>
      <c r="G3754" s="104"/>
      <c r="H3754" s="104"/>
      <c r="I3754" s="104"/>
      <c r="J3754" s="104"/>
      <c r="K3754" s="104"/>
      <c r="L3754" s="104"/>
      <c r="M3754" s="104"/>
    </row>
    <row r="3755" spans="2:13" x14ac:dyDescent="0.25">
      <c r="B3755" s="104"/>
      <c r="C3755" s="104"/>
      <c r="D3755" s="104"/>
      <c r="E3755" s="104"/>
      <c r="F3755" s="104"/>
      <c r="G3755" s="104"/>
      <c r="H3755" s="104"/>
      <c r="I3755" s="104"/>
      <c r="J3755" s="104"/>
      <c r="K3755" s="104"/>
      <c r="L3755" s="104"/>
      <c r="M3755" s="104"/>
    </row>
    <row r="3756" spans="2:13" x14ac:dyDescent="0.25">
      <c r="B3756" s="104"/>
      <c r="C3756" s="104"/>
      <c r="D3756" s="104"/>
      <c r="E3756" s="104"/>
      <c r="F3756" s="104"/>
      <c r="G3756" s="104"/>
      <c r="H3756" s="104"/>
      <c r="I3756" s="104"/>
      <c r="J3756" s="104"/>
      <c r="K3756" s="104"/>
      <c r="L3756" s="104"/>
      <c r="M3756" s="104"/>
    </row>
    <row r="3757" spans="2:13" x14ac:dyDescent="0.25">
      <c r="B3757" s="104"/>
      <c r="C3757" s="104"/>
      <c r="D3757" s="104"/>
      <c r="E3757" s="104"/>
      <c r="F3757" s="104"/>
      <c r="G3757" s="104"/>
      <c r="H3757" s="104"/>
      <c r="I3757" s="104"/>
      <c r="J3757" s="104"/>
      <c r="K3757" s="104"/>
      <c r="L3757" s="104"/>
      <c r="M3757" s="104"/>
    </row>
    <row r="3758" spans="2:13" x14ac:dyDescent="0.25">
      <c r="B3758" s="104"/>
      <c r="C3758" s="104"/>
      <c r="D3758" s="104"/>
      <c r="E3758" s="104"/>
      <c r="F3758" s="104"/>
      <c r="G3758" s="104"/>
      <c r="H3758" s="104"/>
      <c r="I3758" s="104"/>
      <c r="J3758" s="104"/>
      <c r="K3758" s="104"/>
      <c r="L3758" s="104"/>
      <c r="M3758" s="104"/>
    </row>
    <row r="3759" spans="2:13" x14ac:dyDescent="0.25">
      <c r="B3759" s="104"/>
      <c r="C3759" s="104"/>
      <c r="D3759" s="104"/>
      <c r="E3759" s="104"/>
      <c r="F3759" s="104"/>
      <c r="G3759" s="104"/>
      <c r="H3759" s="104"/>
      <c r="I3759" s="104"/>
      <c r="J3759" s="104"/>
      <c r="K3759" s="104"/>
      <c r="L3759" s="104"/>
      <c r="M3759" s="104"/>
    </row>
    <row r="3760" spans="2:13" x14ac:dyDescent="0.25">
      <c r="B3760" s="104"/>
      <c r="C3760" s="104"/>
      <c r="D3760" s="104"/>
      <c r="E3760" s="104"/>
      <c r="F3760" s="104"/>
      <c r="G3760" s="104"/>
      <c r="H3760" s="104"/>
      <c r="I3760" s="104"/>
      <c r="J3760" s="104"/>
      <c r="K3760" s="104"/>
      <c r="L3760" s="104"/>
      <c r="M3760" s="104"/>
    </row>
    <row r="3761" spans="2:13" x14ac:dyDescent="0.25">
      <c r="B3761" s="104"/>
      <c r="C3761" s="104"/>
      <c r="D3761" s="104"/>
      <c r="E3761" s="104"/>
      <c r="F3761" s="104"/>
      <c r="G3761" s="104"/>
      <c r="H3761" s="104"/>
      <c r="I3761" s="104"/>
      <c r="J3761" s="104"/>
      <c r="K3761" s="104"/>
      <c r="L3761" s="104"/>
      <c r="M3761" s="104"/>
    </row>
    <row r="3762" spans="2:13" x14ac:dyDescent="0.25">
      <c r="B3762" s="104"/>
      <c r="C3762" s="104"/>
      <c r="D3762" s="104"/>
      <c r="E3762" s="104"/>
      <c r="F3762" s="104"/>
      <c r="G3762" s="104"/>
      <c r="H3762" s="104"/>
      <c r="I3762" s="104"/>
      <c r="J3762" s="104"/>
      <c r="K3762" s="104"/>
      <c r="L3762" s="104"/>
      <c r="M3762" s="104"/>
    </row>
    <row r="3763" spans="2:13" x14ac:dyDescent="0.25">
      <c r="B3763" s="104"/>
      <c r="C3763" s="104"/>
      <c r="D3763" s="104"/>
      <c r="E3763" s="104"/>
      <c r="F3763" s="104"/>
      <c r="G3763" s="104"/>
      <c r="H3763" s="104"/>
      <c r="I3763" s="104"/>
      <c r="J3763" s="104"/>
      <c r="K3763" s="104"/>
      <c r="L3763" s="104"/>
      <c r="M3763" s="104"/>
    </row>
    <row r="3764" spans="2:13" x14ac:dyDescent="0.25">
      <c r="B3764" s="104"/>
      <c r="C3764" s="104"/>
      <c r="D3764" s="104"/>
      <c r="E3764" s="104"/>
      <c r="F3764" s="104"/>
      <c r="G3764" s="104"/>
      <c r="H3764" s="104"/>
      <c r="I3764" s="104"/>
      <c r="J3764" s="104"/>
      <c r="K3764" s="104"/>
      <c r="L3764" s="104"/>
      <c r="M3764" s="104"/>
    </row>
    <row r="3765" spans="2:13" x14ac:dyDescent="0.25">
      <c r="B3765" s="104"/>
      <c r="C3765" s="104"/>
      <c r="D3765" s="104"/>
      <c r="E3765" s="104"/>
      <c r="F3765" s="104"/>
      <c r="G3765" s="104"/>
      <c r="H3765" s="104"/>
      <c r="I3765" s="104"/>
      <c r="J3765" s="104"/>
      <c r="K3765" s="104"/>
      <c r="L3765" s="104"/>
      <c r="M3765" s="104"/>
    </row>
    <row r="3766" spans="2:13" x14ac:dyDescent="0.25">
      <c r="B3766" s="104"/>
      <c r="C3766" s="104"/>
      <c r="D3766" s="104"/>
      <c r="E3766" s="104"/>
      <c r="F3766" s="104"/>
      <c r="G3766" s="104"/>
      <c r="H3766" s="104"/>
      <c r="I3766" s="104"/>
      <c r="J3766" s="104"/>
      <c r="K3766" s="104"/>
      <c r="L3766" s="104"/>
      <c r="M3766" s="104"/>
    </row>
    <row r="3767" spans="2:13" x14ac:dyDescent="0.25">
      <c r="B3767" s="104"/>
      <c r="C3767" s="104"/>
      <c r="D3767" s="104"/>
      <c r="E3767" s="104"/>
      <c r="F3767" s="104"/>
      <c r="G3767" s="104"/>
      <c r="H3767" s="104"/>
      <c r="I3767" s="104"/>
      <c r="J3767" s="104"/>
      <c r="K3767" s="104"/>
      <c r="L3767" s="104"/>
      <c r="M3767" s="104"/>
    </row>
    <row r="3768" spans="2:13" x14ac:dyDescent="0.25">
      <c r="B3768" s="104"/>
      <c r="C3768" s="104"/>
      <c r="D3768" s="104"/>
      <c r="E3768" s="104"/>
      <c r="F3768" s="104"/>
      <c r="G3768" s="104"/>
      <c r="H3768" s="104"/>
      <c r="I3768" s="104"/>
      <c r="J3768" s="104"/>
      <c r="K3768" s="104"/>
      <c r="L3768" s="104"/>
      <c r="M3768" s="104"/>
    </row>
    <row r="3769" spans="2:13" x14ac:dyDescent="0.25">
      <c r="B3769" s="104"/>
      <c r="C3769" s="104"/>
      <c r="D3769" s="104"/>
      <c r="E3769" s="104"/>
      <c r="F3769" s="104"/>
      <c r="G3769" s="104"/>
      <c r="H3769" s="104"/>
      <c r="I3769" s="104"/>
      <c r="J3769" s="104"/>
      <c r="K3769" s="104"/>
      <c r="L3769" s="104"/>
      <c r="M3769" s="104"/>
    </row>
    <row r="3770" spans="2:13" x14ac:dyDescent="0.25">
      <c r="B3770" s="104"/>
      <c r="C3770" s="104"/>
      <c r="D3770" s="104"/>
      <c r="E3770" s="104"/>
      <c r="F3770" s="104"/>
      <c r="G3770" s="104"/>
      <c r="H3770" s="104"/>
      <c r="I3770" s="104"/>
      <c r="J3770" s="104"/>
      <c r="K3770" s="104"/>
      <c r="L3770" s="104"/>
      <c r="M3770" s="104"/>
    </row>
    <row r="3771" spans="2:13" x14ac:dyDescent="0.25">
      <c r="B3771" s="104"/>
      <c r="C3771" s="104"/>
      <c r="D3771" s="104"/>
      <c r="E3771" s="104"/>
      <c r="F3771" s="104"/>
      <c r="G3771" s="104"/>
      <c r="H3771" s="104"/>
      <c r="I3771" s="104"/>
      <c r="J3771" s="104"/>
      <c r="K3771" s="104"/>
      <c r="L3771" s="104"/>
      <c r="M3771" s="104"/>
    </row>
    <row r="3772" spans="2:13" x14ac:dyDescent="0.25">
      <c r="B3772" s="104"/>
      <c r="C3772" s="104"/>
      <c r="D3772" s="104"/>
      <c r="E3772" s="104"/>
      <c r="F3772" s="104"/>
      <c r="G3772" s="104"/>
      <c r="H3772" s="104"/>
      <c r="I3772" s="104"/>
      <c r="J3772" s="104"/>
      <c r="K3772" s="104"/>
      <c r="L3772" s="104"/>
      <c r="M3772" s="104"/>
    </row>
    <row r="3773" spans="2:13" x14ac:dyDescent="0.25">
      <c r="B3773" s="104"/>
      <c r="C3773" s="104"/>
      <c r="D3773" s="104"/>
      <c r="E3773" s="104"/>
      <c r="F3773" s="104"/>
      <c r="G3773" s="104"/>
      <c r="H3773" s="104"/>
      <c r="I3773" s="104"/>
      <c r="J3773" s="104"/>
      <c r="K3773" s="104"/>
      <c r="L3773" s="104"/>
      <c r="M3773" s="104"/>
    </row>
    <row r="3774" spans="2:13" x14ac:dyDescent="0.25">
      <c r="B3774" s="104"/>
      <c r="C3774" s="104"/>
      <c r="D3774" s="104"/>
      <c r="E3774" s="104"/>
      <c r="F3774" s="104"/>
      <c r="G3774" s="104"/>
      <c r="H3774" s="104"/>
      <c r="I3774" s="104"/>
      <c r="J3774" s="104"/>
      <c r="K3774" s="104"/>
      <c r="L3774" s="104"/>
      <c r="M3774" s="104"/>
    </row>
    <row r="3775" spans="2:13" x14ac:dyDescent="0.25">
      <c r="B3775" s="104"/>
      <c r="C3775" s="104"/>
      <c r="D3775" s="104"/>
      <c r="E3775" s="104"/>
      <c r="F3775" s="104"/>
      <c r="G3775" s="104"/>
      <c r="H3775" s="104"/>
      <c r="I3775" s="104"/>
      <c r="J3775" s="104"/>
      <c r="K3775" s="104"/>
      <c r="L3775" s="104"/>
      <c r="M3775" s="104"/>
    </row>
    <row r="3776" spans="2:13" x14ac:dyDescent="0.25">
      <c r="B3776" s="104"/>
      <c r="C3776" s="104"/>
      <c r="D3776" s="104"/>
      <c r="E3776" s="104"/>
      <c r="F3776" s="104"/>
      <c r="G3776" s="104"/>
      <c r="H3776" s="104"/>
      <c r="I3776" s="104"/>
      <c r="J3776" s="104"/>
      <c r="K3776" s="104"/>
      <c r="L3776" s="104"/>
      <c r="M3776" s="104"/>
    </row>
    <row r="3777" spans="2:13" x14ac:dyDescent="0.25">
      <c r="B3777" s="104"/>
      <c r="C3777" s="104"/>
      <c r="D3777" s="104"/>
      <c r="E3777" s="104"/>
      <c r="F3777" s="104"/>
      <c r="G3777" s="104"/>
      <c r="H3777" s="104"/>
      <c r="I3777" s="104"/>
      <c r="J3777" s="104"/>
      <c r="K3777" s="104"/>
      <c r="L3777" s="104"/>
      <c r="M3777" s="104"/>
    </row>
    <row r="3778" spans="2:13" x14ac:dyDescent="0.25">
      <c r="B3778" s="104"/>
      <c r="C3778" s="104"/>
      <c r="D3778" s="104"/>
      <c r="E3778" s="104"/>
      <c r="F3778" s="104"/>
      <c r="G3778" s="104"/>
      <c r="H3778" s="104"/>
      <c r="I3778" s="104"/>
      <c r="J3778" s="104"/>
      <c r="K3778" s="104"/>
      <c r="L3778" s="104"/>
      <c r="M3778" s="104"/>
    </row>
    <row r="3779" spans="2:13" x14ac:dyDescent="0.25">
      <c r="B3779" s="104"/>
      <c r="C3779" s="104"/>
      <c r="D3779" s="104"/>
      <c r="E3779" s="104"/>
      <c r="F3779" s="104"/>
      <c r="G3779" s="104"/>
      <c r="H3779" s="104"/>
      <c r="I3779" s="104"/>
      <c r="J3779" s="104"/>
      <c r="K3779" s="104"/>
      <c r="L3779" s="104"/>
      <c r="M3779" s="104"/>
    </row>
    <row r="3780" spans="2:13" x14ac:dyDescent="0.25">
      <c r="B3780" s="104"/>
      <c r="C3780" s="104"/>
      <c r="D3780" s="104"/>
      <c r="E3780" s="104"/>
      <c r="F3780" s="104"/>
      <c r="G3780" s="104"/>
      <c r="H3780" s="104"/>
      <c r="I3780" s="104"/>
      <c r="J3780" s="104"/>
      <c r="K3780" s="104"/>
      <c r="L3780" s="104"/>
      <c r="M3780" s="104"/>
    </row>
    <row r="3781" spans="2:13" x14ac:dyDescent="0.25">
      <c r="B3781" s="104"/>
      <c r="C3781" s="104"/>
      <c r="D3781" s="104"/>
      <c r="E3781" s="104"/>
      <c r="F3781" s="104"/>
      <c r="G3781" s="104"/>
      <c r="H3781" s="104"/>
      <c r="I3781" s="104"/>
      <c r="J3781" s="104"/>
      <c r="K3781" s="104"/>
      <c r="L3781" s="104"/>
      <c r="M3781" s="104"/>
    </row>
    <row r="3782" spans="2:13" x14ac:dyDescent="0.25">
      <c r="B3782" s="104"/>
      <c r="C3782" s="104"/>
      <c r="D3782" s="104"/>
      <c r="E3782" s="104"/>
      <c r="F3782" s="104"/>
      <c r="G3782" s="104"/>
      <c r="H3782" s="104"/>
      <c r="I3782" s="104"/>
      <c r="J3782" s="104"/>
      <c r="K3782" s="104"/>
      <c r="L3782" s="104"/>
      <c r="M3782" s="104"/>
    </row>
    <row r="3783" spans="2:13" x14ac:dyDescent="0.25">
      <c r="B3783" s="104"/>
      <c r="C3783" s="104"/>
      <c r="D3783" s="104"/>
      <c r="E3783" s="104"/>
      <c r="F3783" s="104"/>
      <c r="G3783" s="104"/>
      <c r="H3783" s="104"/>
      <c r="I3783" s="104"/>
      <c r="J3783" s="104"/>
      <c r="K3783" s="104"/>
      <c r="L3783" s="104"/>
      <c r="M3783" s="104"/>
    </row>
    <row r="3784" spans="2:13" x14ac:dyDescent="0.25">
      <c r="B3784" s="104"/>
      <c r="C3784" s="104"/>
      <c r="D3784" s="104"/>
      <c r="E3784" s="104"/>
      <c r="F3784" s="104"/>
      <c r="G3784" s="104"/>
      <c r="H3784" s="104"/>
      <c r="I3784" s="104"/>
      <c r="J3784" s="104"/>
      <c r="K3784" s="104"/>
      <c r="L3784" s="104"/>
      <c r="M3784" s="104"/>
    </row>
    <row r="3785" spans="2:13" x14ac:dyDescent="0.25">
      <c r="B3785" s="104"/>
      <c r="C3785" s="104"/>
      <c r="D3785" s="104"/>
      <c r="E3785" s="104"/>
      <c r="F3785" s="104"/>
      <c r="G3785" s="104"/>
      <c r="H3785" s="104"/>
      <c r="I3785" s="104"/>
      <c r="J3785" s="104"/>
      <c r="K3785" s="104"/>
      <c r="L3785" s="104"/>
      <c r="M3785" s="104"/>
    </row>
    <row r="3786" spans="2:13" x14ac:dyDescent="0.25">
      <c r="B3786" s="104"/>
      <c r="C3786" s="104"/>
      <c r="D3786" s="104"/>
      <c r="E3786" s="104"/>
      <c r="F3786" s="104"/>
      <c r="G3786" s="104"/>
      <c r="H3786" s="104"/>
      <c r="I3786" s="104"/>
      <c r="J3786" s="104"/>
      <c r="K3786" s="104"/>
      <c r="L3786" s="104"/>
      <c r="M3786" s="104"/>
    </row>
    <row r="3787" spans="2:13" x14ac:dyDescent="0.25">
      <c r="B3787" s="104"/>
      <c r="C3787" s="104"/>
      <c r="D3787" s="104"/>
      <c r="E3787" s="104"/>
      <c r="F3787" s="104"/>
      <c r="G3787" s="104"/>
      <c r="H3787" s="104"/>
      <c r="I3787" s="104"/>
      <c r="J3787" s="104"/>
      <c r="K3787" s="104"/>
      <c r="L3787" s="104"/>
      <c r="M3787" s="104"/>
    </row>
    <row r="3788" spans="2:13" x14ac:dyDescent="0.25">
      <c r="B3788" s="104"/>
      <c r="C3788" s="104"/>
      <c r="D3788" s="104"/>
      <c r="E3788" s="104"/>
      <c r="F3788" s="104"/>
      <c r="G3788" s="104"/>
      <c r="H3788" s="104"/>
      <c r="I3788" s="104"/>
      <c r="J3788" s="104"/>
      <c r="K3788" s="104"/>
      <c r="L3788" s="104"/>
      <c r="M3788" s="104"/>
    </row>
    <row r="3789" spans="2:13" x14ac:dyDescent="0.25">
      <c r="B3789" s="104"/>
      <c r="C3789" s="104"/>
      <c r="D3789" s="104"/>
      <c r="E3789" s="104"/>
      <c r="F3789" s="104"/>
      <c r="G3789" s="104"/>
      <c r="H3789" s="104"/>
      <c r="I3789" s="104"/>
      <c r="J3789" s="104"/>
      <c r="K3789" s="104"/>
      <c r="L3789" s="104"/>
      <c r="M3789" s="104"/>
    </row>
    <row r="3790" spans="2:13" x14ac:dyDescent="0.25">
      <c r="B3790" s="104"/>
      <c r="C3790" s="104"/>
      <c r="D3790" s="104"/>
      <c r="E3790" s="104"/>
      <c r="F3790" s="104"/>
      <c r="G3790" s="104"/>
      <c r="H3790" s="104"/>
      <c r="I3790" s="104"/>
      <c r="J3790" s="104"/>
      <c r="K3790" s="104"/>
      <c r="L3790" s="104"/>
      <c r="M3790" s="104"/>
    </row>
    <row r="3791" spans="2:13" x14ac:dyDescent="0.25">
      <c r="B3791" s="104"/>
      <c r="C3791" s="104"/>
      <c r="D3791" s="104"/>
      <c r="E3791" s="104"/>
      <c r="F3791" s="104"/>
      <c r="G3791" s="104"/>
      <c r="H3791" s="104"/>
      <c r="I3791" s="104"/>
      <c r="J3791" s="104"/>
      <c r="K3791" s="104"/>
      <c r="L3791" s="104"/>
      <c r="M3791" s="104"/>
    </row>
    <row r="3792" spans="2:13" x14ac:dyDescent="0.25">
      <c r="B3792" s="104"/>
      <c r="C3792" s="104"/>
      <c r="D3792" s="104"/>
      <c r="E3792" s="104"/>
      <c r="F3792" s="104"/>
      <c r="G3792" s="104"/>
      <c r="H3792" s="104"/>
      <c r="I3792" s="104"/>
      <c r="J3792" s="104"/>
      <c r="K3792" s="104"/>
      <c r="L3792" s="104"/>
      <c r="M3792" s="104"/>
    </row>
    <row r="3793" spans="2:13" x14ac:dyDescent="0.25">
      <c r="B3793" s="104"/>
      <c r="C3793" s="104"/>
      <c r="D3793" s="104"/>
      <c r="E3793" s="104"/>
      <c r="F3793" s="104"/>
      <c r="G3793" s="104"/>
      <c r="H3793" s="104"/>
      <c r="I3793" s="104"/>
      <c r="J3793" s="104"/>
      <c r="K3793" s="104"/>
      <c r="L3793" s="104"/>
      <c r="M3793" s="104"/>
    </row>
    <row r="3794" spans="2:13" x14ac:dyDescent="0.25">
      <c r="B3794" s="104"/>
      <c r="C3794" s="104"/>
      <c r="D3794" s="104"/>
      <c r="E3794" s="104"/>
      <c r="F3794" s="104"/>
      <c r="G3794" s="104"/>
      <c r="H3794" s="104"/>
      <c r="I3794" s="104"/>
      <c r="J3794" s="104"/>
      <c r="K3794" s="104"/>
      <c r="L3794" s="104"/>
      <c r="M3794" s="104"/>
    </row>
    <row r="3795" spans="2:13" x14ac:dyDescent="0.25">
      <c r="B3795" s="104"/>
      <c r="C3795" s="104"/>
      <c r="D3795" s="104"/>
      <c r="E3795" s="104"/>
      <c r="F3795" s="104"/>
      <c r="G3795" s="104"/>
      <c r="H3795" s="104"/>
      <c r="I3795" s="104"/>
      <c r="J3795" s="104"/>
      <c r="K3795" s="104"/>
      <c r="L3795" s="104"/>
      <c r="M3795" s="104"/>
    </row>
    <row r="3796" spans="2:13" x14ac:dyDescent="0.25">
      <c r="B3796" s="104"/>
      <c r="C3796" s="104"/>
      <c r="D3796" s="104"/>
      <c r="E3796" s="104"/>
      <c r="F3796" s="104"/>
      <c r="G3796" s="104"/>
      <c r="H3796" s="104"/>
      <c r="I3796" s="104"/>
      <c r="J3796" s="104"/>
      <c r="K3796" s="104"/>
      <c r="L3796" s="104"/>
      <c r="M3796" s="104"/>
    </row>
    <row r="3797" spans="2:13" x14ac:dyDescent="0.25">
      <c r="B3797" s="104"/>
      <c r="C3797" s="104"/>
      <c r="D3797" s="104"/>
      <c r="E3797" s="104"/>
      <c r="F3797" s="104"/>
      <c r="G3797" s="104"/>
      <c r="H3797" s="104"/>
      <c r="I3797" s="104"/>
      <c r="J3797" s="104"/>
      <c r="K3797" s="104"/>
      <c r="L3797" s="104"/>
      <c r="M3797" s="104"/>
    </row>
    <row r="3798" spans="2:13" x14ac:dyDescent="0.25">
      <c r="B3798" s="104"/>
      <c r="C3798" s="104"/>
      <c r="D3798" s="104"/>
      <c r="E3798" s="104"/>
      <c r="F3798" s="104"/>
      <c r="G3798" s="104"/>
      <c r="H3798" s="104"/>
      <c r="I3798" s="104"/>
      <c r="J3798" s="104"/>
      <c r="K3798" s="104"/>
      <c r="L3798" s="104"/>
      <c r="M3798" s="104"/>
    </row>
    <row r="3799" spans="2:13" x14ac:dyDescent="0.25">
      <c r="B3799" s="104"/>
      <c r="C3799" s="104"/>
      <c r="D3799" s="104"/>
      <c r="E3799" s="104"/>
      <c r="F3799" s="104"/>
      <c r="G3799" s="104"/>
      <c r="H3799" s="104"/>
      <c r="I3799" s="104"/>
      <c r="J3799" s="104"/>
      <c r="K3799" s="104"/>
      <c r="L3799" s="104"/>
      <c r="M3799" s="104"/>
    </row>
    <row r="3800" spans="2:13" x14ac:dyDescent="0.25">
      <c r="B3800" s="104"/>
      <c r="C3800" s="104"/>
      <c r="D3800" s="104"/>
      <c r="E3800" s="104"/>
      <c r="F3800" s="104"/>
      <c r="G3800" s="104"/>
      <c r="H3800" s="104"/>
      <c r="I3800" s="104"/>
      <c r="J3800" s="104"/>
      <c r="K3800" s="104"/>
      <c r="L3800" s="104"/>
      <c r="M3800" s="104"/>
    </row>
    <row r="3801" spans="2:13" x14ac:dyDescent="0.25">
      <c r="B3801" s="104"/>
      <c r="C3801" s="104"/>
      <c r="D3801" s="104"/>
      <c r="E3801" s="104"/>
      <c r="F3801" s="104"/>
      <c r="G3801" s="104"/>
      <c r="H3801" s="104"/>
      <c r="I3801" s="104"/>
      <c r="J3801" s="104"/>
      <c r="K3801" s="104"/>
      <c r="L3801" s="104"/>
      <c r="M3801" s="104"/>
    </row>
    <row r="3802" spans="2:13" x14ac:dyDescent="0.25">
      <c r="B3802" s="104"/>
      <c r="C3802" s="104"/>
      <c r="D3802" s="104"/>
      <c r="E3802" s="104"/>
      <c r="F3802" s="104"/>
      <c r="G3802" s="104"/>
      <c r="H3802" s="104"/>
      <c r="I3802" s="104"/>
      <c r="J3802" s="104"/>
      <c r="K3802" s="104"/>
      <c r="L3802" s="104"/>
      <c r="M3802" s="104"/>
    </row>
    <row r="3803" spans="2:13" x14ac:dyDescent="0.25">
      <c r="B3803" s="104"/>
      <c r="C3803" s="104"/>
      <c r="D3803" s="104"/>
      <c r="E3803" s="104"/>
      <c r="F3803" s="104"/>
      <c r="G3803" s="104"/>
      <c r="H3803" s="104"/>
      <c r="I3803" s="104"/>
      <c r="J3803" s="104"/>
      <c r="K3803" s="104"/>
      <c r="L3803" s="104"/>
      <c r="M3803" s="104"/>
    </row>
    <row r="3804" spans="2:13" x14ac:dyDescent="0.25">
      <c r="B3804" s="104"/>
      <c r="C3804" s="104"/>
      <c r="D3804" s="104"/>
      <c r="E3804" s="104"/>
      <c r="F3804" s="104"/>
      <c r="G3804" s="104"/>
      <c r="H3804" s="104"/>
      <c r="I3804" s="104"/>
      <c r="J3804" s="104"/>
      <c r="K3804" s="104"/>
      <c r="L3804" s="104"/>
      <c r="M3804" s="104"/>
    </row>
    <row r="3805" spans="2:13" x14ac:dyDescent="0.25">
      <c r="B3805" s="104"/>
      <c r="C3805" s="104"/>
      <c r="D3805" s="104"/>
      <c r="E3805" s="104"/>
      <c r="F3805" s="104"/>
      <c r="G3805" s="104"/>
      <c r="H3805" s="104"/>
      <c r="I3805" s="104"/>
      <c r="J3805" s="104"/>
      <c r="K3805" s="104"/>
      <c r="L3805" s="104"/>
      <c r="M3805" s="104"/>
    </row>
    <row r="3806" spans="2:13" x14ac:dyDescent="0.25">
      <c r="B3806" s="104"/>
      <c r="C3806" s="104"/>
      <c r="D3806" s="104"/>
      <c r="E3806" s="104"/>
      <c r="F3806" s="104"/>
      <c r="G3806" s="104"/>
      <c r="H3806" s="104"/>
      <c r="I3806" s="104"/>
      <c r="J3806" s="104"/>
      <c r="K3806" s="104"/>
      <c r="L3806" s="104"/>
      <c r="M3806" s="104"/>
    </row>
    <row r="3807" spans="2:13" x14ac:dyDescent="0.25">
      <c r="B3807" s="104"/>
      <c r="C3807" s="104"/>
      <c r="D3807" s="104"/>
      <c r="E3807" s="104"/>
      <c r="F3807" s="104"/>
      <c r="G3807" s="104"/>
      <c r="H3807" s="104"/>
      <c r="I3807" s="104"/>
      <c r="J3807" s="104"/>
      <c r="K3807" s="104"/>
      <c r="L3807" s="104"/>
      <c r="M3807" s="104"/>
    </row>
    <row r="3808" spans="2:13" x14ac:dyDescent="0.25">
      <c r="B3808" s="104"/>
      <c r="C3808" s="104"/>
      <c r="D3808" s="104"/>
      <c r="E3808" s="104"/>
      <c r="F3808" s="104"/>
      <c r="G3808" s="104"/>
      <c r="H3808" s="104"/>
      <c r="I3808" s="104"/>
      <c r="J3808" s="104"/>
      <c r="K3808" s="104"/>
      <c r="L3808" s="104"/>
      <c r="M3808" s="104"/>
    </row>
    <row r="3809" spans="2:13" x14ac:dyDescent="0.25">
      <c r="B3809" s="104"/>
      <c r="C3809" s="104"/>
      <c r="D3809" s="104"/>
      <c r="E3809" s="104"/>
      <c r="F3809" s="104"/>
      <c r="G3809" s="104"/>
      <c r="H3809" s="104"/>
      <c r="I3809" s="104"/>
      <c r="J3809" s="104"/>
      <c r="K3809" s="104"/>
      <c r="L3809" s="104"/>
      <c r="M3809" s="104"/>
    </row>
    <row r="3810" spans="2:13" x14ac:dyDescent="0.25">
      <c r="B3810" s="104"/>
      <c r="C3810" s="104"/>
      <c r="D3810" s="104"/>
      <c r="E3810" s="104"/>
      <c r="F3810" s="104"/>
      <c r="G3810" s="104"/>
      <c r="H3810" s="104"/>
      <c r="I3810" s="104"/>
      <c r="J3810" s="104"/>
      <c r="K3810" s="104"/>
      <c r="L3810" s="104"/>
      <c r="M3810" s="104"/>
    </row>
    <row r="3811" spans="2:13" x14ac:dyDescent="0.25">
      <c r="B3811" s="104"/>
      <c r="C3811" s="104"/>
      <c r="D3811" s="104"/>
      <c r="E3811" s="104"/>
      <c r="F3811" s="104"/>
      <c r="G3811" s="104"/>
      <c r="H3811" s="104"/>
      <c r="I3811" s="104"/>
      <c r="J3811" s="104"/>
      <c r="K3811" s="104"/>
      <c r="L3811" s="104"/>
      <c r="M3811" s="104"/>
    </row>
    <row r="3812" spans="2:13" x14ac:dyDescent="0.25">
      <c r="B3812" s="104"/>
      <c r="C3812" s="104"/>
      <c r="D3812" s="104"/>
      <c r="E3812" s="104"/>
      <c r="F3812" s="104"/>
      <c r="G3812" s="104"/>
      <c r="H3812" s="104"/>
      <c r="I3812" s="104"/>
      <c r="J3812" s="104"/>
      <c r="K3812" s="104"/>
      <c r="L3812" s="104"/>
      <c r="M3812" s="104"/>
    </row>
    <row r="3813" spans="2:13" x14ac:dyDescent="0.25">
      <c r="B3813" s="104"/>
      <c r="C3813" s="104"/>
      <c r="D3813" s="104"/>
      <c r="E3813" s="104"/>
      <c r="F3813" s="104"/>
      <c r="G3813" s="104"/>
      <c r="H3813" s="104"/>
      <c r="I3813" s="104"/>
      <c r="J3813" s="104"/>
      <c r="K3813" s="104"/>
      <c r="L3813" s="104"/>
      <c r="M3813" s="104"/>
    </row>
    <row r="3814" spans="2:13" x14ac:dyDescent="0.25">
      <c r="B3814" s="104"/>
      <c r="C3814" s="104"/>
      <c r="D3814" s="104"/>
      <c r="E3814" s="104"/>
      <c r="F3814" s="104"/>
      <c r="G3814" s="104"/>
      <c r="H3814" s="104"/>
      <c r="I3814" s="104"/>
      <c r="J3814" s="104"/>
      <c r="K3814" s="104"/>
      <c r="L3814" s="104"/>
      <c r="M3814" s="104"/>
    </row>
    <row r="3815" spans="2:13" x14ac:dyDescent="0.25">
      <c r="B3815" s="104"/>
      <c r="C3815" s="104"/>
      <c r="D3815" s="104"/>
      <c r="E3815" s="104"/>
      <c r="F3815" s="104"/>
      <c r="G3815" s="104"/>
      <c r="H3815" s="104"/>
      <c r="I3815" s="104"/>
      <c r="J3815" s="104"/>
      <c r="K3815" s="104"/>
      <c r="L3815" s="104"/>
      <c r="M3815" s="104"/>
    </row>
    <row r="3816" spans="2:13" x14ac:dyDescent="0.25">
      <c r="B3816" s="104"/>
      <c r="C3816" s="104"/>
      <c r="D3816" s="104"/>
      <c r="E3816" s="104"/>
      <c r="F3816" s="104"/>
      <c r="G3816" s="104"/>
      <c r="H3816" s="104"/>
      <c r="I3816" s="104"/>
      <c r="J3816" s="104"/>
      <c r="K3816" s="104"/>
      <c r="L3816" s="104"/>
      <c r="M3816" s="104"/>
    </row>
    <row r="3817" spans="2:13" x14ac:dyDescent="0.25">
      <c r="B3817" s="104"/>
      <c r="C3817" s="104"/>
      <c r="D3817" s="104"/>
      <c r="E3817" s="104"/>
      <c r="F3817" s="104"/>
      <c r="G3817" s="104"/>
      <c r="H3817" s="104"/>
      <c r="I3817" s="104"/>
      <c r="J3817" s="104"/>
      <c r="K3817" s="104"/>
      <c r="L3817" s="104"/>
      <c r="M3817" s="104"/>
    </row>
    <row r="3818" spans="2:13" x14ac:dyDescent="0.25">
      <c r="B3818" s="104"/>
      <c r="C3818" s="104"/>
      <c r="D3818" s="104"/>
      <c r="E3818" s="104"/>
      <c r="F3818" s="104"/>
      <c r="G3818" s="104"/>
      <c r="H3818" s="104"/>
      <c r="I3818" s="104"/>
      <c r="J3818" s="104"/>
      <c r="K3818" s="104"/>
      <c r="L3818" s="104"/>
      <c r="M3818" s="104"/>
    </row>
    <row r="3819" spans="2:13" x14ac:dyDescent="0.25">
      <c r="B3819" s="104"/>
      <c r="C3819" s="104"/>
      <c r="D3819" s="104"/>
      <c r="E3819" s="104"/>
      <c r="F3819" s="104"/>
      <c r="G3819" s="104"/>
      <c r="H3819" s="104"/>
      <c r="I3819" s="104"/>
      <c r="J3819" s="104"/>
      <c r="K3819" s="104"/>
      <c r="L3819" s="104"/>
      <c r="M3819" s="104"/>
    </row>
    <row r="3820" spans="2:13" x14ac:dyDescent="0.25">
      <c r="B3820" s="104"/>
      <c r="C3820" s="104"/>
      <c r="D3820" s="104"/>
      <c r="E3820" s="104"/>
      <c r="F3820" s="104"/>
      <c r="G3820" s="104"/>
      <c r="H3820" s="104"/>
      <c r="I3820" s="104"/>
      <c r="J3820" s="104"/>
      <c r="K3820" s="104"/>
      <c r="L3820" s="104"/>
      <c r="M3820" s="104"/>
    </row>
    <row r="3821" spans="2:13" x14ac:dyDescent="0.25">
      <c r="B3821" s="104"/>
      <c r="C3821" s="104"/>
      <c r="D3821" s="104"/>
      <c r="E3821" s="104"/>
      <c r="F3821" s="104"/>
      <c r="G3821" s="104"/>
      <c r="H3821" s="104"/>
      <c r="I3821" s="104"/>
      <c r="J3821" s="104"/>
      <c r="K3821" s="104"/>
      <c r="L3821" s="104"/>
      <c r="M3821" s="104"/>
    </row>
    <row r="3822" spans="2:13" x14ac:dyDescent="0.25">
      <c r="B3822" s="104"/>
      <c r="C3822" s="104"/>
      <c r="D3822" s="104"/>
      <c r="E3822" s="104"/>
      <c r="F3822" s="104"/>
      <c r="G3822" s="104"/>
      <c r="H3822" s="104"/>
      <c r="I3822" s="104"/>
      <c r="J3822" s="104"/>
      <c r="K3822" s="104"/>
      <c r="L3822" s="104"/>
      <c r="M3822" s="104"/>
    </row>
    <row r="3823" spans="2:13" x14ac:dyDescent="0.25">
      <c r="B3823" s="104"/>
      <c r="C3823" s="104"/>
      <c r="D3823" s="104"/>
      <c r="E3823" s="104"/>
      <c r="F3823" s="104"/>
      <c r="G3823" s="104"/>
      <c r="H3823" s="104"/>
      <c r="I3823" s="104"/>
      <c r="J3823" s="104"/>
      <c r="K3823" s="104"/>
      <c r="L3823" s="104"/>
      <c r="M3823" s="104"/>
    </row>
    <row r="3824" spans="2:13" x14ac:dyDescent="0.25">
      <c r="B3824" s="104"/>
      <c r="C3824" s="104"/>
      <c r="D3824" s="104"/>
      <c r="E3824" s="104"/>
      <c r="F3824" s="104"/>
      <c r="G3824" s="104"/>
      <c r="H3824" s="104"/>
      <c r="I3824" s="104"/>
      <c r="J3824" s="104"/>
      <c r="K3824" s="104"/>
      <c r="L3824" s="104"/>
      <c r="M3824" s="104"/>
    </row>
    <row r="3825" spans="2:13" x14ac:dyDescent="0.25">
      <c r="B3825" s="104"/>
      <c r="C3825" s="104"/>
      <c r="D3825" s="104"/>
      <c r="E3825" s="104"/>
      <c r="F3825" s="104"/>
      <c r="G3825" s="104"/>
      <c r="H3825" s="104"/>
      <c r="I3825" s="104"/>
      <c r="J3825" s="104"/>
      <c r="K3825" s="104"/>
      <c r="L3825" s="104"/>
      <c r="M3825" s="104"/>
    </row>
    <row r="3826" spans="2:13" x14ac:dyDescent="0.25">
      <c r="B3826" s="104"/>
      <c r="C3826" s="104"/>
      <c r="D3826" s="104"/>
      <c r="E3826" s="104"/>
      <c r="F3826" s="104"/>
      <c r="G3826" s="104"/>
      <c r="H3826" s="104"/>
      <c r="I3826" s="104"/>
      <c r="J3826" s="104"/>
      <c r="K3826" s="104"/>
      <c r="L3826" s="104"/>
      <c r="M3826" s="104"/>
    </row>
    <row r="3827" spans="2:13" x14ac:dyDescent="0.25">
      <c r="B3827" s="104"/>
      <c r="C3827" s="104"/>
      <c r="D3827" s="104"/>
      <c r="E3827" s="104"/>
      <c r="F3827" s="104"/>
      <c r="G3827" s="104"/>
      <c r="H3827" s="104"/>
      <c r="I3827" s="104"/>
      <c r="J3827" s="104"/>
      <c r="K3827" s="104"/>
      <c r="L3827" s="104"/>
      <c r="M3827" s="104"/>
    </row>
    <row r="3828" spans="2:13" x14ac:dyDescent="0.25">
      <c r="B3828" s="104"/>
      <c r="C3828" s="104"/>
      <c r="D3828" s="104"/>
      <c r="E3828" s="104"/>
      <c r="F3828" s="104"/>
      <c r="G3828" s="104"/>
      <c r="H3828" s="104"/>
      <c r="I3828" s="104"/>
      <c r="J3828" s="104"/>
      <c r="K3828" s="104"/>
      <c r="L3828" s="104"/>
      <c r="M3828" s="104"/>
    </row>
    <row r="3829" spans="2:13" x14ac:dyDescent="0.25">
      <c r="B3829" s="104"/>
      <c r="C3829" s="104"/>
      <c r="D3829" s="104"/>
      <c r="E3829" s="104"/>
      <c r="F3829" s="104"/>
      <c r="G3829" s="104"/>
      <c r="H3829" s="104"/>
      <c r="I3829" s="104"/>
      <c r="J3829" s="104"/>
      <c r="K3829" s="104"/>
      <c r="L3829" s="104"/>
      <c r="M3829" s="104"/>
    </row>
    <row r="3830" spans="2:13" x14ac:dyDescent="0.25">
      <c r="B3830" s="104"/>
      <c r="C3830" s="104"/>
      <c r="D3830" s="104"/>
      <c r="E3830" s="104"/>
      <c r="F3830" s="104"/>
      <c r="G3830" s="104"/>
      <c r="H3830" s="104"/>
      <c r="I3830" s="104"/>
      <c r="J3830" s="104"/>
      <c r="K3830" s="104"/>
      <c r="L3830" s="104"/>
      <c r="M3830" s="104"/>
    </row>
    <row r="3831" spans="2:13" x14ac:dyDescent="0.25">
      <c r="B3831" s="104"/>
      <c r="C3831" s="104"/>
      <c r="D3831" s="104"/>
      <c r="E3831" s="104"/>
      <c r="F3831" s="104"/>
      <c r="G3831" s="104"/>
      <c r="H3831" s="104"/>
      <c r="I3831" s="104"/>
      <c r="J3831" s="104"/>
      <c r="K3831" s="104"/>
      <c r="L3831" s="104"/>
      <c r="M3831" s="104"/>
    </row>
    <row r="3832" spans="2:13" x14ac:dyDescent="0.25">
      <c r="B3832" s="104"/>
      <c r="C3832" s="104"/>
      <c r="D3832" s="104"/>
      <c r="E3832" s="104"/>
      <c r="F3832" s="104"/>
      <c r="G3832" s="104"/>
      <c r="H3832" s="104"/>
      <c r="I3832" s="104"/>
      <c r="J3832" s="104"/>
      <c r="K3832" s="104"/>
      <c r="L3832" s="104"/>
      <c r="M3832" s="104"/>
    </row>
    <row r="3833" spans="2:13" x14ac:dyDescent="0.25">
      <c r="B3833" s="104"/>
      <c r="C3833" s="104"/>
      <c r="D3833" s="104"/>
      <c r="E3833" s="104"/>
      <c r="F3833" s="104"/>
      <c r="G3833" s="104"/>
      <c r="H3833" s="104"/>
      <c r="I3833" s="104"/>
      <c r="J3833" s="104"/>
      <c r="K3833" s="104"/>
      <c r="L3833" s="104"/>
      <c r="M3833" s="104"/>
    </row>
    <row r="3834" spans="2:13" x14ac:dyDescent="0.25">
      <c r="B3834" s="104"/>
      <c r="C3834" s="104"/>
      <c r="D3834" s="104"/>
      <c r="E3834" s="104"/>
      <c r="F3834" s="104"/>
      <c r="G3834" s="104"/>
      <c r="H3834" s="104"/>
      <c r="I3834" s="104"/>
      <c r="J3834" s="104"/>
      <c r="K3834" s="104"/>
      <c r="L3834" s="104"/>
      <c r="M3834" s="104"/>
    </row>
    <row r="3835" spans="2:13" x14ac:dyDescent="0.25">
      <c r="B3835" s="104"/>
      <c r="C3835" s="104"/>
      <c r="D3835" s="104"/>
      <c r="E3835" s="104"/>
      <c r="F3835" s="104"/>
      <c r="G3835" s="104"/>
      <c r="H3835" s="104"/>
      <c r="I3835" s="104"/>
      <c r="J3835" s="104"/>
      <c r="K3835" s="104"/>
      <c r="L3835" s="104"/>
      <c r="M3835" s="104"/>
    </row>
    <row r="3836" spans="2:13" x14ac:dyDescent="0.25">
      <c r="B3836" s="104"/>
      <c r="C3836" s="104"/>
      <c r="D3836" s="104"/>
      <c r="E3836" s="104"/>
      <c r="F3836" s="104"/>
      <c r="G3836" s="104"/>
      <c r="H3836" s="104"/>
      <c r="I3836" s="104"/>
      <c r="J3836" s="104"/>
      <c r="K3836" s="104"/>
      <c r="L3836" s="104"/>
      <c r="M3836" s="104"/>
    </row>
    <row r="3837" spans="2:13" x14ac:dyDescent="0.25">
      <c r="B3837" s="104"/>
      <c r="C3837" s="104"/>
      <c r="D3837" s="104"/>
      <c r="E3837" s="104"/>
      <c r="F3837" s="104"/>
      <c r="G3837" s="104"/>
      <c r="H3837" s="104"/>
      <c r="I3837" s="104"/>
      <c r="J3837" s="104"/>
      <c r="K3837" s="104"/>
      <c r="L3837" s="104"/>
      <c r="M3837" s="104"/>
    </row>
    <row r="3838" spans="2:13" x14ac:dyDescent="0.25">
      <c r="B3838" s="104"/>
      <c r="C3838" s="104"/>
      <c r="D3838" s="104"/>
      <c r="E3838" s="104"/>
      <c r="F3838" s="104"/>
      <c r="G3838" s="104"/>
      <c r="H3838" s="104"/>
      <c r="I3838" s="104"/>
      <c r="J3838" s="104"/>
      <c r="K3838" s="104"/>
      <c r="L3838" s="104"/>
      <c r="M3838" s="104"/>
    </row>
    <row r="3839" spans="2:13" x14ac:dyDescent="0.25">
      <c r="B3839" s="104"/>
      <c r="C3839" s="104"/>
      <c r="D3839" s="104"/>
      <c r="E3839" s="104"/>
      <c r="F3839" s="104"/>
      <c r="G3839" s="104"/>
      <c r="H3839" s="104"/>
      <c r="I3839" s="104"/>
      <c r="J3839" s="104"/>
      <c r="K3839" s="104"/>
      <c r="L3839" s="104"/>
      <c r="M3839" s="104"/>
    </row>
    <row r="3840" spans="2:13" x14ac:dyDescent="0.25">
      <c r="B3840" s="104"/>
      <c r="C3840" s="104"/>
      <c r="D3840" s="104"/>
      <c r="E3840" s="104"/>
      <c r="F3840" s="104"/>
      <c r="G3840" s="104"/>
      <c r="H3840" s="104"/>
      <c r="I3840" s="104"/>
      <c r="J3840" s="104"/>
      <c r="K3840" s="104"/>
      <c r="L3840" s="104"/>
      <c r="M3840" s="104"/>
    </row>
    <row r="3841" spans="2:13" x14ac:dyDescent="0.25">
      <c r="B3841" s="104"/>
      <c r="C3841" s="104"/>
      <c r="D3841" s="104"/>
      <c r="E3841" s="104"/>
      <c r="F3841" s="104"/>
      <c r="G3841" s="104"/>
      <c r="H3841" s="104"/>
      <c r="I3841" s="104"/>
      <c r="J3841" s="104"/>
      <c r="K3841" s="104"/>
      <c r="L3841" s="104"/>
      <c r="M3841" s="104"/>
    </row>
    <row r="3842" spans="2:13" x14ac:dyDescent="0.25">
      <c r="B3842" s="104"/>
      <c r="C3842" s="104"/>
      <c r="D3842" s="104"/>
      <c r="E3842" s="104"/>
      <c r="F3842" s="104"/>
      <c r="G3842" s="104"/>
      <c r="H3842" s="104"/>
      <c r="I3842" s="104"/>
      <c r="J3842" s="104"/>
      <c r="K3842" s="104"/>
      <c r="L3842" s="104"/>
      <c r="M3842" s="104"/>
    </row>
    <row r="3843" spans="2:13" x14ac:dyDescent="0.25">
      <c r="B3843" s="104"/>
      <c r="C3843" s="104"/>
      <c r="D3843" s="104"/>
      <c r="E3843" s="104"/>
      <c r="F3843" s="104"/>
      <c r="G3843" s="104"/>
      <c r="H3843" s="104"/>
      <c r="I3843" s="104"/>
      <c r="J3843" s="104"/>
      <c r="K3843" s="104"/>
      <c r="L3843" s="104"/>
      <c r="M3843" s="104"/>
    </row>
    <row r="3844" spans="2:13" x14ac:dyDescent="0.25">
      <c r="B3844" s="104"/>
      <c r="C3844" s="104"/>
      <c r="D3844" s="104"/>
      <c r="E3844" s="104"/>
      <c r="F3844" s="104"/>
      <c r="G3844" s="104"/>
      <c r="H3844" s="104"/>
      <c r="I3844" s="104"/>
      <c r="J3844" s="104"/>
      <c r="K3844" s="104"/>
      <c r="L3844" s="104"/>
      <c r="M3844" s="104"/>
    </row>
    <row r="3845" spans="2:13" x14ac:dyDescent="0.25">
      <c r="B3845" s="104"/>
      <c r="C3845" s="104"/>
      <c r="D3845" s="104"/>
      <c r="E3845" s="104"/>
      <c r="F3845" s="104"/>
      <c r="G3845" s="104"/>
      <c r="H3845" s="104"/>
      <c r="I3845" s="104"/>
      <c r="J3845" s="104"/>
      <c r="K3845" s="104"/>
      <c r="L3845" s="104"/>
      <c r="M3845" s="104"/>
    </row>
    <row r="3846" spans="2:13" x14ac:dyDescent="0.25">
      <c r="B3846" s="104"/>
      <c r="C3846" s="104"/>
      <c r="D3846" s="104"/>
      <c r="E3846" s="104"/>
      <c r="F3846" s="104"/>
      <c r="G3846" s="104"/>
      <c r="H3846" s="104"/>
      <c r="I3846" s="104"/>
      <c r="J3846" s="104"/>
      <c r="K3846" s="104"/>
      <c r="L3846" s="104"/>
      <c r="M3846" s="104"/>
    </row>
    <row r="3847" spans="2:13" x14ac:dyDescent="0.25">
      <c r="B3847" s="104"/>
      <c r="C3847" s="104"/>
      <c r="D3847" s="104"/>
      <c r="E3847" s="104"/>
      <c r="F3847" s="104"/>
      <c r="G3847" s="104"/>
      <c r="H3847" s="104"/>
      <c r="I3847" s="104"/>
      <c r="J3847" s="104"/>
      <c r="K3847" s="104"/>
      <c r="L3847" s="104"/>
      <c r="M3847" s="104"/>
    </row>
    <row r="3848" spans="2:13" x14ac:dyDescent="0.25">
      <c r="B3848" s="104"/>
      <c r="C3848" s="104"/>
      <c r="D3848" s="104"/>
      <c r="E3848" s="104"/>
      <c r="F3848" s="104"/>
      <c r="G3848" s="104"/>
      <c r="H3848" s="104"/>
      <c r="I3848" s="104"/>
      <c r="J3848" s="104"/>
      <c r="K3848" s="104"/>
      <c r="L3848" s="104"/>
      <c r="M3848" s="104"/>
    </row>
    <row r="3849" spans="2:13" x14ac:dyDescent="0.25">
      <c r="B3849" s="104"/>
      <c r="C3849" s="104"/>
      <c r="D3849" s="104"/>
      <c r="E3849" s="104"/>
      <c r="F3849" s="104"/>
      <c r="G3849" s="104"/>
      <c r="H3849" s="104"/>
      <c r="I3849" s="104"/>
      <c r="J3849" s="104"/>
      <c r="K3849" s="104"/>
      <c r="L3849" s="104"/>
      <c r="M3849" s="104"/>
    </row>
    <row r="3850" spans="2:13" x14ac:dyDescent="0.25">
      <c r="B3850" s="104"/>
      <c r="C3850" s="104"/>
      <c r="D3850" s="104"/>
      <c r="E3850" s="104"/>
      <c r="F3850" s="104"/>
      <c r="G3850" s="104"/>
      <c r="H3850" s="104"/>
      <c r="I3850" s="104"/>
      <c r="J3850" s="104"/>
      <c r="K3850" s="104"/>
      <c r="L3850" s="104"/>
      <c r="M3850" s="104"/>
    </row>
    <row r="3851" spans="2:13" x14ac:dyDescent="0.25">
      <c r="B3851" s="104"/>
      <c r="C3851" s="104"/>
      <c r="D3851" s="104"/>
      <c r="E3851" s="104"/>
      <c r="F3851" s="104"/>
      <c r="G3851" s="104"/>
      <c r="H3851" s="104"/>
      <c r="I3851" s="104"/>
      <c r="J3851" s="104"/>
      <c r="K3851" s="104"/>
      <c r="L3851" s="104"/>
      <c r="M3851" s="104"/>
    </row>
    <row r="3852" spans="2:13" x14ac:dyDescent="0.25">
      <c r="B3852" s="104"/>
      <c r="C3852" s="104"/>
      <c r="D3852" s="104"/>
      <c r="E3852" s="104"/>
      <c r="F3852" s="104"/>
      <c r="G3852" s="104"/>
      <c r="H3852" s="104"/>
      <c r="I3852" s="104"/>
      <c r="J3852" s="104"/>
      <c r="K3852" s="104"/>
      <c r="L3852" s="104"/>
      <c r="M3852" s="104"/>
    </row>
    <row r="3853" spans="2:13" x14ac:dyDescent="0.25">
      <c r="B3853" s="104"/>
      <c r="C3853" s="104"/>
      <c r="D3853" s="104"/>
      <c r="E3853" s="104"/>
      <c r="F3853" s="104"/>
      <c r="G3853" s="104"/>
      <c r="H3853" s="104"/>
      <c r="I3853" s="104"/>
      <c r="J3853" s="104"/>
      <c r="K3853" s="104"/>
      <c r="L3853" s="104"/>
      <c r="M3853" s="104"/>
    </row>
    <row r="3854" spans="2:13" x14ac:dyDescent="0.25">
      <c r="B3854" s="104"/>
      <c r="C3854" s="104"/>
      <c r="D3854" s="104"/>
      <c r="E3854" s="104"/>
      <c r="F3854" s="104"/>
      <c r="G3854" s="104"/>
      <c r="H3854" s="104"/>
      <c r="I3854" s="104"/>
      <c r="J3854" s="104"/>
      <c r="K3854" s="104"/>
      <c r="L3854" s="104"/>
      <c r="M3854" s="104"/>
    </row>
    <row r="3855" spans="2:13" x14ac:dyDescent="0.25">
      <c r="B3855" s="104"/>
      <c r="C3855" s="104"/>
      <c r="D3855" s="104"/>
      <c r="E3855" s="104"/>
      <c r="F3855" s="104"/>
      <c r="G3855" s="104"/>
      <c r="H3855" s="104"/>
      <c r="I3855" s="104"/>
      <c r="J3855" s="104"/>
      <c r="K3855" s="104"/>
      <c r="L3855" s="104"/>
      <c r="M3855" s="104"/>
    </row>
    <row r="3856" spans="2:13" x14ac:dyDescent="0.25">
      <c r="B3856" s="104"/>
      <c r="C3856" s="104"/>
      <c r="D3856" s="104"/>
      <c r="E3856" s="104"/>
      <c r="F3856" s="104"/>
      <c r="G3856" s="104"/>
      <c r="H3856" s="104"/>
      <c r="I3856" s="104"/>
      <c r="J3856" s="104"/>
      <c r="K3856" s="104"/>
      <c r="L3856" s="104"/>
      <c r="M3856" s="104"/>
    </row>
    <row r="3857" spans="2:13" x14ac:dyDescent="0.25">
      <c r="B3857" s="104"/>
      <c r="C3857" s="104"/>
      <c r="D3857" s="104"/>
      <c r="E3857" s="104"/>
      <c r="F3857" s="104"/>
      <c r="G3857" s="104"/>
      <c r="H3857" s="104"/>
      <c r="I3857" s="104"/>
      <c r="J3857" s="104"/>
      <c r="K3857" s="104"/>
      <c r="L3857" s="104"/>
      <c r="M3857" s="104"/>
    </row>
    <row r="3858" spans="2:13" x14ac:dyDescent="0.25">
      <c r="B3858" s="104"/>
      <c r="C3858" s="104"/>
      <c r="D3858" s="104"/>
      <c r="E3858" s="104"/>
      <c r="F3858" s="104"/>
      <c r="G3858" s="104"/>
      <c r="H3858" s="104"/>
      <c r="I3858" s="104"/>
      <c r="J3858" s="104"/>
      <c r="K3858" s="104"/>
      <c r="L3858" s="104"/>
      <c r="M3858" s="104"/>
    </row>
    <row r="3859" spans="2:13" x14ac:dyDescent="0.25">
      <c r="B3859" s="104"/>
      <c r="C3859" s="104"/>
      <c r="D3859" s="104"/>
      <c r="E3859" s="104"/>
      <c r="F3859" s="104"/>
      <c r="G3859" s="104"/>
      <c r="H3859" s="104"/>
      <c r="I3859" s="104"/>
      <c r="J3859" s="104"/>
      <c r="K3859" s="104"/>
      <c r="L3859" s="104"/>
      <c r="M3859" s="104"/>
    </row>
    <row r="3860" spans="2:13" x14ac:dyDescent="0.25">
      <c r="B3860" s="104"/>
      <c r="C3860" s="104"/>
      <c r="D3860" s="104"/>
      <c r="E3860" s="104"/>
      <c r="F3860" s="104"/>
      <c r="G3860" s="104"/>
      <c r="H3860" s="104"/>
      <c r="I3860" s="104"/>
      <c r="J3860" s="104"/>
      <c r="K3860" s="104"/>
      <c r="L3860" s="104"/>
      <c r="M3860" s="104"/>
    </row>
    <row r="3861" spans="2:13" x14ac:dyDescent="0.25">
      <c r="B3861" s="104"/>
      <c r="C3861" s="104"/>
      <c r="D3861" s="104"/>
      <c r="E3861" s="104"/>
      <c r="F3861" s="104"/>
      <c r="G3861" s="104"/>
      <c r="H3861" s="104"/>
      <c r="I3861" s="104"/>
      <c r="J3861" s="104"/>
      <c r="K3861" s="104"/>
      <c r="L3861" s="104"/>
      <c r="M3861" s="104"/>
    </row>
    <row r="3862" spans="2:13" x14ac:dyDescent="0.25">
      <c r="B3862" s="104"/>
      <c r="C3862" s="104"/>
      <c r="D3862" s="104"/>
      <c r="E3862" s="104"/>
      <c r="F3862" s="104"/>
      <c r="G3862" s="104"/>
      <c r="H3862" s="104"/>
      <c r="I3862" s="104"/>
      <c r="J3862" s="104"/>
      <c r="K3862" s="104"/>
      <c r="L3862" s="104"/>
      <c r="M3862" s="104"/>
    </row>
    <row r="3863" spans="2:13" x14ac:dyDescent="0.25">
      <c r="B3863" s="104"/>
      <c r="C3863" s="104"/>
      <c r="D3863" s="104"/>
      <c r="E3863" s="104"/>
      <c r="F3863" s="104"/>
      <c r="G3863" s="104"/>
      <c r="H3863" s="104"/>
      <c r="I3863" s="104"/>
      <c r="J3863" s="104"/>
      <c r="K3863" s="104"/>
      <c r="L3863" s="104"/>
      <c r="M3863" s="104"/>
    </row>
    <row r="3864" spans="2:13" x14ac:dyDescent="0.25">
      <c r="B3864" s="104"/>
      <c r="C3864" s="104"/>
      <c r="D3864" s="104"/>
      <c r="E3864" s="104"/>
      <c r="F3864" s="104"/>
      <c r="G3864" s="104"/>
      <c r="H3864" s="104"/>
      <c r="I3864" s="104"/>
      <c r="J3864" s="104"/>
      <c r="K3864" s="104"/>
      <c r="L3864" s="104"/>
      <c r="M3864" s="104"/>
    </row>
    <row r="3865" spans="2:13" x14ac:dyDescent="0.25">
      <c r="B3865" s="104"/>
      <c r="C3865" s="104"/>
      <c r="D3865" s="104"/>
      <c r="E3865" s="104"/>
      <c r="F3865" s="104"/>
      <c r="G3865" s="104"/>
      <c r="H3865" s="104"/>
      <c r="I3865" s="104"/>
      <c r="J3865" s="104"/>
      <c r="K3865" s="104"/>
      <c r="L3865" s="104"/>
      <c r="M3865" s="104"/>
    </row>
    <row r="3866" spans="2:13" x14ac:dyDescent="0.25">
      <c r="B3866" s="104"/>
      <c r="C3866" s="104"/>
      <c r="D3866" s="104"/>
      <c r="E3866" s="104"/>
      <c r="F3866" s="104"/>
      <c r="G3866" s="104"/>
      <c r="H3866" s="104"/>
      <c r="I3866" s="104"/>
      <c r="J3866" s="104"/>
      <c r="K3866" s="104"/>
      <c r="L3866" s="104"/>
      <c r="M3866" s="104"/>
    </row>
    <row r="3867" spans="2:13" x14ac:dyDescent="0.25">
      <c r="B3867" s="104"/>
      <c r="C3867" s="104"/>
      <c r="D3867" s="104"/>
      <c r="E3867" s="104"/>
      <c r="F3867" s="104"/>
      <c r="G3867" s="104"/>
      <c r="H3867" s="104"/>
      <c r="I3867" s="104"/>
      <c r="J3867" s="104"/>
      <c r="K3867" s="104"/>
      <c r="L3867" s="104"/>
      <c r="M3867" s="104"/>
    </row>
    <row r="3868" spans="2:13" x14ac:dyDescent="0.25">
      <c r="B3868" s="104"/>
      <c r="C3868" s="104"/>
      <c r="D3868" s="104"/>
      <c r="E3868" s="104"/>
      <c r="F3868" s="104"/>
      <c r="G3868" s="104"/>
      <c r="H3868" s="104"/>
      <c r="I3868" s="104"/>
      <c r="J3868" s="104"/>
      <c r="K3868" s="104"/>
      <c r="L3868" s="104"/>
      <c r="M3868" s="104"/>
    </row>
    <row r="3869" spans="2:13" x14ac:dyDescent="0.25">
      <c r="B3869" s="104"/>
      <c r="C3869" s="104"/>
      <c r="D3869" s="104"/>
      <c r="E3869" s="104"/>
      <c r="F3869" s="104"/>
      <c r="G3869" s="104"/>
      <c r="H3869" s="104"/>
      <c r="I3869" s="104"/>
      <c r="J3869" s="104"/>
      <c r="K3869" s="104"/>
      <c r="L3869" s="104"/>
      <c r="M3869" s="104"/>
    </row>
    <row r="3870" spans="2:13" x14ac:dyDescent="0.25">
      <c r="B3870" s="104"/>
      <c r="C3870" s="104"/>
      <c r="D3870" s="104"/>
      <c r="E3870" s="104"/>
      <c r="F3870" s="104"/>
      <c r="G3870" s="104"/>
      <c r="H3870" s="104"/>
      <c r="I3870" s="104"/>
      <c r="J3870" s="104"/>
      <c r="K3870" s="104"/>
      <c r="L3870" s="104"/>
      <c r="M3870" s="104"/>
    </row>
    <row r="3871" spans="2:13" x14ac:dyDescent="0.25">
      <c r="B3871" s="104"/>
      <c r="C3871" s="104"/>
      <c r="D3871" s="104"/>
      <c r="E3871" s="104"/>
      <c r="F3871" s="104"/>
      <c r="G3871" s="104"/>
      <c r="H3871" s="104"/>
      <c r="I3871" s="104"/>
      <c r="J3871" s="104"/>
      <c r="K3871" s="104"/>
      <c r="L3871" s="104"/>
      <c r="M3871" s="104"/>
    </row>
    <row r="3872" spans="2:13" x14ac:dyDescent="0.25">
      <c r="B3872" s="104"/>
      <c r="C3872" s="104"/>
      <c r="D3872" s="104"/>
      <c r="E3872" s="104"/>
      <c r="F3872" s="104"/>
      <c r="G3872" s="104"/>
      <c r="H3872" s="104"/>
      <c r="I3872" s="104"/>
      <c r="J3872" s="104"/>
      <c r="K3872" s="104"/>
      <c r="L3872" s="104"/>
      <c r="M3872" s="104"/>
    </row>
    <row r="3873" spans="2:13" x14ac:dyDescent="0.25">
      <c r="B3873" s="104"/>
      <c r="C3873" s="104"/>
      <c r="D3873" s="104"/>
      <c r="E3873" s="104"/>
      <c r="F3873" s="104"/>
      <c r="G3873" s="104"/>
      <c r="H3873" s="104"/>
      <c r="I3873" s="104"/>
      <c r="J3873" s="104"/>
      <c r="K3873" s="104"/>
      <c r="L3873" s="104"/>
      <c r="M3873" s="104"/>
    </row>
    <row r="3874" spans="2:13" x14ac:dyDescent="0.25">
      <c r="B3874" s="104"/>
      <c r="C3874" s="104"/>
      <c r="D3874" s="104"/>
      <c r="E3874" s="104"/>
      <c r="F3874" s="104"/>
      <c r="G3874" s="104"/>
      <c r="H3874" s="104"/>
      <c r="I3874" s="104"/>
      <c r="J3874" s="104"/>
      <c r="K3874" s="104"/>
      <c r="L3874" s="104"/>
      <c r="M3874" s="104"/>
    </row>
    <row r="3875" spans="2:13" x14ac:dyDescent="0.25">
      <c r="B3875" s="104"/>
      <c r="C3875" s="104"/>
      <c r="D3875" s="104"/>
      <c r="E3875" s="104"/>
      <c r="F3875" s="104"/>
      <c r="G3875" s="104"/>
      <c r="H3875" s="104"/>
      <c r="I3875" s="104"/>
      <c r="J3875" s="104"/>
      <c r="K3875" s="104"/>
      <c r="L3875" s="104"/>
      <c r="M3875" s="104"/>
    </row>
    <row r="3876" spans="2:13" x14ac:dyDescent="0.25">
      <c r="B3876" s="104"/>
      <c r="C3876" s="104"/>
      <c r="D3876" s="104"/>
      <c r="E3876" s="104"/>
      <c r="F3876" s="104"/>
      <c r="G3876" s="104"/>
      <c r="H3876" s="104"/>
      <c r="I3876" s="104"/>
      <c r="J3876" s="104"/>
      <c r="K3876" s="104"/>
      <c r="L3876" s="104"/>
      <c r="M3876" s="104"/>
    </row>
    <row r="3877" spans="2:13" x14ac:dyDescent="0.25">
      <c r="B3877" s="104"/>
      <c r="C3877" s="104"/>
      <c r="D3877" s="104"/>
      <c r="E3877" s="104"/>
      <c r="F3877" s="104"/>
      <c r="G3877" s="104"/>
      <c r="H3877" s="104"/>
      <c r="I3877" s="104"/>
      <c r="J3877" s="104"/>
      <c r="K3877" s="104"/>
      <c r="L3877" s="104"/>
      <c r="M3877" s="104"/>
    </row>
    <row r="3878" spans="2:13" x14ac:dyDescent="0.25">
      <c r="B3878" s="104"/>
      <c r="C3878" s="104"/>
      <c r="D3878" s="104"/>
      <c r="E3878" s="104"/>
      <c r="F3878" s="104"/>
      <c r="G3878" s="104"/>
      <c r="H3878" s="104"/>
      <c r="I3878" s="104"/>
      <c r="J3878" s="104"/>
      <c r="K3878" s="104"/>
      <c r="L3878" s="104"/>
      <c r="M3878" s="104"/>
    </row>
    <row r="3879" spans="2:13" x14ac:dyDescent="0.25">
      <c r="B3879" s="104"/>
      <c r="C3879" s="104"/>
      <c r="D3879" s="104"/>
      <c r="E3879" s="104"/>
      <c r="F3879" s="104"/>
      <c r="G3879" s="104"/>
      <c r="H3879" s="104"/>
      <c r="I3879" s="104"/>
      <c r="J3879" s="104"/>
      <c r="K3879" s="104"/>
      <c r="L3879" s="104"/>
      <c r="M3879" s="104"/>
    </row>
    <row r="3880" spans="2:13" x14ac:dyDescent="0.25">
      <c r="B3880" s="104"/>
      <c r="C3880" s="104"/>
      <c r="D3880" s="104"/>
      <c r="E3880" s="104"/>
      <c r="F3880" s="104"/>
      <c r="G3880" s="104"/>
      <c r="H3880" s="104"/>
      <c r="I3880" s="104"/>
      <c r="J3880" s="104"/>
      <c r="K3880" s="104"/>
      <c r="L3880" s="104"/>
      <c r="M3880" s="104"/>
    </row>
    <row r="3881" spans="2:13" x14ac:dyDescent="0.25">
      <c r="B3881" s="104"/>
      <c r="C3881" s="104"/>
      <c r="D3881" s="104"/>
      <c r="E3881" s="104"/>
      <c r="F3881" s="104"/>
      <c r="G3881" s="104"/>
      <c r="H3881" s="104"/>
      <c r="I3881" s="104"/>
      <c r="J3881" s="104"/>
      <c r="K3881" s="104"/>
      <c r="L3881" s="104"/>
      <c r="M3881" s="104"/>
    </row>
    <row r="3882" spans="2:13" x14ac:dyDescent="0.25">
      <c r="B3882" s="104"/>
      <c r="C3882" s="104"/>
      <c r="D3882" s="104"/>
      <c r="E3882" s="104"/>
      <c r="F3882" s="104"/>
      <c r="G3882" s="104"/>
      <c r="H3882" s="104"/>
      <c r="I3882" s="104"/>
      <c r="J3882" s="104"/>
      <c r="K3882" s="104"/>
      <c r="L3882" s="104"/>
      <c r="M3882" s="104"/>
    </row>
    <row r="3883" spans="2:13" x14ac:dyDescent="0.25">
      <c r="B3883" s="104"/>
      <c r="C3883" s="104"/>
      <c r="D3883" s="104"/>
      <c r="E3883" s="104"/>
      <c r="F3883" s="104"/>
      <c r="G3883" s="104"/>
      <c r="H3883" s="104"/>
      <c r="I3883" s="104"/>
      <c r="J3883" s="104"/>
      <c r="K3883" s="104"/>
      <c r="L3883" s="104"/>
      <c r="M3883" s="104"/>
    </row>
    <row r="3884" spans="2:13" x14ac:dyDescent="0.25">
      <c r="B3884" s="104"/>
      <c r="C3884" s="104"/>
      <c r="D3884" s="104"/>
      <c r="E3884" s="104"/>
      <c r="F3884" s="104"/>
      <c r="G3884" s="104"/>
      <c r="H3884" s="104"/>
      <c r="I3884" s="104"/>
      <c r="J3884" s="104"/>
      <c r="K3884" s="104"/>
      <c r="L3884" s="104"/>
      <c r="M3884" s="104"/>
    </row>
    <row r="3885" spans="2:13" x14ac:dyDescent="0.25">
      <c r="B3885" s="104"/>
      <c r="C3885" s="104"/>
      <c r="D3885" s="104"/>
      <c r="E3885" s="104"/>
      <c r="F3885" s="104"/>
      <c r="G3885" s="104"/>
      <c r="H3885" s="104"/>
      <c r="I3885" s="104"/>
      <c r="J3885" s="104"/>
      <c r="K3885" s="104"/>
      <c r="L3885" s="104"/>
      <c r="M3885" s="104"/>
    </row>
    <row r="3886" spans="2:13" x14ac:dyDescent="0.25">
      <c r="B3886" s="104"/>
      <c r="C3886" s="104"/>
      <c r="D3886" s="104"/>
      <c r="E3886" s="104"/>
      <c r="F3886" s="104"/>
      <c r="G3886" s="104"/>
      <c r="H3886" s="104"/>
      <c r="I3886" s="104"/>
      <c r="J3886" s="104"/>
      <c r="K3886" s="104"/>
      <c r="L3886" s="104"/>
      <c r="M3886" s="104"/>
    </row>
    <row r="3887" spans="2:13" x14ac:dyDescent="0.25">
      <c r="B3887" s="104"/>
      <c r="C3887" s="104"/>
      <c r="D3887" s="104"/>
      <c r="E3887" s="104"/>
      <c r="F3887" s="104"/>
      <c r="G3887" s="104"/>
      <c r="H3887" s="104"/>
      <c r="I3887" s="104"/>
      <c r="J3887" s="104"/>
      <c r="K3887" s="104"/>
      <c r="L3887" s="104"/>
      <c r="M3887" s="104"/>
    </row>
    <row r="3888" spans="2:13" x14ac:dyDescent="0.25">
      <c r="B3888" s="104"/>
      <c r="C3888" s="104"/>
      <c r="D3888" s="104"/>
      <c r="E3888" s="104"/>
      <c r="F3888" s="104"/>
      <c r="G3888" s="104"/>
      <c r="H3888" s="104"/>
      <c r="I3888" s="104"/>
      <c r="J3888" s="104"/>
      <c r="K3888" s="104"/>
      <c r="L3888" s="104"/>
      <c r="M3888" s="104"/>
    </row>
    <row r="3889" spans="2:13" x14ac:dyDescent="0.25">
      <c r="B3889" s="104"/>
      <c r="C3889" s="104"/>
      <c r="D3889" s="104"/>
      <c r="E3889" s="104"/>
      <c r="F3889" s="104"/>
      <c r="G3889" s="104"/>
      <c r="H3889" s="104"/>
      <c r="I3889" s="104"/>
      <c r="J3889" s="104"/>
      <c r="K3889" s="104"/>
      <c r="L3889" s="104"/>
      <c r="M3889" s="104"/>
    </row>
    <row r="3890" spans="2:13" x14ac:dyDescent="0.25">
      <c r="B3890" s="104"/>
      <c r="C3890" s="104"/>
      <c r="D3890" s="104"/>
      <c r="E3890" s="104"/>
      <c r="F3890" s="104"/>
      <c r="G3890" s="104"/>
      <c r="H3890" s="104"/>
      <c r="I3890" s="104"/>
      <c r="J3890" s="104"/>
      <c r="K3890" s="104"/>
      <c r="L3890" s="104"/>
      <c r="M3890" s="104"/>
    </row>
    <row r="3891" spans="2:13" x14ac:dyDescent="0.25">
      <c r="B3891" s="104"/>
      <c r="C3891" s="104"/>
      <c r="D3891" s="104"/>
      <c r="E3891" s="104"/>
      <c r="F3891" s="104"/>
      <c r="G3891" s="104"/>
      <c r="H3891" s="104"/>
      <c r="I3891" s="104"/>
      <c r="J3891" s="104"/>
      <c r="K3891" s="104"/>
      <c r="L3891" s="104"/>
      <c r="M3891" s="104"/>
    </row>
    <row r="3892" spans="2:13" x14ac:dyDescent="0.25">
      <c r="B3892" s="104"/>
      <c r="C3892" s="104"/>
      <c r="D3892" s="104"/>
      <c r="E3892" s="104"/>
      <c r="F3892" s="104"/>
      <c r="G3892" s="104"/>
      <c r="H3892" s="104"/>
      <c r="I3892" s="104"/>
      <c r="J3892" s="104"/>
      <c r="K3892" s="104"/>
      <c r="L3892" s="104"/>
      <c r="M3892" s="104"/>
    </row>
    <row r="3893" spans="2:13" x14ac:dyDescent="0.25">
      <c r="B3893" s="104"/>
      <c r="C3893" s="104"/>
      <c r="D3893" s="104"/>
      <c r="E3893" s="104"/>
      <c r="F3893" s="104"/>
      <c r="G3893" s="104"/>
      <c r="H3893" s="104"/>
      <c r="I3893" s="104"/>
      <c r="J3893" s="104"/>
      <c r="K3893" s="104"/>
      <c r="L3893" s="104"/>
      <c r="M3893" s="104"/>
    </row>
    <row r="3894" spans="2:13" x14ac:dyDescent="0.25">
      <c r="B3894" s="104"/>
      <c r="C3894" s="104"/>
      <c r="D3894" s="104"/>
      <c r="E3894" s="104"/>
      <c r="F3894" s="104"/>
      <c r="G3894" s="104"/>
      <c r="H3894" s="104"/>
      <c r="I3894" s="104"/>
      <c r="J3894" s="104"/>
      <c r="K3894" s="104"/>
      <c r="L3894" s="104"/>
      <c r="M3894" s="104"/>
    </row>
    <row r="3895" spans="2:13" x14ac:dyDescent="0.25">
      <c r="B3895" s="104"/>
      <c r="C3895" s="104"/>
      <c r="D3895" s="104"/>
      <c r="E3895" s="104"/>
      <c r="F3895" s="104"/>
      <c r="G3895" s="104"/>
      <c r="H3895" s="104"/>
      <c r="I3895" s="104"/>
      <c r="J3895" s="104"/>
      <c r="K3895" s="104"/>
      <c r="L3895" s="104"/>
      <c r="M3895" s="104"/>
    </row>
    <row r="3896" spans="2:13" x14ac:dyDescent="0.25">
      <c r="B3896" s="104"/>
      <c r="C3896" s="104"/>
      <c r="D3896" s="104"/>
      <c r="E3896" s="104"/>
      <c r="F3896" s="104"/>
      <c r="G3896" s="104"/>
      <c r="H3896" s="104"/>
      <c r="I3896" s="104"/>
      <c r="J3896" s="104"/>
      <c r="K3896" s="104"/>
      <c r="L3896" s="104"/>
      <c r="M3896" s="104"/>
    </row>
    <row r="3897" spans="2:13" x14ac:dyDescent="0.25">
      <c r="B3897" s="104"/>
      <c r="C3897" s="104"/>
      <c r="D3897" s="104"/>
      <c r="E3897" s="104"/>
      <c r="F3897" s="104"/>
      <c r="G3897" s="104"/>
      <c r="H3897" s="104"/>
      <c r="I3897" s="104"/>
      <c r="J3897" s="104"/>
      <c r="K3897" s="104"/>
      <c r="L3897" s="104"/>
      <c r="M3897" s="104"/>
    </row>
    <row r="3898" spans="2:13" x14ac:dyDescent="0.25">
      <c r="B3898" s="104"/>
      <c r="C3898" s="104"/>
      <c r="D3898" s="104"/>
      <c r="E3898" s="104"/>
      <c r="F3898" s="104"/>
      <c r="G3898" s="104"/>
      <c r="H3898" s="104"/>
      <c r="I3898" s="104"/>
      <c r="J3898" s="104"/>
      <c r="K3898" s="104"/>
      <c r="L3898" s="104"/>
      <c r="M3898" s="104"/>
    </row>
    <row r="3899" spans="2:13" x14ac:dyDescent="0.25">
      <c r="B3899" s="104"/>
      <c r="C3899" s="104"/>
      <c r="D3899" s="104"/>
      <c r="E3899" s="104"/>
      <c r="F3899" s="104"/>
      <c r="G3899" s="104"/>
      <c r="H3899" s="104"/>
      <c r="I3899" s="104"/>
      <c r="J3899" s="104"/>
      <c r="K3899" s="104"/>
      <c r="L3899" s="104"/>
      <c r="M3899" s="104"/>
    </row>
    <row r="3900" spans="2:13" x14ac:dyDescent="0.25">
      <c r="B3900" s="104"/>
      <c r="C3900" s="104"/>
      <c r="D3900" s="104"/>
      <c r="E3900" s="104"/>
      <c r="F3900" s="104"/>
      <c r="G3900" s="104"/>
      <c r="H3900" s="104"/>
      <c r="I3900" s="104"/>
      <c r="J3900" s="104"/>
      <c r="K3900" s="104"/>
      <c r="L3900" s="104"/>
      <c r="M3900" s="104"/>
    </row>
    <row r="3901" spans="2:13" x14ac:dyDescent="0.25">
      <c r="B3901" s="104"/>
      <c r="C3901" s="104"/>
      <c r="D3901" s="104"/>
      <c r="E3901" s="104"/>
      <c r="F3901" s="104"/>
      <c r="G3901" s="104"/>
      <c r="H3901" s="104"/>
      <c r="I3901" s="104"/>
      <c r="J3901" s="104"/>
      <c r="K3901" s="104"/>
      <c r="L3901" s="104"/>
      <c r="M3901" s="104"/>
    </row>
    <row r="3902" spans="2:13" x14ac:dyDescent="0.25">
      <c r="B3902" s="104"/>
      <c r="C3902" s="104"/>
      <c r="D3902" s="104"/>
      <c r="E3902" s="104"/>
      <c r="F3902" s="104"/>
      <c r="G3902" s="104"/>
      <c r="H3902" s="104"/>
      <c r="I3902" s="104"/>
      <c r="J3902" s="104"/>
      <c r="K3902" s="104"/>
      <c r="L3902" s="104"/>
      <c r="M3902" s="104"/>
    </row>
    <row r="3903" spans="2:13" x14ac:dyDescent="0.25">
      <c r="B3903" s="104"/>
      <c r="C3903" s="104"/>
      <c r="D3903" s="104"/>
      <c r="E3903" s="104"/>
      <c r="F3903" s="104"/>
      <c r="G3903" s="104"/>
      <c r="H3903" s="104"/>
      <c r="I3903" s="104"/>
      <c r="J3903" s="104"/>
      <c r="K3903" s="104"/>
      <c r="L3903" s="104"/>
      <c r="M3903" s="104"/>
    </row>
    <row r="3904" spans="2:13" x14ac:dyDescent="0.25">
      <c r="B3904" s="104"/>
      <c r="C3904" s="104"/>
      <c r="D3904" s="104"/>
      <c r="E3904" s="104"/>
      <c r="F3904" s="104"/>
      <c r="G3904" s="104"/>
      <c r="H3904" s="104"/>
      <c r="I3904" s="104"/>
      <c r="J3904" s="104"/>
      <c r="K3904" s="104"/>
      <c r="L3904" s="104"/>
      <c r="M3904" s="104"/>
    </row>
    <row r="3905" spans="2:13" x14ac:dyDescent="0.25">
      <c r="B3905" s="104"/>
      <c r="C3905" s="104"/>
      <c r="D3905" s="104"/>
      <c r="E3905" s="104"/>
      <c r="F3905" s="104"/>
      <c r="G3905" s="104"/>
      <c r="H3905" s="104"/>
      <c r="I3905" s="104"/>
      <c r="J3905" s="104"/>
      <c r="K3905" s="104"/>
      <c r="L3905" s="104"/>
      <c r="M3905" s="104"/>
    </row>
    <row r="3906" spans="2:13" x14ac:dyDescent="0.25">
      <c r="B3906" s="104"/>
      <c r="C3906" s="104"/>
      <c r="D3906" s="104"/>
      <c r="E3906" s="104"/>
      <c r="F3906" s="104"/>
      <c r="G3906" s="104"/>
      <c r="H3906" s="104"/>
      <c r="I3906" s="104"/>
      <c r="J3906" s="104"/>
      <c r="K3906" s="104"/>
      <c r="L3906" s="104"/>
      <c r="M3906" s="104"/>
    </row>
    <row r="3907" spans="2:13" x14ac:dyDescent="0.25">
      <c r="B3907" s="104"/>
      <c r="C3907" s="104"/>
      <c r="D3907" s="104"/>
      <c r="E3907" s="104"/>
      <c r="F3907" s="104"/>
      <c r="G3907" s="104"/>
      <c r="H3907" s="104"/>
      <c r="I3907" s="104"/>
      <c r="J3907" s="104"/>
      <c r="K3907" s="104"/>
      <c r="L3907" s="104"/>
      <c r="M3907" s="104"/>
    </row>
    <row r="3908" spans="2:13" x14ac:dyDescent="0.25">
      <c r="B3908" s="104"/>
      <c r="C3908" s="104"/>
      <c r="D3908" s="104"/>
      <c r="E3908" s="104"/>
      <c r="F3908" s="104"/>
      <c r="G3908" s="104"/>
      <c r="H3908" s="104"/>
      <c r="I3908" s="104"/>
      <c r="J3908" s="104"/>
      <c r="K3908" s="104"/>
      <c r="L3908" s="104"/>
      <c r="M3908" s="104"/>
    </row>
    <row r="3909" spans="2:13" x14ac:dyDescent="0.25">
      <c r="B3909" s="104"/>
      <c r="C3909" s="104"/>
      <c r="D3909" s="104"/>
      <c r="E3909" s="104"/>
      <c r="F3909" s="104"/>
      <c r="G3909" s="104"/>
      <c r="H3909" s="104"/>
      <c r="I3909" s="104"/>
      <c r="J3909" s="104"/>
      <c r="K3909" s="104"/>
      <c r="L3909" s="104"/>
      <c r="M3909" s="104"/>
    </row>
    <row r="3910" spans="2:13" x14ac:dyDescent="0.25">
      <c r="B3910" s="104"/>
      <c r="C3910" s="104"/>
      <c r="D3910" s="104"/>
      <c r="E3910" s="104"/>
      <c r="F3910" s="104"/>
      <c r="G3910" s="104"/>
      <c r="H3910" s="104"/>
      <c r="I3910" s="104"/>
      <c r="J3910" s="104"/>
      <c r="K3910" s="104"/>
      <c r="L3910" s="104"/>
      <c r="M3910" s="104"/>
    </row>
    <row r="3911" spans="2:13" x14ac:dyDescent="0.25">
      <c r="B3911" s="104"/>
      <c r="C3911" s="104"/>
      <c r="D3911" s="104"/>
      <c r="E3911" s="104"/>
      <c r="F3911" s="104"/>
      <c r="G3911" s="104"/>
      <c r="H3911" s="104"/>
      <c r="I3911" s="104"/>
      <c r="J3911" s="104"/>
      <c r="K3911" s="104"/>
      <c r="L3911" s="104"/>
      <c r="M3911" s="104"/>
    </row>
    <row r="3912" spans="2:13" x14ac:dyDescent="0.25">
      <c r="B3912" s="104"/>
      <c r="C3912" s="104"/>
      <c r="D3912" s="104"/>
      <c r="E3912" s="104"/>
      <c r="F3912" s="104"/>
      <c r="G3912" s="104"/>
      <c r="H3912" s="104"/>
      <c r="I3912" s="104"/>
      <c r="J3912" s="104"/>
      <c r="K3912" s="104"/>
      <c r="L3912" s="104"/>
      <c r="M3912" s="104"/>
    </row>
    <row r="3913" spans="2:13" x14ac:dyDescent="0.25">
      <c r="B3913" s="104"/>
      <c r="C3913" s="104"/>
      <c r="D3913" s="104"/>
      <c r="E3913" s="104"/>
      <c r="F3913" s="104"/>
      <c r="G3913" s="104"/>
      <c r="H3913" s="104"/>
      <c r="I3913" s="104"/>
      <c r="J3913" s="104"/>
      <c r="K3913" s="104"/>
      <c r="L3913" s="104"/>
      <c r="M3913" s="104"/>
    </row>
    <row r="3914" spans="2:13" x14ac:dyDescent="0.25">
      <c r="B3914" s="104"/>
      <c r="C3914" s="104"/>
      <c r="D3914" s="104"/>
      <c r="E3914" s="104"/>
      <c r="F3914" s="104"/>
      <c r="G3914" s="104"/>
      <c r="H3914" s="104"/>
      <c r="I3914" s="104"/>
      <c r="J3914" s="104"/>
      <c r="K3914" s="104"/>
      <c r="L3914" s="104"/>
      <c r="M3914" s="104"/>
    </row>
    <row r="3915" spans="2:13" x14ac:dyDescent="0.25">
      <c r="B3915" s="104"/>
      <c r="C3915" s="104"/>
      <c r="D3915" s="104"/>
      <c r="E3915" s="104"/>
      <c r="F3915" s="104"/>
      <c r="G3915" s="104"/>
      <c r="H3915" s="104"/>
      <c r="I3915" s="104"/>
      <c r="J3915" s="104"/>
      <c r="K3915" s="104"/>
      <c r="L3915" s="104"/>
      <c r="M3915" s="104"/>
    </row>
    <row r="3916" spans="2:13" x14ac:dyDescent="0.25">
      <c r="B3916" s="104"/>
      <c r="C3916" s="104"/>
      <c r="D3916" s="104"/>
      <c r="E3916" s="104"/>
      <c r="F3916" s="104"/>
      <c r="G3916" s="104"/>
      <c r="H3916" s="104"/>
      <c r="I3916" s="104"/>
      <c r="J3916" s="104"/>
      <c r="K3916" s="104"/>
      <c r="L3916" s="104"/>
      <c r="M3916" s="104"/>
    </row>
    <row r="3917" spans="2:13" x14ac:dyDescent="0.25">
      <c r="B3917" s="104"/>
      <c r="C3917" s="104"/>
      <c r="D3917" s="104"/>
      <c r="E3917" s="104"/>
      <c r="F3917" s="104"/>
      <c r="G3917" s="104"/>
      <c r="H3917" s="104"/>
      <c r="I3917" s="104"/>
      <c r="J3917" s="104"/>
      <c r="K3917" s="104"/>
      <c r="L3917" s="104"/>
      <c r="M3917" s="104"/>
    </row>
    <row r="3918" spans="2:13" x14ac:dyDescent="0.25">
      <c r="B3918" s="104"/>
      <c r="C3918" s="104"/>
      <c r="D3918" s="104"/>
      <c r="E3918" s="104"/>
      <c r="F3918" s="104"/>
      <c r="G3918" s="104"/>
      <c r="H3918" s="104"/>
      <c r="I3918" s="104"/>
      <c r="J3918" s="104"/>
      <c r="K3918" s="104"/>
      <c r="L3918" s="104"/>
      <c r="M3918" s="104"/>
    </row>
    <row r="3919" spans="2:13" x14ac:dyDescent="0.25">
      <c r="B3919" s="104"/>
      <c r="C3919" s="104"/>
      <c r="D3919" s="104"/>
      <c r="E3919" s="104"/>
      <c r="F3919" s="104"/>
      <c r="G3919" s="104"/>
      <c r="H3919" s="104"/>
      <c r="I3919" s="104"/>
      <c r="J3919" s="104"/>
      <c r="K3919" s="104"/>
      <c r="L3919" s="104"/>
      <c r="M3919" s="104"/>
    </row>
    <row r="3920" spans="2:13" x14ac:dyDescent="0.25">
      <c r="B3920" s="104"/>
      <c r="C3920" s="104"/>
      <c r="D3920" s="104"/>
      <c r="E3920" s="104"/>
      <c r="F3920" s="104"/>
      <c r="G3920" s="104"/>
      <c r="H3920" s="104"/>
      <c r="I3920" s="104"/>
      <c r="J3920" s="104"/>
      <c r="K3920" s="104"/>
      <c r="L3920" s="104"/>
      <c r="M3920" s="104"/>
    </row>
    <row r="3921" spans="2:13" x14ac:dyDescent="0.25">
      <c r="B3921" s="104"/>
      <c r="C3921" s="104"/>
      <c r="D3921" s="104"/>
      <c r="E3921" s="104"/>
      <c r="F3921" s="104"/>
      <c r="G3921" s="104"/>
      <c r="H3921" s="104"/>
      <c r="I3921" s="104"/>
      <c r="J3921" s="104"/>
      <c r="K3921" s="104"/>
      <c r="L3921" s="104"/>
      <c r="M3921" s="104"/>
    </row>
    <row r="3922" spans="2:13" x14ac:dyDescent="0.25">
      <c r="B3922" s="104"/>
      <c r="C3922" s="104"/>
      <c r="D3922" s="104"/>
      <c r="E3922" s="104"/>
      <c r="F3922" s="104"/>
      <c r="G3922" s="104"/>
      <c r="H3922" s="104"/>
      <c r="I3922" s="104"/>
      <c r="J3922" s="104"/>
      <c r="K3922" s="104"/>
      <c r="L3922" s="104"/>
      <c r="M3922" s="104"/>
    </row>
    <row r="3923" spans="2:13" x14ac:dyDescent="0.25">
      <c r="B3923" s="104"/>
      <c r="C3923" s="104"/>
      <c r="D3923" s="104"/>
      <c r="E3923" s="104"/>
      <c r="F3923" s="104"/>
      <c r="G3923" s="104"/>
      <c r="H3923" s="104"/>
      <c r="I3923" s="104"/>
      <c r="J3923" s="104"/>
      <c r="K3923" s="104"/>
      <c r="L3923" s="104"/>
      <c r="M3923" s="104"/>
    </row>
    <row r="3924" spans="2:13" x14ac:dyDescent="0.25">
      <c r="B3924" s="104"/>
      <c r="C3924" s="104"/>
      <c r="D3924" s="104"/>
      <c r="E3924" s="104"/>
      <c r="F3924" s="104"/>
      <c r="G3924" s="104"/>
      <c r="H3924" s="104"/>
      <c r="I3924" s="104"/>
      <c r="J3924" s="104"/>
      <c r="K3924" s="104"/>
      <c r="L3924" s="104"/>
      <c r="M3924" s="104"/>
    </row>
    <row r="3925" spans="2:13" x14ac:dyDescent="0.25">
      <c r="B3925" s="104"/>
      <c r="C3925" s="104"/>
      <c r="D3925" s="104"/>
      <c r="E3925" s="104"/>
      <c r="F3925" s="104"/>
      <c r="G3925" s="104"/>
      <c r="H3925" s="104"/>
      <c r="I3925" s="104"/>
      <c r="J3925" s="104"/>
      <c r="K3925" s="104"/>
      <c r="L3925" s="104"/>
      <c r="M3925" s="104"/>
    </row>
    <row r="3926" spans="2:13" x14ac:dyDescent="0.25">
      <c r="B3926" s="104"/>
      <c r="C3926" s="104"/>
      <c r="D3926" s="104"/>
      <c r="E3926" s="104"/>
      <c r="F3926" s="104"/>
      <c r="G3926" s="104"/>
      <c r="H3926" s="104"/>
      <c r="I3926" s="104"/>
      <c r="J3926" s="104"/>
      <c r="K3926" s="104"/>
      <c r="L3926" s="104"/>
      <c r="M3926" s="104"/>
    </row>
    <row r="3927" spans="2:13" x14ac:dyDescent="0.25">
      <c r="B3927" s="104"/>
      <c r="C3927" s="104"/>
      <c r="D3927" s="104"/>
      <c r="E3927" s="104"/>
      <c r="F3927" s="104"/>
      <c r="G3927" s="104"/>
      <c r="H3927" s="104"/>
      <c r="I3927" s="104"/>
      <c r="J3927" s="104"/>
      <c r="K3927" s="104"/>
      <c r="L3927" s="104"/>
      <c r="M3927" s="104"/>
    </row>
    <row r="3928" spans="2:13" x14ac:dyDescent="0.25">
      <c r="B3928" s="104"/>
      <c r="C3928" s="104"/>
      <c r="D3928" s="104"/>
      <c r="E3928" s="104"/>
      <c r="F3928" s="104"/>
      <c r="G3928" s="104"/>
      <c r="H3928" s="104"/>
      <c r="I3928" s="104"/>
      <c r="J3928" s="104"/>
      <c r="K3928" s="104"/>
      <c r="L3928" s="104"/>
      <c r="M3928" s="104"/>
    </row>
    <row r="3929" spans="2:13" x14ac:dyDescent="0.25">
      <c r="B3929" s="104"/>
      <c r="C3929" s="104"/>
      <c r="D3929" s="104"/>
      <c r="E3929" s="104"/>
      <c r="F3929" s="104"/>
      <c r="G3929" s="104"/>
      <c r="H3929" s="104"/>
      <c r="I3929" s="104"/>
      <c r="J3929" s="104"/>
      <c r="K3929" s="104"/>
      <c r="L3929" s="104"/>
      <c r="M3929" s="104"/>
    </row>
    <row r="3930" spans="2:13" x14ac:dyDescent="0.25">
      <c r="B3930" s="104"/>
      <c r="C3930" s="104"/>
      <c r="D3930" s="104"/>
      <c r="E3930" s="104"/>
      <c r="F3930" s="104"/>
      <c r="G3930" s="104"/>
      <c r="H3930" s="104"/>
      <c r="I3930" s="104"/>
      <c r="J3930" s="104"/>
      <c r="K3930" s="104"/>
      <c r="L3930" s="104"/>
      <c r="M3930" s="104"/>
    </row>
    <row r="3931" spans="2:13" x14ac:dyDescent="0.25">
      <c r="B3931" s="104"/>
      <c r="C3931" s="104"/>
      <c r="D3931" s="104"/>
      <c r="E3931" s="104"/>
      <c r="F3931" s="104"/>
      <c r="G3931" s="104"/>
      <c r="H3931" s="104"/>
      <c r="I3931" s="104"/>
      <c r="J3931" s="104"/>
      <c r="K3931" s="104"/>
      <c r="L3931" s="104"/>
      <c r="M3931" s="104"/>
    </row>
    <row r="3932" spans="2:13" x14ac:dyDescent="0.25">
      <c r="B3932" s="104"/>
      <c r="C3932" s="104"/>
      <c r="D3932" s="104"/>
      <c r="E3932" s="104"/>
      <c r="F3932" s="104"/>
      <c r="G3932" s="104"/>
      <c r="H3932" s="104"/>
      <c r="I3932" s="104"/>
      <c r="J3932" s="104"/>
      <c r="K3932" s="104"/>
      <c r="L3932" s="104"/>
      <c r="M3932" s="104"/>
    </row>
    <row r="3933" spans="2:13" x14ac:dyDescent="0.25">
      <c r="B3933" s="104"/>
      <c r="C3933" s="104"/>
      <c r="D3933" s="104"/>
      <c r="E3933" s="104"/>
      <c r="F3933" s="104"/>
      <c r="G3933" s="104"/>
      <c r="H3933" s="104"/>
      <c r="I3933" s="104"/>
      <c r="J3933" s="104"/>
      <c r="K3933" s="104"/>
      <c r="L3933" s="104"/>
      <c r="M3933" s="104"/>
    </row>
    <row r="3934" spans="2:13" x14ac:dyDescent="0.25">
      <c r="B3934" s="104"/>
      <c r="C3934" s="104"/>
      <c r="D3934" s="104"/>
      <c r="E3934" s="104"/>
      <c r="F3934" s="104"/>
      <c r="G3934" s="104"/>
      <c r="H3934" s="104"/>
      <c r="I3934" s="104"/>
      <c r="J3934" s="104"/>
      <c r="K3934" s="104"/>
      <c r="L3934" s="104"/>
      <c r="M3934" s="104"/>
    </row>
    <row r="3935" spans="2:13" x14ac:dyDescent="0.25">
      <c r="B3935" s="104"/>
      <c r="C3935" s="104"/>
      <c r="D3935" s="104"/>
      <c r="E3935" s="104"/>
      <c r="F3935" s="104"/>
      <c r="G3935" s="104"/>
      <c r="H3935" s="104"/>
      <c r="I3935" s="104"/>
      <c r="J3935" s="104"/>
      <c r="K3935" s="104"/>
      <c r="L3935" s="104"/>
      <c r="M3935" s="104"/>
    </row>
    <row r="3936" spans="2:13" x14ac:dyDescent="0.25">
      <c r="B3936" s="104"/>
      <c r="C3936" s="104"/>
      <c r="D3936" s="104"/>
      <c r="E3936" s="104"/>
      <c r="F3936" s="104"/>
      <c r="G3936" s="104"/>
      <c r="H3936" s="104"/>
      <c r="I3936" s="104"/>
      <c r="J3936" s="104"/>
      <c r="K3936" s="104"/>
      <c r="L3936" s="104"/>
      <c r="M3936" s="104"/>
    </row>
    <row r="3937" spans="2:13" x14ac:dyDescent="0.25">
      <c r="B3937" s="104"/>
      <c r="C3937" s="104"/>
      <c r="D3937" s="104"/>
      <c r="E3937" s="104"/>
      <c r="F3937" s="104"/>
      <c r="G3937" s="104"/>
      <c r="H3937" s="104"/>
      <c r="I3937" s="104"/>
      <c r="J3937" s="104"/>
      <c r="K3937" s="104"/>
      <c r="L3937" s="104"/>
      <c r="M3937" s="104"/>
    </row>
    <row r="3938" spans="2:13" x14ac:dyDescent="0.25">
      <c r="B3938" s="104"/>
      <c r="C3938" s="104"/>
      <c r="D3938" s="104"/>
      <c r="E3938" s="104"/>
      <c r="F3938" s="104"/>
      <c r="G3938" s="104"/>
      <c r="H3938" s="104"/>
      <c r="I3938" s="104"/>
      <c r="J3938" s="104"/>
      <c r="K3938" s="104"/>
      <c r="L3938" s="104"/>
      <c r="M3938" s="104"/>
    </row>
    <row r="3939" spans="2:13" x14ac:dyDescent="0.25">
      <c r="B3939" s="104"/>
      <c r="C3939" s="104"/>
      <c r="D3939" s="104"/>
      <c r="E3939" s="104"/>
      <c r="F3939" s="104"/>
      <c r="G3939" s="104"/>
      <c r="H3939" s="104"/>
      <c r="I3939" s="104"/>
      <c r="J3939" s="104"/>
      <c r="K3939" s="104"/>
      <c r="L3939" s="104"/>
      <c r="M3939" s="104"/>
    </row>
    <row r="3940" spans="2:13" x14ac:dyDescent="0.25">
      <c r="B3940" s="104"/>
      <c r="C3940" s="104"/>
      <c r="D3940" s="104"/>
      <c r="E3940" s="104"/>
      <c r="F3940" s="104"/>
      <c r="G3940" s="104"/>
      <c r="H3940" s="104"/>
      <c r="I3940" s="104"/>
      <c r="J3940" s="104"/>
      <c r="K3940" s="104"/>
      <c r="L3940" s="104"/>
      <c r="M3940" s="104"/>
    </row>
    <row r="3941" spans="2:13" x14ac:dyDescent="0.25">
      <c r="B3941" s="104"/>
      <c r="C3941" s="104"/>
      <c r="D3941" s="104"/>
      <c r="E3941" s="104"/>
      <c r="F3941" s="104"/>
      <c r="G3941" s="104"/>
      <c r="H3941" s="104"/>
      <c r="I3941" s="104"/>
      <c r="J3941" s="104"/>
      <c r="K3941" s="104"/>
      <c r="L3941" s="104"/>
      <c r="M3941" s="104"/>
    </row>
    <row r="3942" spans="2:13" x14ac:dyDescent="0.25">
      <c r="B3942" s="104"/>
      <c r="C3942" s="104"/>
      <c r="D3942" s="104"/>
      <c r="E3942" s="104"/>
      <c r="F3942" s="104"/>
      <c r="G3942" s="104"/>
      <c r="H3942" s="104"/>
      <c r="I3942" s="104"/>
      <c r="J3942" s="104"/>
      <c r="K3942" s="104"/>
      <c r="L3942" s="104"/>
      <c r="M3942" s="104"/>
    </row>
    <row r="3943" spans="2:13" x14ac:dyDescent="0.25">
      <c r="B3943" s="104"/>
      <c r="C3943" s="104"/>
      <c r="D3943" s="104"/>
      <c r="E3943" s="104"/>
      <c r="F3943" s="104"/>
      <c r="G3943" s="104"/>
      <c r="H3943" s="104"/>
      <c r="I3943" s="104"/>
      <c r="J3943" s="104"/>
      <c r="K3943" s="104"/>
      <c r="L3943" s="104"/>
      <c r="M3943" s="104"/>
    </row>
    <row r="3944" spans="2:13" x14ac:dyDescent="0.25">
      <c r="B3944" s="104"/>
      <c r="C3944" s="104"/>
      <c r="D3944" s="104"/>
      <c r="E3944" s="104"/>
      <c r="F3944" s="104"/>
      <c r="G3944" s="104"/>
      <c r="H3944" s="104"/>
      <c r="I3944" s="104"/>
      <c r="J3944" s="104"/>
      <c r="K3944" s="104"/>
      <c r="L3944" s="104"/>
      <c r="M3944" s="104"/>
    </row>
    <row r="3945" spans="2:13" x14ac:dyDescent="0.25">
      <c r="B3945" s="104"/>
      <c r="C3945" s="104"/>
      <c r="D3945" s="104"/>
      <c r="E3945" s="104"/>
      <c r="F3945" s="104"/>
      <c r="G3945" s="104"/>
      <c r="H3945" s="104"/>
      <c r="I3945" s="104"/>
      <c r="J3945" s="104"/>
      <c r="K3945" s="104"/>
      <c r="L3945" s="104"/>
      <c r="M3945" s="104"/>
    </row>
    <row r="3946" spans="2:13" x14ac:dyDescent="0.25">
      <c r="B3946" s="104"/>
      <c r="C3946" s="104"/>
      <c r="D3946" s="104"/>
      <c r="E3946" s="104"/>
      <c r="F3946" s="104"/>
      <c r="G3946" s="104"/>
      <c r="H3946" s="104"/>
      <c r="I3946" s="104"/>
      <c r="J3946" s="104"/>
      <c r="K3946" s="104"/>
      <c r="L3946" s="104"/>
      <c r="M3946" s="104"/>
    </row>
    <row r="3947" spans="2:13" x14ac:dyDescent="0.25">
      <c r="B3947" s="104"/>
      <c r="C3947" s="104"/>
      <c r="D3947" s="104"/>
      <c r="E3947" s="104"/>
      <c r="F3947" s="104"/>
      <c r="G3947" s="104"/>
      <c r="H3947" s="104"/>
      <c r="I3947" s="104"/>
      <c r="J3947" s="104"/>
      <c r="K3947" s="104"/>
      <c r="L3947" s="104"/>
      <c r="M3947" s="104"/>
    </row>
    <row r="3948" spans="2:13" x14ac:dyDescent="0.25">
      <c r="B3948" s="104"/>
      <c r="C3948" s="104"/>
      <c r="D3948" s="104"/>
      <c r="E3948" s="104"/>
      <c r="F3948" s="104"/>
      <c r="G3948" s="104"/>
      <c r="H3948" s="104"/>
      <c r="I3948" s="104"/>
      <c r="J3948" s="104"/>
      <c r="K3948" s="104"/>
      <c r="L3948" s="104"/>
      <c r="M3948" s="104"/>
    </row>
    <row r="3949" spans="2:13" x14ac:dyDescent="0.25">
      <c r="B3949" s="104"/>
      <c r="C3949" s="104"/>
      <c r="D3949" s="104"/>
      <c r="E3949" s="104"/>
      <c r="F3949" s="104"/>
      <c r="G3949" s="104"/>
      <c r="H3949" s="104"/>
      <c r="I3949" s="104"/>
      <c r="J3949" s="104"/>
      <c r="K3949" s="104"/>
      <c r="L3949" s="104"/>
      <c r="M3949" s="104"/>
    </row>
    <row r="3950" spans="2:13" x14ac:dyDescent="0.25">
      <c r="B3950" s="104"/>
      <c r="C3950" s="104"/>
      <c r="D3950" s="104"/>
      <c r="E3950" s="104"/>
      <c r="F3950" s="104"/>
      <c r="G3950" s="104"/>
      <c r="H3950" s="104"/>
      <c r="I3950" s="104"/>
      <c r="J3950" s="104"/>
      <c r="K3950" s="104"/>
      <c r="L3950" s="104"/>
      <c r="M3950" s="104"/>
    </row>
    <row r="3951" spans="2:13" x14ac:dyDescent="0.25">
      <c r="B3951" s="104"/>
      <c r="C3951" s="104"/>
      <c r="D3951" s="104"/>
      <c r="E3951" s="104"/>
      <c r="F3951" s="104"/>
      <c r="G3951" s="104"/>
      <c r="H3951" s="104"/>
      <c r="I3951" s="104"/>
      <c r="J3951" s="104"/>
      <c r="K3951" s="104"/>
      <c r="L3951" s="104"/>
      <c r="M3951" s="104"/>
    </row>
    <row r="3952" spans="2:13" x14ac:dyDescent="0.25">
      <c r="B3952" s="104"/>
      <c r="C3952" s="104"/>
      <c r="D3952" s="104"/>
      <c r="E3952" s="104"/>
      <c r="F3952" s="104"/>
      <c r="G3952" s="104"/>
      <c r="H3952" s="104"/>
      <c r="I3952" s="104"/>
      <c r="J3952" s="104"/>
      <c r="K3952" s="104"/>
      <c r="L3952" s="104"/>
      <c r="M3952" s="104"/>
    </row>
    <row r="3953" spans="2:13" x14ac:dyDescent="0.25">
      <c r="B3953" s="104"/>
      <c r="C3953" s="104"/>
      <c r="D3953" s="104"/>
      <c r="E3953" s="104"/>
      <c r="F3953" s="104"/>
      <c r="G3953" s="104"/>
      <c r="H3953" s="104"/>
      <c r="I3953" s="104"/>
      <c r="J3953" s="104"/>
      <c r="K3953" s="104"/>
      <c r="L3953" s="104"/>
      <c r="M3953" s="104"/>
    </row>
    <row r="3954" spans="2:13" x14ac:dyDescent="0.25">
      <c r="B3954" s="104"/>
      <c r="C3954" s="104"/>
      <c r="D3954" s="104"/>
      <c r="E3954" s="104"/>
      <c r="F3954" s="104"/>
      <c r="G3954" s="104"/>
      <c r="H3954" s="104"/>
      <c r="I3954" s="104"/>
      <c r="J3954" s="104"/>
      <c r="K3954" s="104"/>
      <c r="L3954" s="104"/>
      <c r="M3954" s="104"/>
    </row>
    <row r="3955" spans="2:13" x14ac:dyDescent="0.25">
      <c r="B3955" s="104"/>
      <c r="C3955" s="104"/>
      <c r="D3955" s="104"/>
      <c r="E3955" s="104"/>
      <c r="F3955" s="104"/>
      <c r="G3955" s="104"/>
      <c r="H3955" s="104"/>
      <c r="I3955" s="104"/>
      <c r="J3955" s="104"/>
      <c r="K3955" s="104"/>
      <c r="L3955" s="104"/>
      <c r="M3955" s="104"/>
    </row>
    <row r="3956" spans="2:13" x14ac:dyDescent="0.25">
      <c r="B3956" s="104"/>
      <c r="C3956" s="104"/>
      <c r="D3956" s="104"/>
      <c r="E3956" s="104"/>
      <c r="F3956" s="104"/>
      <c r="G3956" s="104"/>
      <c r="H3956" s="104"/>
      <c r="I3956" s="104"/>
      <c r="J3956" s="104"/>
      <c r="K3956" s="104"/>
      <c r="L3956" s="104"/>
      <c r="M3956" s="104"/>
    </row>
    <row r="3957" spans="2:13" x14ac:dyDescent="0.25">
      <c r="B3957" s="104"/>
      <c r="C3957" s="104"/>
      <c r="D3957" s="104"/>
      <c r="E3957" s="104"/>
      <c r="F3957" s="104"/>
      <c r="G3957" s="104"/>
      <c r="H3957" s="104"/>
      <c r="I3957" s="104"/>
      <c r="J3957" s="104"/>
      <c r="K3957" s="104"/>
      <c r="L3957" s="104"/>
      <c r="M3957" s="104"/>
    </row>
    <row r="3958" spans="2:13" x14ac:dyDescent="0.25">
      <c r="B3958" s="104"/>
      <c r="C3958" s="104"/>
      <c r="D3958" s="104"/>
      <c r="E3958" s="104"/>
      <c r="F3958" s="104"/>
      <c r="G3958" s="104"/>
      <c r="H3958" s="104"/>
      <c r="I3958" s="104"/>
      <c r="J3958" s="104"/>
      <c r="K3958" s="104"/>
      <c r="L3958" s="104"/>
      <c r="M3958" s="104"/>
    </row>
    <row r="3959" spans="2:13" x14ac:dyDescent="0.25">
      <c r="B3959" s="104"/>
      <c r="C3959" s="104"/>
      <c r="D3959" s="104"/>
      <c r="E3959" s="104"/>
      <c r="F3959" s="104"/>
      <c r="G3959" s="104"/>
      <c r="H3959" s="104"/>
      <c r="I3959" s="104"/>
      <c r="J3959" s="104"/>
      <c r="K3959" s="104"/>
      <c r="L3959" s="104"/>
      <c r="M3959" s="104"/>
    </row>
    <row r="3960" spans="2:13" x14ac:dyDescent="0.25">
      <c r="B3960" s="104"/>
      <c r="C3960" s="104"/>
      <c r="D3960" s="104"/>
      <c r="E3960" s="104"/>
      <c r="F3960" s="104"/>
      <c r="G3960" s="104"/>
      <c r="H3960" s="104"/>
      <c r="I3960" s="104"/>
      <c r="J3960" s="104"/>
      <c r="K3960" s="104"/>
      <c r="L3960" s="104"/>
      <c r="M3960" s="104"/>
    </row>
    <row r="3961" spans="2:13" x14ac:dyDescent="0.25">
      <c r="B3961" s="104"/>
      <c r="C3961" s="104"/>
      <c r="D3961" s="104"/>
      <c r="E3961" s="104"/>
      <c r="F3961" s="104"/>
      <c r="G3961" s="104"/>
      <c r="H3961" s="104"/>
      <c r="I3961" s="104"/>
      <c r="J3961" s="104"/>
      <c r="K3961" s="104"/>
      <c r="L3961" s="104"/>
      <c r="M3961" s="104"/>
    </row>
    <row r="3962" spans="2:13" x14ac:dyDescent="0.25">
      <c r="B3962" s="104"/>
      <c r="C3962" s="104"/>
      <c r="D3962" s="104"/>
      <c r="E3962" s="104"/>
      <c r="F3962" s="104"/>
      <c r="G3962" s="104"/>
      <c r="H3962" s="104"/>
      <c r="I3962" s="104"/>
      <c r="J3962" s="104"/>
      <c r="K3962" s="104"/>
      <c r="L3962" s="104"/>
      <c r="M3962" s="104"/>
    </row>
    <row r="3963" spans="2:13" x14ac:dyDescent="0.25">
      <c r="B3963" s="104"/>
      <c r="C3963" s="104"/>
      <c r="D3963" s="104"/>
      <c r="E3963" s="104"/>
      <c r="F3963" s="104"/>
      <c r="G3963" s="104"/>
      <c r="H3963" s="104"/>
      <c r="I3963" s="104"/>
      <c r="J3963" s="104"/>
      <c r="K3963" s="104"/>
      <c r="L3963" s="104"/>
      <c r="M3963" s="104"/>
    </row>
    <row r="3964" spans="2:13" x14ac:dyDescent="0.25">
      <c r="B3964" s="104"/>
      <c r="C3964" s="104"/>
      <c r="D3964" s="104"/>
      <c r="E3964" s="104"/>
      <c r="F3964" s="104"/>
      <c r="G3964" s="104"/>
      <c r="H3964" s="104"/>
      <c r="I3964" s="104"/>
      <c r="J3964" s="104"/>
      <c r="K3964" s="104"/>
      <c r="L3964" s="104"/>
      <c r="M3964" s="104"/>
    </row>
    <row r="3965" spans="2:13" x14ac:dyDescent="0.25">
      <c r="B3965" s="104"/>
      <c r="C3965" s="104"/>
      <c r="D3965" s="104"/>
      <c r="E3965" s="104"/>
      <c r="F3965" s="104"/>
      <c r="G3965" s="104"/>
      <c r="H3965" s="104"/>
      <c r="I3965" s="104"/>
      <c r="J3965" s="104"/>
      <c r="K3965" s="104"/>
      <c r="L3965" s="104"/>
      <c r="M3965" s="104"/>
    </row>
    <row r="3966" spans="2:13" x14ac:dyDescent="0.25">
      <c r="B3966" s="104"/>
      <c r="C3966" s="104"/>
      <c r="D3966" s="104"/>
      <c r="E3966" s="104"/>
      <c r="F3966" s="104"/>
      <c r="G3966" s="104"/>
      <c r="H3966" s="104"/>
      <c r="I3966" s="104"/>
      <c r="J3966" s="104"/>
      <c r="K3966" s="104"/>
      <c r="L3966" s="104"/>
      <c r="M3966" s="104"/>
    </row>
    <row r="3967" spans="2:13" x14ac:dyDescent="0.25">
      <c r="B3967" s="104"/>
      <c r="C3967" s="104"/>
      <c r="D3967" s="104"/>
      <c r="E3967" s="104"/>
      <c r="F3967" s="104"/>
      <c r="G3967" s="104"/>
      <c r="H3967" s="104"/>
      <c r="I3967" s="104"/>
      <c r="J3967" s="104"/>
      <c r="K3967" s="104"/>
      <c r="L3967" s="104"/>
      <c r="M3967" s="104"/>
    </row>
    <row r="3968" spans="2:13" x14ac:dyDescent="0.25">
      <c r="B3968" s="104"/>
      <c r="C3968" s="104"/>
      <c r="D3968" s="104"/>
      <c r="E3968" s="104"/>
      <c r="F3968" s="104"/>
      <c r="G3968" s="104"/>
      <c r="H3968" s="104"/>
      <c r="I3968" s="104"/>
      <c r="J3968" s="104"/>
      <c r="K3968" s="104"/>
      <c r="L3968" s="104"/>
      <c r="M3968" s="104"/>
    </row>
    <row r="3969" spans="2:13" x14ac:dyDescent="0.25">
      <c r="B3969" s="104"/>
      <c r="C3969" s="104"/>
      <c r="D3969" s="104"/>
      <c r="E3969" s="104"/>
      <c r="F3969" s="104"/>
      <c r="G3969" s="104"/>
      <c r="H3969" s="104"/>
      <c r="I3969" s="104"/>
      <c r="J3969" s="104"/>
      <c r="K3969" s="104"/>
      <c r="L3969" s="104"/>
      <c r="M3969" s="104"/>
    </row>
    <row r="3970" spans="2:13" x14ac:dyDescent="0.25">
      <c r="B3970" s="104"/>
      <c r="C3970" s="104"/>
      <c r="D3970" s="104"/>
      <c r="E3970" s="104"/>
      <c r="F3970" s="104"/>
      <c r="G3970" s="104"/>
      <c r="H3970" s="104"/>
      <c r="I3970" s="104"/>
      <c r="J3970" s="104"/>
      <c r="K3970" s="104"/>
      <c r="L3970" s="104"/>
      <c r="M3970" s="104"/>
    </row>
    <row r="3971" spans="2:13" x14ac:dyDescent="0.25">
      <c r="B3971" s="104"/>
      <c r="C3971" s="104"/>
      <c r="D3971" s="104"/>
      <c r="E3971" s="104"/>
      <c r="F3971" s="104"/>
      <c r="G3971" s="104"/>
      <c r="H3971" s="104"/>
      <c r="I3971" s="104"/>
      <c r="J3971" s="104"/>
      <c r="K3971" s="104"/>
      <c r="L3971" s="104"/>
      <c r="M3971" s="104"/>
    </row>
    <row r="3972" spans="2:13" x14ac:dyDescent="0.25">
      <c r="B3972" s="104"/>
      <c r="C3972" s="104"/>
      <c r="D3972" s="104"/>
      <c r="E3972" s="104"/>
      <c r="F3972" s="104"/>
      <c r="G3972" s="104"/>
      <c r="H3972" s="104"/>
      <c r="I3972" s="104"/>
      <c r="J3972" s="104"/>
      <c r="K3972" s="104"/>
      <c r="L3972" s="104"/>
      <c r="M3972" s="104"/>
    </row>
    <row r="3973" spans="2:13" x14ac:dyDescent="0.25">
      <c r="B3973" s="104"/>
      <c r="C3973" s="104"/>
      <c r="D3973" s="104"/>
      <c r="E3973" s="104"/>
      <c r="F3973" s="104"/>
      <c r="G3973" s="104"/>
      <c r="H3973" s="104"/>
      <c r="I3973" s="104"/>
      <c r="J3973" s="104"/>
      <c r="K3973" s="104"/>
      <c r="L3973" s="104"/>
      <c r="M3973" s="104"/>
    </row>
    <row r="3974" spans="2:13" x14ac:dyDescent="0.25">
      <c r="B3974" s="104"/>
      <c r="C3974" s="104"/>
      <c r="D3974" s="104"/>
      <c r="E3974" s="104"/>
      <c r="F3974" s="104"/>
      <c r="G3974" s="104"/>
      <c r="H3974" s="104"/>
      <c r="I3974" s="104"/>
      <c r="J3974" s="104"/>
      <c r="K3974" s="104"/>
      <c r="L3974" s="104"/>
      <c r="M3974" s="104"/>
    </row>
    <row r="3975" spans="2:13" x14ac:dyDescent="0.25">
      <c r="B3975" s="104"/>
      <c r="C3975" s="104"/>
      <c r="D3975" s="104"/>
      <c r="E3975" s="104"/>
      <c r="F3975" s="104"/>
      <c r="G3975" s="104"/>
      <c r="H3975" s="104"/>
      <c r="I3975" s="104"/>
      <c r="J3975" s="104"/>
      <c r="K3975" s="104"/>
      <c r="L3975" s="104"/>
      <c r="M3975" s="104"/>
    </row>
    <row r="3976" spans="2:13" x14ac:dyDescent="0.25">
      <c r="B3976" s="104"/>
      <c r="C3976" s="104"/>
      <c r="D3976" s="104"/>
      <c r="E3976" s="104"/>
      <c r="F3976" s="104"/>
      <c r="G3976" s="104"/>
      <c r="H3976" s="104"/>
      <c r="I3976" s="104"/>
      <c r="J3976" s="104"/>
      <c r="K3976" s="104"/>
      <c r="L3976" s="104"/>
      <c r="M3976" s="104"/>
    </row>
    <row r="3977" spans="2:13" x14ac:dyDescent="0.25">
      <c r="B3977" s="104"/>
      <c r="C3977" s="104"/>
      <c r="D3977" s="104"/>
      <c r="E3977" s="104"/>
      <c r="F3977" s="104"/>
      <c r="G3977" s="104"/>
      <c r="H3977" s="104"/>
      <c r="I3977" s="104"/>
      <c r="J3977" s="104"/>
      <c r="K3977" s="104"/>
      <c r="L3977" s="104"/>
      <c r="M3977" s="104"/>
    </row>
    <row r="3978" spans="2:13" x14ac:dyDescent="0.25">
      <c r="B3978" s="104"/>
      <c r="C3978" s="104"/>
      <c r="D3978" s="104"/>
      <c r="E3978" s="104"/>
      <c r="F3978" s="104"/>
      <c r="G3978" s="104"/>
      <c r="H3978" s="104"/>
      <c r="I3978" s="104"/>
      <c r="J3978" s="104"/>
      <c r="K3978" s="104"/>
      <c r="L3978" s="104"/>
      <c r="M3978" s="104"/>
    </row>
    <row r="3979" spans="2:13" x14ac:dyDescent="0.25">
      <c r="B3979" s="104"/>
      <c r="C3979" s="104"/>
      <c r="D3979" s="104"/>
      <c r="E3979" s="104"/>
      <c r="F3979" s="104"/>
      <c r="G3979" s="104"/>
      <c r="H3979" s="104"/>
      <c r="I3979" s="104"/>
      <c r="J3979" s="104"/>
      <c r="K3979" s="104"/>
      <c r="L3979" s="104"/>
      <c r="M3979" s="104"/>
    </row>
    <row r="3980" spans="2:13" x14ac:dyDescent="0.25">
      <c r="B3980" s="104"/>
      <c r="C3980" s="104"/>
      <c r="D3980" s="104"/>
      <c r="E3980" s="104"/>
      <c r="F3980" s="104"/>
      <c r="G3980" s="104"/>
      <c r="H3980" s="104"/>
      <c r="I3980" s="104"/>
      <c r="J3980" s="104"/>
      <c r="K3980" s="104"/>
      <c r="L3980" s="104"/>
      <c r="M3980" s="104"/>
    </row>
    <row r="3981" spans="2:13" x14ac:dyDescent="0.25">
      <c r="B3981" s="104"/>
      <c r="C3981" s="104"/>
      <c r="D3981" s="104"/>
      <c r="E3981" s="104"/>
      <c r="F3981" s="104"/>
      <c r="G3981" s="104"/>
      <c r="H3981" s="104"/>
      <c r="I3981" s="104"/>
      <c r="J3981" s="104"/>
      <c r="K3981" s="104"/>
      <c r="L3981" s="104"/>
      <c r="M3981" s="104"/>
    </row>
    <row r="3982" spans="2:13" x14ac:dyDescent="0.25">
      <c r="B3982" s="104"/>
      <c r="C3982" s="104"/>
      <c r="D3982" s="104"/>
      <c r="E3982" s="104"/>
      <c r="F3982" s="104"/>
      <c r="G3982" s="104"/>
      <c r="H3982" s="104"/>
      <c r="I3982" s="104"/>
      <c r="J3982" s="104"/>
      <c r="K3982" s="104"/>
      <c r="L3982" s="104"/>
      <c r="M3982" s="104"/>
    </row>
    <row r="3983" spans="2:13" x14ac:dyDescent="0.25">
      <c r="B3983" s="104"/>
      <c r="C3983" s="104"/>
      <c r="D3983" s="104"/>
      <c r="E3983" s="104"/>
      <c r="F3983" s="104"/>
      <c r="G3983" s="104"/>
      <c r="H3983" s="104"/>
      <c r="I3983" s="104"/>
      <c r="J3983" s="104"/>
      <c r="K3983" s="104"/>
      <c r="L3983" s="104"/>
      <c r="M3983" s="104"/>
    </row>
    <row r="3984" spans="2:13" x14ac:dyDescent="0.25">
      <c r="B3984" s="104"/>
      <c r="C3984" s="104"/>
      <c r="D3984" s="104"/>
      <c r="E3984" s="104"/>
      <c r="F3984" s="104"/>
      <c r="G3984" s="104"/>
      <c r="H3984" s="104"/>
      <c r="I3984" s="104"/>
      <c r="J3984" s="104"/>
      <c r="K3984" s="104"/>
      <c r="L3984" s="104"/>
      <c r="M3984" s="104"/>
    </row>
    <row r="3985" spans="2:13" x14ac:dyDescent="0.25">
      <c r="B3985" s="104"/>
      <c r="C3985" s="104"/>
      <c r="D3985" s="104"/>
      <c r="E3985" s="104"/>
      <c r="F3985" s="104"/>
      <c r="G3985" s="104"/>
      <c r="H3985" s="104"/>
      <c r="I3985" s="104"/>
      <c r="J3985" s="104"/>
      <c r="K3985" s="104"/>
      <c r="L3985" s="104"/>
      <c r="M3985" s="104"/>
    </row>
    <row r="3986" spans="2:13" x14ac:dyDescent="0.25">
      <c r="B3986" s="104"/>
      <c r="C3986" s="104"/>
      <c r="D3986" s="104"/>
      <c r="E3986" s="104"/>
      <c r="F3986" s="104"/>
      <c r="G3986" s="104"/>
      <c r="H3986" s="104"/>
      <c r="I3986" s="104"/>
      <c r="J3986" s="104"/>
      <c r="K3986" s="104"/>
      <c r="L3986" s="104"/>
      <c r="M3986" s="104"/>
    </row>
    <row r="3987" spans="2:13" x14ac:dyDescent="0.25">
      <c r="B3987" s="104"/>
      <c r="C3987" s="104"/>
      <c r="D3987" s="104"/>
      <c r="E3987" s="104"/>
      <c r="F3987" s="104"/>
      <c r="G3987" s="104"/>
      <c r="H3987" s="104"/>
      <c r="I3987" s="104"/>
      <c r="J3987" s="104"/>
      <c r="K3987" s="104"/>
      <c r="L3987" s="104"/>
      <c r="M3987" s="104"/>
    </row>
    <row r="3988" spans="2:13" x14ac:dyDescent="0.25">
      <c r="B3988" s="104"/>
      <c r="C3988" s="104"/>
      <c r="D3988" s="104"/>
      <c r="E3988" s="104"/>
      <c r="F3988" s="104"/>
      <c r="G3988" s="104"/>
      <c r="H3988" s="104"/>
      <c r="I3988" s="104"/>
      <c r="J3988" s="104"/>
      <c r="K3988" s="104"/>
      <c r="L3988" s="104"/>
      <c r="M3988" s="104"/>
    </row>
    <row r="3989" spans="2:13" x14ac:dyDescent="0.25">
      <c r="B3989" s="104"/>
      <c r="C3989" s="104"/>
      <c r="D3989" s="104"/>
      <c r="E3989" s="104"/>
      <c r="F3989" s="104"/>
      <c r="G3989" s="104"/>
      <c r="H3989" s="104"/>
      <c r="I3989" s="104"/>
      <c r="J3989" s="104"/>
      <c r="K3989" s="104"/>
      <c r="L3989" s="104"/>
      <c r="M3989" s="104"/>
    </row>
    <row r="3990" spans="2:13" x14ac:dyDescent="0.25">
      <c r="B3990" s="104"/>
      <c r="C3990" s="104"/>
      <c r="D3990" s="104"/>
      <c r="E3990" s="104"/>
      <c r="F3990" s="104"/>
      <c r="G3990" s="104"/>
      <c r="H3990" s="104"/>
      <c r="I3990" s="104"/>
      <c r="J3990" s="104"/>
      <c r="K3990" s="104"/>
      <c r="L3990" s="104"/>
      <c r="M3990" s="104"/>
    </row>
    <row r="3991" spans="2:13" x14ac:dyDescent="0.25">
      <c r="B3991" s="104"/>
      <c r="C3991" s="104"/>
      <c r="D3991" s="104"/>
      <c r="E3991" s="104"/>
      <c r="F3991" s="104"/>
      <c r="G3991" s="104"/>
      <c r="H3991" s="104"/>
      <c r="I3991" s="104"/>
      <c r="J3991" s="104"/>
      <c r="K3991" s="104"/>
      <c r="L3991" s="104"/>
      <c r="M3991" s="104"/>
    </row>
    <row r="3992" spans="2:13" x14ac:dyDescent="0.25">
      <c r="B3992" s="104"/>
      <c r="C3992" s="104"/>
      <c r="D3992" s="104"/>
      <c r="E3992" s="104"/>
      <c r="F3992" s="104"/>
      <c r="G3992" s="104"/>
      <c r="H3992" s="104"/>
      <c r="I3992" s="104"/>
      <c r="J3992" s="104"/>
      <c r="K3992" s="104"/>
      <c r="L3992" s="104"/>
      <c r="M3992" s="104"/>
    </row>
    <row r="3993" spans="2:13" x14ac:dyDescent="0.25">
      <c r="B3993" s="104"/>
      <c r="C3993" s="104"/>
      <c r="D3993" s="104"/>
      <c r="E3993" s="104"/>
      <c r="F3993" s="104"/>
      <c r="G3993" s="104"/>
      <c r="H3993" s="104"/>
      <c r="I3993" s="104"/>
      <c r="J3993" s="104"/>
      <c r="K3993" s="104"/>
      <c r="L3993" s="104"/>
      <c r="M3993" s="104"/>
    </row>
    <row r="3994" spans="2:13" x14ac:dyDescent="0.25">
      <c r="B3994" s="104"/>
      <c r="C3994" s="104"/>
      <c r="D3994" s="104"/>
      <c r="E3994" s="104"/>
      <c r="F3994" s="104"/>
      <c r="G3994" s="104"/>
      <c r="H3994" s="104"/>
      <c r="I3994" s="104"/>
      <c r="J3994" s="104"/>
      <c r="K3994" s="104"/>
      <c r="L3994" s="104"/>
      <c r="M3994" s="104"/>
    </row>
    <row r="3995" spans="2:13" x14ac:dyDescent="0.25">
      <c r="B3995" s="104"/>
      <c r="C3995" s="104"/>
      <c r="D3995" s="104"/>
      <c r="E3995" s="104"/>
      <c r="F3995" s="104"/>
      <c r="G3995" s="104"/>
      <c r="H3995" s="104"/>
      <c r="I3995" s="104"/>
      <c r="J3995" s="104"/>
      <c r="K3995" s="104"/>
      <c r="L3995" s="104"/>
      <c r="M3995" s="104"/>
    </row>
    <row r="3996" spans="2:13" x14ac:dyDescent="0.25">
      <c r="B3996" s="104"/>
      <c r="C3996" s="104"/>
      <c r="D3996" s="104"/>
      <c r="E3996" s="104"/>
      <c r="F3996" s="104"/>
      <c r="G3996" s="104"/>
      <c r="H3996" s="104"/>
      <c r="I3996" s="104"/>
      <c r="J3996" s="104"/>
      <c r="K3996" s="104"/>
      <c r="L3996" s="104"/>
      <c r="M3996" s="104"/>
    </row>
    <row r="3997" spans="2:13" x14ac:dyDescent="0.25">
      <c r="B3997" s="104"/>
      <c r="C3997" s="104"/>
      <c r="D3997" s="104"/>
      <c r="E3997" s="104"/>
      <c r="F3997" s="104"/>
      <c r="G3997" s="104"/>
      <c r="H3997" s="104"/>
      <c r="I3997" s="104"/>
      <c r="J3997" s="104"/>
      <c r="K3997" s="104"/>
      <c r="L3997" s="104"/>
      <c r="M3997" s="104"/>
    </row>
    <row r="3998" spans="2:13" x14ac:dyDescent="0.25">
      <c r="B3998" s="104"/>
      <c r="C3998" s="104"/>
      <c r="D3998" s="104"/>
      <c r="E3998" s="104"/>
      <c r="F3998" s="104"/>
      <c r="G3998" s="104"/>
      <c r="H3998" s="104"/>
      <c r="I3998" s="104"/>
      <c r="J3998" s="104"/>
      <c r="K3998" s="104"/>
      <c r="L3998" s="104"/>
      <c r="M3998" s="104"/>
    </row>
    <row r="3999" spans="2:13" x14ac:dyDescent="0.25">
      <c r="B3999" s="104"/>
      <c r="C3999" s="104"/>
      <c r="D3999" s="104"/>
      <c r="E3999" s="104"/>
      <c r="F3999" s="104"/>
      <c r="G3999" s="104"/>
      <c r="H3999" s="104"/>
      <c r="I3999" s="104"/>
      <c r="J3999" s="104"/>
      <c r="K3999" s="104"/>
      <c r="L3999" s="104"/>
      <c r="M3999" s="104"/>
    </row>
    <row r="4000" spans="2:13" x14ac:dyDescent="0.25">
      <c r="B4000" s="104"/>
      <c r="C4000" s="104"/>
      <c r="D4000" s="104"/>
      <c r="E4000" s="104"/>
      <c r="F4000" s="104"/>
      <c r="G4000" s="104"/>
      <c r="H4000" s="104"/>
      <c r="I4000" s="104"/>
      <c r="J4000" s="104"/>
      <c r="K4000" s="104"/>
      <c r="L4000" s="104"/>
      <c r="M4000" s="104"/>
    </row>
    <row r="4001" spans="2:13" x14ac:dyDescent="0.25">
      <c r="B4001" s="104"/>
      <c r="C4001" s="104"/>
      <c r="D4001" s="104"/>
      <c r="E4001" s="104"/>
      <c r="F4001" s="104"/>
      <c r="G4001" s="104"/>
      <c r="H4001" s="104"/>
      <c r="I4001" s="104"/>
      <c r="J4001" s="104"/>
      <c r="K4001" s="104"/>
      <c r="L4001" s="104"/>
      <c r="M4001" s="104"/>
    </row>
    <row r="4002" spans="2:13" x14ac:dyDescent="0.25">
      <c r="B4002" s="104"/>
      <c r="C4002" s="104"/>
      <c r="D4002" s="104"/>
      <c r="E4002" s="104"/>
      <c r="F4002" s="104"/>
      <c r="G4002" s="104"/>
      <c r="H4002" s="104"/>
      <c r="I4002" s="104"/>
      <c r="J4002" s="104"/>
      <c r="K4002" s="104"/>
      <c r="L4002" s="104"/>
      <c r="M4002" s="104"/>
    </row>
    <row r="4003" spans="2:13" x14ac:dyDescent="0.25">
      <c r="B4003" s="104"/>
      <c r="C4003" s="104"/>
      <c r="D4003" s="104"/>
      <c r="E4003" s="104"/>
      <c r="F4003" s="104"/>
      <c r="G4003" s="104"/>
      <c r="H4003" s="104"/>
      <c r="I4003" s="104"/>
      <c r="J4003" s="104"/>
      <c r="K4003" s="104"/>
      <c r="L4003" s="104"/>
      <c r="M4003" s="104"/>
    </row>
    <row r="4004" spans="2:13" x14ac:dyDescent="0.25">
      <c r="B4004" s="104"/>
      <c r="C4004" s="104"/>
      <c r="D4004" s="104"/>
      <c r="E4004" s="104"/>
      <c r="F4004" s="104"/>
      <c r="G4004" s="104"/>
      <c r="H4004" s="104"/>
      <c r="I4004" s="104"/>
      <c r="J4004" s="104"/>
      <c r="K4004" s="104"/>
      <c r="L4004" s="104"/>
      <c r="M4004" s="104"/>
    </row>
    <row r="4005" spans="2:13" x14ac:dyDescent="0.25">
      <c r="B4005" s="104"/>
      <c r="C4005" s="104"/>
      <c r="D4005" s="104"/>
      <c r="E4005" s="104"/>
      <c r="F4005" s="104"/>
      <c r="G4005" s="104"/>
      <c r="H4005" s="104"/>
      <c r="I4005" s="104"/>
      <c r="J4005" s="104"/>
      <c r="K4005" s="104"/>
      <c r="L4005" s="104"/>
      <c r="M4005" s="104"/>
    </row>
    <row r="4006" spans="2:13" x14ac:dyDescent="0.25">
      <c r="B4006" s="104"/>
      <c r="C4006" s="104"/>
      <c r="D4006" s="104"/>
      <c r="E4006" s="104"/>
      <c r="F4006" s="104"/>
      <c r="G4006" s="104"/>
      <c r="H4006" s="104"/>
      <c r="I4006" s="104"/>
      <c r="J4006" s="104"/>
      <c r="K4006" s="104"/>
      <c r="L4006" s="104"/>
      <c r="M4006" s="104"/>
    </row>
    <row r="4007" spans="2:13" x14ac:dyDescent="0.25">
      <c r="B4007" s="104"/>
      <c r="C4007" s="104"/>
      <c r="D4007" s="104"/>
      <c r="E4007" s="104"/>
      <c r="F4007" s="104"/>
      <c r="G4007" s="104"/>
      <c r="H4007" s="104"/>
      <c r="I4007" s="104"/>
      <c r="J4007" s="104"/>
      <c r="K4007" s="104"/>
      <c r="L4007" s="104"/>
      <c r="M4007" s="104"/>
    </row>
    <row r="4008" spans="2:13" x14ac:dyDescent="0.25">
      <c r="B4008" s="104"/>
      <c r="C4008" s="104"/>
      <c r="D4008" s="104"/>
      <c r="E4008" s="104"/>
      <c r="F4008" s="104"/>
      <c r="G4008" s="104"/>
      <c r="H4008" s="104"/>
      <c r="I4008" s="104"/>
      <c r="J4008" s="104"/>
      <c r="K4008" s="104"/>
      <c r="L4008" s="104"/>
      <c r="M4008" s="104"/>
    </row>
    <row r="4009" spans="2:13" x14ac:dyDescent="0.25">
      <c r="B4009" s="104"/>
      <c r="C4009" s="104"/>
      <c r="D4009" s="104"/>
      <c r="E4009" s="104"/>
      <c r="F4009" s="104"/>
      <c r="G4009" s="104"/>
      <c r="H4009" s="104"/>
      <c r="I4009" s="104"/>
      <c r="J4009" s="104"/>
      <c r="K4009" s="104"/>
      <c r="L4009" s="104"/>
      <c r="M4009" s="104"/>
    </row>
    <row r="4010" spans="2:13" x14ac:dyDescent="0.25">
      <c r="B4010" s="104"/>
      <c r="C4010" s="104"/>
      <c r="D4010" s="104"/>
      <c r="E4010" s="104"/>
      <c r="F4010" s="104"/>
      <c r="G4010" s="104"/>
      <c r="H4010" s="104"/>
      <c r="I4010" s="104"/>
      <c r="J4010" s="104"/>
      <c r="K4010" s="104"/>
      <c r="L4010" s="104"/>
      <c r="M4010" s="104"/>
    </row>
    <row r="4011" spans="2:13" x14ac:dyDescent="0.25">
      <c r="B4011" s="104"/>
      <c r="C4011" s="104"/>
      <c r="D4011" s="104"/>
      <c r="E4011" s="104"/>
      <c r="F4011" s="104"/>
      <c r="G4011" s="104"/>
      <c r="H4011" s="104"/>
      <c r="I4011" s="104"/>
      <c r="J4011" s="104"/>
      <c r="K4011" s="104"/>
      <c r="L4011" s="104"/>
      <c r="M4011" s="104"/>
    </row>
    <row r="4012" spans="2:13" x14ac:dyDescent="0.25">
      <c r="B4012" s="104"/>
      <c r="C4012" s="104"/>
      <c r="D4012" s="104"/>
      <c r="E4012" s="104"/>
      <c r="F4012" s="104"/>
      <c r="G4012" s="104"/>
      <c r="H4012" s="104"/>
      <c r="I4012" s="104"/>
      <c r="J4012" s="104"/>
      <c r="K4012" s="104"/>
      <c r="L4012" s="104"/>
      <c r="M4012" s="104"/>
    </row>
    <row r="4013" spans="2:13" x14ac:dyDescent="0.25">
      <c r="B4013" s="104"/>
      <c r="C4013" s="104"/>
      <c r="D4013" s="104"/>
      <c r="E4013" s="104"/>
      <c r="F4013" s="104"/>
      <c r="G4013" s="104"/>
      <c r="H4013" s="104"/>
      <c r="I4013" s="104"/>
      <c r="J4013" s="104"/>
      <c r="K4013" s="104"/>
      <c r="L4013" s="104"/>
      <c r="M4013" s="104"/>
    </row>
    <row r="4014" spans="2:13" x14ac:dyDescent="0.25">
      <c r="B4014" s="104"/>
      <c r="C4014" s="104"/>
      <c r="D4014" s="104"/>
      <c r="E4014" s="104"/>
      <c r="F4014" s="104"/>
      <c r="G4014" s="104"/>
      <c r="H4014" s="104"/>
      <c r="I4014" s="104"/>
      <c r="J4014" s="104"/>
      <c r="K4014" s="104"/>
      <c r="L4014" s="104"/>
      <c r="M4014" s="104"/>
    </row>
    <row r="4015" spans="2:13" x14ac:dyDescent="0.25">
      <c r="B4015" s="104"/>
      <c r="C4015" s="104"/>
      <c r="D4015" s="104"/>
      <c r="E4015" s="104"/>
      <c r="F4015" s="104"/>
      <c r="G4015" s="104"/>
      <c r="H4015" s="104"/>
      <c r="I4015" s="104"/>
      <c r="J4015" s="104"/>
      <c r="K4015" s="104"/>
      <c r="L4015" s="104"/>
      <c r="M4015" s="104"/>
    </row>
    <row r="4016" spans="2:13" x14ac:dyDescent="0.25">
      <c r="B4016" s="104"/>
      <c r="C4016" s="104"/>
      <c r="D4016" s="104"/>
      <c r="E4016" s="104"/>
      <c r="F4016" s="104"/>
      <c r="G4016" s="104"/>
      <c r="H4016" s="104"/>
      <c r="I4016" s="104"/>
      <c r="J4016" s="104"/>
      <c r="K4016" s="104"/>
      <c r="L4016" s="104"/>
      <c r="M4016" s="104"/>
    </row>
    <row r="4017" spans="2:13" x14ac:dyDescent="0.25">
      <c r="B4017" s="104"/>
      <c r="C4017" s="104"/>
      <c r="D4017" s="104"/>
      <c r="E4017" s="104"/>
      <c r="F4017" s="104"/>
      <c r="G4017" s="104"/>
      <c r="H4017" s="104"/>
      <c r="I4017" s="104"/>
      <c r="J4017" s="104"/>
      <c r="K4017" s="104"/>
      <c r="L4017" s="104"/>
      <c r="M4017" s="104"/>
    </row>
    <row r="4018" spans="2:13" x14ac:dyDescent="0.25">
      <c r="B4018" s="104"/>
      <c r="C4018" s="104"/>
      <c r="D4018" s="104"/>
      <c r="E4018" s="104"/>
      <c r="F4018" s="104"/>
      <c r="G4018" s="104"/>
      <c r="H4018" s="104"/>
      <c r="I4018" s="104"/>
      <c r="J4018" s="104"/>
      <c r="K4018" s="104"/>
      <c r="L4018" s="104"/>
      <c r="M4018" s="104"/>
    </row>
    <row r="4019" spans="2:13" x14ac:dyDescent="0.25">
      <c r="B4019" s="104"/>
      <c r="C4019" s="104"/>
      <c r="D4019" s="104"/>
      <c r="E4019" s="104"/>
      <c r="F4019" s="104"/>
      <c r="G4019" s="104"/>
      <c r="H4019" s="104"/>
      <c r="I4019" s="104"/>
      <c r="J4019" s="104"/>
      <c r="K4019" s="104"/>
      <c r="L4019" s="104"/>
      <c r="M4019" s="104"/>
    </row>
    <row r="4020" spans="2:13" x14ac:dyDescent="0.25">
      <c r="B4020" s="104"/>
      <c r="C4020" s="104"/>
      <c r="D4020" s="104"/>
      <c r="E4020" s="104"/>
      <c r="F4020" s="104"/>
      <c r="G4020" s="104"/>
      <c r="H4020" s="104"/>
      <c r="I4020" s="104"/>
      <c r="J4020" s="104"/>
      <c r="K4020" s="104"/>
      <c r="L4020" s="104"/>
      <c r="M4020" s="104"/>
    </row>
    <row r="4021" spans="2:13" x14ac:dyDescent="0.25">
      <c r="B4021" s="104"/>
      <c r="C4021" s="104"/>
      <c r="D4021" s="104"/>
      <c r="E4021" s="104"/>
      <c r="F4021" s="104"/>
      <c r="G4021" s="104"/>
      <c r="H4021" s="104"/>
      <c r="I4021" s="104"/>
      <c r="J4021" s="104"/>
      <c r="K4021" s="104"/>
      <c r="L4021" s="104"/>
      <c r="M4021" s="104"/>
    </row>
    <row r="4022" spans="2:13" x14ac:dyDescent="0.25">
      <c r="B4022" s="104"/>
      <c r="C4022" s="104"/>
      <c r="D4022" s="104"/>
      <c r="E4022" s="104"/>
      <c r="F4022" s="104"/>
      <c r="G4022" s="104"/>
      <c r="H4022" s="104"/>
      <c r="I4022" s="104"/>
      <c r="J4022" s="104"/>
      <c r="K4022" s="104"/>
      <c r="L4022" s="104"/>
      <c r="M4022" s="104"/>
    </row>
    <row r="4023" spans="2:13" x14ac:dyDescent="0.25">
      <c r="B4023" s="104"/>
      <c r="C4023" s="104"/>
      <c r="D4023" s="104"/>
      <c r="E4023" s="104"/>
      <c r="F4023" s="104"/>
      <c r="G4023" s="104"/>
      <c r="H4023" s="104"/>
      <c r="I4023" s="104"/>
      <c r="J4023" s="104"/>
      <c r="K4023" s="104"/>
      <c r="L4023" s="104"/>
      <c r="M4023" s="104"/>
    </row>
    <row r="4024" spans="2:13" x14ac:dyDescent="0.25">
      <c r="B4024" s="104"/>
      <c r="C4024" s="104"/>
      <c r="D4024" s="104"/>
      <c r="E4024" s="104"/>
      <c r="F4024" s="104"/>
      <c r="G4024" s="104"/>
      <c r="H4024" s="104"/>
      <c r="I4024" s="104"/>
      <c r="J4024" s="104"/>
      <c r="K4024" s="104"/>
      <c r="L4024" s="104"/>
      <c r="M4024" s="104"/>
    </row>
    <row r="4025" spans="2:13" x14ac:dyDescent="0.25">
      <c r="B4025" s="104"/>
      <c r="C4025" s="104"/>
      <c r="D4025" s="104"/>
      <c r="E4025" s="104"/>
      <c r="F4025" s="104"/>
      <c r="G4025" s="104"/>
      <c r="H4025" s="104"/>
      <c r="I4025" s="104"/>
      <c r="J4025" s="104"/>
      <c r="K4025" s="104"/>
      <c r="L4025" s="104"/>
      <c r="M4025" s="104"/>
    </row>
    <row r="4026" spans="2:13" x14ac:dyDescent="0.25">
      <c r="B4026" s="104"/>
      <c r="C4026" s="104"/>
      <c r="D4026" s="104"/>
      <c r="E4026" s="104"/>
      <c r="F4026" s="104"/>
      <c r="G4026" s="104"/>
      <c r="H4026" s="104"/>
      <c r="I4026" s="104"/>
      <c r="J4026" s="104"/>
      <c r="K4026" s="104"/>
      <c r="L4026" s="104"/>
      <c r="M4026" s="104"/>
    </row>
    <row r="4027" spans="2:13" x14ac:dyDescent="0.25">
      <c r="B4027" s="104"/>
      <c r="C4027" s="104"/>
      <c r="D4027" s="104"/>
      <c r="E4027" s="104"/>
      <c r="F4027" s="104"/>
      <c r="G4027" s="104"/>
      <c r="H4027" s="104"/>
      <c r="I4027" s="104"/>
      <c r="J4027" s="104"/>
      <c r="K4027" s="104"/>
      <c r="L4027" s="104"/>
      <c r="M4027" s="104"/>
    </row>
    <row r="4028" spans="2:13" x14ac:dyDescent="0.25">
      <c r="B4028" s="104"/>
      <c r="C4028" s="104"/>
      <c r="D4028" s="104"/>
      <c r="E4028" s="104"/>
      <c r="F4028" s="104"/>
      <c r="G4028" s="104"/>
      <c r="H4028" s="104"/>
      <c r="I4028" s="104"/>
      <c r="J4028" s="104"/>
      <c r="K4028" s="104"/>
      <c r="L4028" s="104"/>
      <c r="M4028" s="104"/>
    </row>
    <row r="4029" spans="2:13" x14ac:dyDescent="0.25">
      <c r="B4029" s="104"/>
      <c r="C4029" s="104"/>
      <c r="D4029" s="104"/>
      <c r="E4029" s="104"/>
      <c r="F4029" s="104"/>
      <c r="G4029" s="104"/>
      <c r="H4029" s="104"/>
      <c r="I4029" s="104"/>
      <c r="J4029" s="104"/>
      <c r="K4029" s="104"/>
      <c r="L4029" s="104"/>
      <c r="M4029" s="104"/>
    </row>
    <row r="4030" spans="2:13" x14ac:dyDescent="0.25">
      <c r="B4030" s="104"/>
      <c r="C4030" s="104"/>
      <c r="D4030" s="104"/>
      <c r="E4030" s="104"/>
      <c r="F4030" s="104"/>
      <c r="G4030" s="104"/>
      <c r="H4030" s="104"/>
      <c r="I4030" s="104"/>
      <c r="J4030" s="104"/>
      <c r="K4030" s="104"/>
      <c r="L4030" s="104"/>
      <c r="M4030" s="104"/>
    </row>
    <row r="4031" spans="2:13" x14ac:dyDescent="0.25">
      <c r="B4031" s="104"/>
      <c r="C4031" s="104"/>
      <c r="D4031" s="104"/>
      <c r="E4031" s="104"/>
      <c r="F4031" s="104"/>
      <c r="G4031" s="104"/>
      <c r="H4031" s="104"/>
      <c r="I4031" s="104"/>
      <c r="J4031" s="104"/>
      <c r="K4031" s="104"/>
      <c r="L4031" s="104"/>
      <c r="M4031" s="104"/>
    </row>
    <row r="4032" spans="2:13" x14ac:dyDescent="0.25">
      <c r="B4032" s="104"/>
      <c r="C4032" s="104"/>
      <c r="D4032" s="104"/>
      <c r="E4032" s="104"/>
      <c r="F4032" s="104"/>
      <c r="G4032" s="104"/>
      <c r="H4032" s="104"/>
      <c r="I4032" s="104"/>
      <c r="J4032" s="104"/>
      <c r="K4032" s="104"/>
      <c r="L4032" s="104"/>
      <c r="M4032" s="104"/>
    </row>
    <row r="4033" spans="2:13" x14ac:dyDescent="0.25">
      <c r="B4033" s="104"/>
      <c r="C4033" s="104"/>
      <c r="D4033" s="104"/>
      <c r="E4033" s="104"/>
      <c r="F4033" s="104"/>
      <c r="G4033" s="104"/>
      <c r="H4033" s="104"/>
      <c r="I4033" s="104"/>
      <c r="J4033" s="104"/>
      <c r="K4033" s="104"/>
      <c r="L4033" s="104"/>
      <c r="M4033" s="104"/>
    </row>
    <row r="4034" spans="2:13" x14ac:dyDescent="0.25">
      <c r="B4034" s="104"/>
      <c r="C4034" s="104"/>
      <c r="D4034" s="104"/>
      <c r="E4034" s="104"/>
      <c r="F4034" s="104"/>
      <c r="G4034" s="104"/>
      <c r="H4034" s="104"/>
      <c r="I4034" s="104"/>
      <c r="J4034" s="104"/>
      <c r="K4034" s="104"/>
      <c r="L4034" s="104"/>
      <c r="M4034" s="104"/>
    </row>
    <row r="4035" spans="2:13" x14ac:dyDescent="0.25">
      <c r="B4035" s="104"/>
      <c r="C4035" s="104"/>
      <c r="D4035" s="104"/>
      <c r="E4035" s="104"/>
      <c r="F4035" s="104"/>
      <c r="G4035" s="104"/>
      <c r="H4035" s="104"/>
      <c r="I4035" s="104"/>
      <c r="J4035" s="104"/>
      <c r="K4035" s="104"/>
      <c r="L4035" s="104"/>
      <c r="M4035" s="104"/>
    </row>
    <row r="4036" spans="2:13" x14ac:dyDescent="0.25">
      <c r="B4036" s="104"/>
      <c r="C4036" s="104"/>
      <c r="D4036" s="104"/>
      <c r="E4036" s="104"/>
      <c r="F4036" s="104"/>
      <c r="G4036" s="104"/>
      <c r="H4036" s="104"/>
      <c r="I4036" s="104"/>
      <c r="J4036" s="104"/>
      <c r="K4036" s="104"/>
      <c r="L4036" s="104"/>
      <c r="M4036" s="104"/>
    </row>
    <row r="4037" spans="2:13" x14ac:dyDescent="0.25">
      <c r="B4037" s="104"/>
      <c r="C4037" s="104"/>
      <c r="D4037" s="104"/>
      <c r="E4037" s="104"/>
      <c r="F4037" s="104"/>
      <c r="G4037" s="104"/>
      <c r="H4037" s="104"/>
      <c r="I4037" s="104"/>
      <c r="J4037" s="104"/>
      <c r="K4037" s="104"/>
      <c r="L4037" s="104"/>
      <c r="M4037" s="104"/>
    </row>
    <row r="4038" spans="2:13" x14ac:dyDescent="0.25">
      <c r="B4038" s="104"/>
      <c r="C4038" s="104"/>
      <c r="D4038" s="104"/>
      <c r="E4038" s="104"/>
      <c r="F4038" s="104"/>
      <c r="G4038" s="104"/>
      <c r="H4038" s="104"/>
      <c r="I4038" s="104"/>
      <c r="J4038" s="104"/>
      <c r="K4038" s="104"/>
      <c r="L4038" s="104"/>
      <c r="M4038" s="104"/>
    </row>
    <row r="4039" spans="2:13" x14ac:dyDescent="0.25">
      <c r="B4039" s="104"/>
      <c r="C4039" s="104"/>
      <c r="D4039" s="104"/>
      <c r="E4039" s="104"/>
      <c r="F4039" s="104"/>
      <c r="G4039" s="104"/>
      <c r="H4039" s="104"/>
      <c r="I4039" s="104"/>
      <c r="J4039" s="104"/>
      <c r="K4039" s="104"/>
      <c r="L4039" s="104"/>
      <c r="M4039" s="104"/>
    </row>
    <row r="4040" spans="2:13" x14ac:dyDescent="0.25">
      <c r="B4040" s="104"/>
      <c r="C4040" s="104"/>
      <c r="D4040" s="104"/>
      <c r="E4040" s="104"/>
      <c r="F4040" s="104"/>
      <c r="G4040" s="104"/>
      <c r="H4040" s="104"/>
      <c r="I4040" s="104"/>
      <c r="J4040" s="104"/>
      <c r="K4040" s="104"/>
      <c r="L4040" s="104"/>
      <c r="M4040" s="104"/>
    </row>
    <row r="4041" spans="2:13" x14ac:dyDescent="0.25">
      <c r="B4041" s="104"/>
      <c r="C4041" s="104"/>
      <c r="D4041" s="104"/>
      <c r="E4041" s="104"/>
      <c r="F4041" s="104"/>
      <c r="G4041" s="104"/>
      <c r="H4041" s="104"/>
      <c r="I4041" s="104"/>
      <c r="J4041" s="104"/>
      <c r="K4041" s="104"/>
      <c r="L4041" s="104"/>
      <c r="M4041" s="104"/>
    </row>
    <row r="4042" spans="2:13" x14ac:dyDescent="0.25">
      <c r="B4042" s="104"/>
      <c r="C4042" s="104"/>
      <c r="D4042" s="104"/>
      <c r="E4042" s="104"/>
      <c r="F4042" s="104"/>
      <c r="G4042" s="104"/>
      <c r="H4042" s="104"/>
      <c r="I4042" s="104"/>
      <c r="J4042" s="104"/>
      <c r="K4042" s="104"/>
      <c r="L4042" s="104"/>
      <c r="M4042" s="104"/>
    </row>
    <row r="4043" spans="2:13" x14ac:dyDescent="0.25">
      <c r="B4043" s="104"/>
      <c r="C4043" s="104"/>
      <c r="D4043" s="104"/>
      <c r="E4043" s="104"/>
      <c r="F4043" s="104"/>
      <c r="G4043" s="104"/>
      <c r="H4043" s="104"/>
      <c r="I4043" s="104"/>
      <c r="J4043" s="104"/>
      <c r="K4043" s="104"/>
      <c r="L4043" s="104"/>
      <c r="M4043" s="104"/>
    </row>
    <row r="4044" spans="2:13" x14ac:dyDescent="0.25">
      <c r="B4044" s="104"/>
      <c r="C4044" s="104"/>
      <c r="D4044" s="104"/>
      <c r="E4044" s="104"/>
      <c r="F4044" s="104"/>
      <c r="G4044" s="104"/>
      <c r="H4044" s="104"/>
      <c r="I4044" s="104"/>
      <c r="J4044" s="104"/>
      <c r="K4044" s="104"/>
      <c r="L4044" s="104"/>
      <c r="M4044" s="104"/>
    </row>
    <row r="4045" spans="2:13" x14ac:dyDescent="0.25">
      <c r="B4045" s="104"/>
      <c r="C4045" s="104"/>
      <c r="D4045" s="104"/>
      <c r="E4045" s="104"/>
      <c r="F4045" s="104"/>
      <c r="G4045" s="104"/>
      <c r="H4045" s="104"/>
      <c r="I4045" s="104"/>
      <c r="J4045" s="104"/>
      <c r="K4045" s="104"/>
      <c r="L4045" s="104"/>
      <c r="M4045" s="104"/>
    </row>
    <row r="4046" spans="2:13" x14ac:dyDescent="0.25">
      <c r="B4046" s="104"/>
      <c r="C4046" s="104"/>
      <c r="D4046" s="104"/>
      <c r="E4046" s="104"/>
      <c r="F4046" s="104"/>
      <c r="G4046" s="104"/>
      <c r="H4046" s="104"/>
      <c r="I4046" s="104"/>
      <c r="J4046" s="104"/>
      <c r="K4046" s="104"/>
      <c r="L4046" s="104"/>
      <c r="M4046" s="104"/>
    </row>
    <row r="4047" spans="2:13" x14ac:dyDescent="0.25">
      <c r="B4047" s="104"/>
      <c r="C4047" s="104"/>
      <c r="D4047" s="104"/>
      <c r="E4047" s="104"/>
      <c r="F4047" s="104"/>
      <c r="G4047" s="104"/>
      <c r="H4047" s="104"/>
      <c r="I4047" s="104"/>
      <c r="J4047" s="104"/>
      <c r="K4047" s="104"/>
      <c r="L4047" s="104"/>
      <c r="M4047" s="104"/>
    </row>
    <row r="4048" spans="2:13" x14ac:dyDescent="0.25">
      <c r="B4048" s="104"/>
      <c r="C4048" s="104"/>
      <c r="D4048" s="104"/>
      <c r="E4048" s="104"/>
      <c r="F4048" s="104"/>
      <c r="G4048" s="104"/>
      <c r="H4048" s="104"/>
      <c r="I4048" s="104"/>
      <c r="J4048" s="104"/>
      <c r="K4048" s="104"/>
      <c r="L4048" s="104"/>
      <c r="M4048" s="104"/>
    </row>
    <row r="4049" spans="2:13" x14ac:dyDescent="0.25">
      <c r="B4049" s="104"/>
      <c r="C4049" s="104"/>
      <c r="D4049" s="104"/>
      <c r="E4049" s="104"/>
      <c r="F4049" s="104"/>
      <c r="G4049" s="104"/>
      <c r="H4049" s="104"/>
      <c r="I4049" s="104"/>
      <c r="J4049" s="104"/>
      <c r="K4049" s="104"/>
      <c r="L4049" s="104"/>
      <c r="M4049" s="104"/>
    </row>
    <row r="4050" spans="2:13" x14ac:dyDescent="0.25">
      <c r="B4050" s="104"/>
      <c r="C4050" s="104"/>
      <c r="D4050" s="104"/>
      <c r="E4050" s="104"/>
      <c r="F4050" s="104"/>
      <c r="G4050" s="104"/>
      <c r="H4050" s="104"/>
      <c r="I4050" s="104"/>
      <c r="J4050" s="104"/>
      <c r="K4050" s="104"/>
      <c r="L4050" s="104"/>
      <c r="M4050" s="104"/>
    </row>
    <row r="4051" spans="2:13" x14ac:dyDescent="0.25">
      <c r="B4051" s="104"/>
      <c r="C4051" s="104"/>
      <c r="D4051" s="104"/>
      <c r="E4051" s="104"/>
      <c r="F4051" s="104"/>
      <c r="G4051" s="104"/>
      <c r="H4051" s="104"/>
      <c r="I4051" s="104"/>
      <c r="J4051" s="104"/>
      <c r="K4051" s="104"/>
      <c r="L4051" s="104"/>
      <c r="M4051" s="104"/>
    </row>
    <row r="4052" spans="2:13" x14ac:dyDescent="0.25">
      <c r="B4052" s="104"/>
      <c r="C4052" s="104"/>
      <c r="D4052" s="104"/>
      <c r="E4052" s="104"/>
      <c r="F4052" s="104"/>
      <c r="G4052" s="104"/>
      <c r="H4052" s="104"/>
      <c r="I4052" s="104"/>
      <c r="J4052" s="104"/>
      <c r="K4052" s="104"/>
      <c r="L4052" s="104"/>
      <c r="M4052" s="104"/>
    </row>
    <row r="4053" spans="2:13" x14ac:dyDescent="0.25">
      <c r="B4053" s="104"/>
      <c r="C4053" s="104"/>
      <c r="D4053" s="104"/>
      <c r="E4053" s="104"/>
      <c r="F4053" s="104"/>
      <c r="G4053" s="104"/>
      <c r="H4053" s="104"/>
      <c r="I4053" s="104"/>
      <c r="J4053" s="104"/>
      <c r="K4053" s="104"/>
      <c r="L4053" s="104"/>
      <c r="M4053" s="104"/>
    </row>
    <row r="4054" spans="2:13" x14ac:dyDescent="0.25">
      <c r="B4054" s="104"/>
      <c r="C4054" s="104"/>
      <c r="D4054" s="104"/>
      <c r="E4054" s="104"/>
      <c r="F4054" s="104"/>
      <c r="G4054" s="104"/>
      <c r="H4054" s="104"/>
      <c r="I4054" s="104"/>
      <c r="J4054" s="104"/>
      <c r="K4054" s="104"/>
      <c r="L4054" s="104"/>
      <c r="M4054" s="104"/>
    </row>
    <row r="4055" spans="2:13" x14ac:dyDescent="0.25">
      <c r="B4055" s="104"/>
      <c r="C4055" s="104"/>
      <c r="D4055" s="104"/>
      <c r="E4055" s="104"/>
      <c r="F4055" s="104"/>
      <c r="G4055" s="104"/>
      <c r="H4055" s="104"/>
      <c r="I4055" s="104"/>
      <c r="J4055" s="104"/>
      <c r="K4055" s="104"/>
      <c r="L4055" s="104"/>
      <c r="M4055" s="104"/>
    </row>
    <row r="4056" spans="2:13" x14ac:dyDescent="0.25">
      <c r="B4056" s="104"/>
      <c r="C4056" s="104"/>
      <c r="D4056" s="104"/>
      <c r="E4056" s="104"/>
      <c r="F4056" s="104"/>
      <c r="G4056" s="104"/>
      <c r="H4056" s="104"/>
      <c r="I4056" s="104"/>
      <c r="J4056" s="104"/>
      <c r="K4056" s="104"/>
      <c r="L4056" s="104"/>
      <c r="M4056" s="104"/>
    </row>
    <row r="4057" spans="2:13" x14ac:dyDescent="0.25">
      <c r="B4057" s="104"/>
      <c r="C4057" s="104"/>
      <c r="D4057" s="104"/>
      <c r="E4057" s="104"/>
      <c r="F4057" s="104"/>
      <c r="G4057" s="104"/>
      <c r="H4057" s="104"/>
      <c r="I4057" s="104"/>
      <c r="J4057" s="104"/>
      <c r="K4057" s="104"/>
      <c r="L4057" s="104"/>
      <c r="M4057" s="104"/>
    </row>
    <row r="4058" spans="2:13" x14ac:dyDescent="0.25">
      <c r="B4058" s="104"/>
      <c r="C4058" s="104"/>
      <c r="D4058" s="104"/>
      <c r="E4058" s="104"/>
      <c r="F4058" s="104"/>
      <c r="G4058" s="104"/>
      <c r="H4058" s="104"/>
      <c r="I4058" s="104"/>
      <c r="J4058" s="104"/>
      <c r="K4058" s="104"/>
      <c r="L4058" s="104"/>
      <c r="M4058" s="104"/>
    </row>
    <row r="4059" spans="2:13" x14ac:dyDescent="0.25">
      <c r="B4059" s="104"/>
      <c r="C4059" s="104"/>
      <c r="D4059" s="104"/>
      <c r="E4059" s="104"/>
      <c r="F4059" s="104"/>
      <c r="G4059" s="104"/>
      <c r="H4059" s="104"/>
      <c r="I4059" s="104"/>
      <c r="J4059" s="104"/>
      <c r="K4059" s="104"/>
      <c r="L4059" s="104"/>
      <c r="M4059" s="104"/>
    </row>
    <row r="4060" spans="2:13" x14ac:dyDescent="0.25">
      <c r="B4060" s="104"/>
      <c r="C4060" s="104"/>
      <c r="D4060" s="104"/>
      <c r="E4060" s="104"/>
      <c r="F4060" s="104"/>
      <c r="G4060" s="104"/>
      <c r="H4060" s="104"/>
      <c r="I4060" s="104"/>
      <c r="J4060" s="104"/>
      <c r="K4060" s="104"/>
      <c r="L4060" s="104"/>
      <c r="M4060" s="104"/>
    </row>
    <row r="4061" spans="2:13" x14ac:dyDescent="0.25">
      <c r="B4061" s="104"/>
      <c r="C4061" s="104"/>
      <c r="D4061" s="104"/>
      <c r="E4061" s="104"/>
      <c r="F4061" s="104"/>
      <c r="G4061" s="104"/>
      <c r="H4061" s="104"/>
      <c r="I4061" s="104"/>
      <c r="J4061" s="104"/>
      <c r="K4061" s="104"/>
      <c r="L4061" s="104"/>
      <c r="M4061" s="104"/>
    </row>
    <row r="4062" spans="2:13" x14ac:dyDescent="0.25">
      <c r="B4062" s="104"/>
      <c r="C4062" s="104"/>
      <c r="D4062" s="104"/>
      <c r="E4062" s="104"/>
      <c r="F4062" s="104"/>
      <c r="G4062" s="104"/>
      <c r="H4062" s="104"/>
      <c r="I4062" s="104"/>
      <c r="J4062" s="104"/>
      <c r="K4062" s="104"/>
      <c r="L4062" s="104"/>
      <c r="M4062" s="104"/>
    </row>
    <row r="4063" spans="2:13" x14ac:dyDescent="0.25">
      <c r="B4063" s="104"/>
      <c r="C4063" s="104"/>
      <c r="D4063" s="104"/>
      <c r="E4063" s="104"/>
      <c r="F4063" s="104"/>
      <c r="G4063" s="104"/>
      <c r="H4063" s="104"/>
      <c r="I4063" s="104"/>
      <c r="J4063" s="104"/>
      <c r="K4063" s="104"/>
      <c r="L4063" s="104"/>
      <c r="M4063" s="104"/>
    </row>
    <row r="4064" spans="2:13" x14ac:dyDescent="0.25">
      <c r="B4064" s="104"/>
      <c r="C4064" s="104"/>
      <c r="D4064" s="104"/>
      <c r="E4064" s="104"/>
      <c r="F4064" s="104"/>
      <c r="G4064" s="104"/>
      <c r="H4064" s="104"/>
      <c r="I4064" s="104"/>
      <c r="J4064" s="104"/>
      <c r="K4064" s="104"/>
      <c r="L4064" s="104"/>
      <c r="M4064" s="104"/>
    </row>
    <row r="4065" spans="2:13" x14ac:dyDescent="0.25">
      <c r="B4065" s="104"/>
      <c r="C4065" s="104"/>
      <c r="D4065" s="104"/>
      <c r="E4065" s="104"/>
      <c r="F4065" s="104"/>
      <c r="G4065" s="104"/>
      <c r="H4065" s="104"/>
      <c r="I4065" s="104"/>
      <c r="J4065" s="104"/>
      <c r="K4065" s="104"/>
      <c r="L4065" s="104"/>
      <c r="M4065" s="104"/>
    </row>
    <row r="4066" spans="2:13" x14ac:dyDescent="0.25">
      <c r="B4066" s="104"/>
      <c r="C4066" s="104"/>
      <c r="D4066" s="104"/>
      <c r="E4066" s="104"/>
      <c r="F4066" s="104"/>
      <c r="G4066" s="104"/>
      <c r="H4066" s="104"/>
      <c r="I4066" s="104"/>
      <c r="J4066" s="104"/>
      <c r="K4066" s="104"/>
      <c r="L4066" s="104"/>
      <c r="M4066" s="104"/>
    </row>
    <row r="4067" spans="2:13" x14ac:dyDescent="0.25">
      <c r="B4067" s="104"/>
      <c r="C4067" s="104"/>
      <c r="D4067" s="104"/>
      <c r="E4067" s="104"/>
      <c r="F4067" s="104"/>
      <c r="G4067" s="104"/>
      <c r="H4067" s="104"/>
      <c r="I4067" s="104"/>
      <c r="J4067" s="104"/>
      <c r="K4067" s="104"/>
      <c r="L4067" s="104"/>
      <c r="M4067" s="104"/>
    </row>
    <row r="4068" spans="2:13" x14ac:dyDescent="0.25">
      <c r="B4068" s="104"/>
      <c r="C4068" s="104"/>
      <c r="D4068" s="104"/>
      <c r="E4068" s="104"/>
      <c r="F4068" s="104"/>
      <c r="G4068" s="104"/>
      <c r="H4068" s="104"/>
      <c r="I4068" s="104"/>
      <c r="J4068" s="104"/>
      <c r="K4068" s="104"/>
      <c r="L4068" s="104"/>
      <c r="M4068" s="104"/>
    </row>
    <row r="4069" spans="2:13" x14ac:dyDescent="0.25">
      <c r="B4069" s="104"/>
      <c r="C4069" s="104"/>
      <c r="D4069" s="104"/>
      <c r="E4069" s="104"/>
      <c r="F4069" s="104"/>
      <c r="G4069" s="104"/>
      <c r="H4069" s="104"/>
      <c r="I4069" s="104"/>
      <c r="J4069" s="104"/>
      <c r="K4069" s="104"/>
      <c r="L4069" s="104"/>
      <c r="M4069" s="104"/>
    </row>
    <row r="4070" spans="2:13" x14ac:dyDescent="0.25">
      <c r="B4070" s="104"/>
      <c r="C4070" s="104"/>
      <c r="D4070" s="104"/>
      <c r="E4070" s="104"/>
      <c r="F4070" s="104"/>
      <c r="G4070" s="104"/>
      <c r="H4070" s="104"/>
      <c r="I4070" s="104"/>
      <c r="J4070" s="104"/>
      <c r="K4070" s="104"/>
      <c r="L4070" s="104"/>
      <c r="M4070" s="104"/>
    </row>
    <row r="4071" spans="2:13" x14ac:dyDescent="0.25">
      <c r="B4071" s="104"/>
      <c r="C4071" s="104"/>
      <c r="D4071" s="104"/>
      <c r="E4071" s="104"/>
      <c r="F4071" s="104"/>
      <c r="G4071" s="104"/>
      <c r="H4071" s="104"/>
      <c r="I4071" s="104"/>
      <c r="J4071" s="104"/>
      <c r="K4071" s="104"/>
      <c r="L4071" s="104"/>
      <c r="M4071" s="104"/>
    </row>
    <row r="4072" spans="2:13" x14ac:dyDescent="0.25">
      <c r="B4072" s="104"/>
      <c r="C4072" s="104"/>
      <c r="D4072" s="104"/>
      <c r="E4072" s="104"/>
      <c r="F4072" s="104"/>
      <c r="G4072" s="104"/>
      <c r="H4072" s="104"/>
      <c r="I4072" s="104"/>
      <c r="J4072" s="104"/>
      <c r="K4072" s="104"/>
      <c r="L4072" s="104"/>
      <c r="M4072" s="104"/>
    </row>
    <row r="4073" spans="2:13" x14ac:dyDescent="0.25">
      <c r="B4073" s="104"/>
      <c r="C4073" s="104"/>
      <c r="D4073" s="104"/>
      <c r="E4073" s="104"/>
      <c r="F4073" s="104"/>
      <c r="G4073" s="104"/>
      <c r="H4073" s="104"/>
      <c r="I4073" s="104"/>
      <c r="J4073" s="104"/>
      <c r="K4073" s="104"/>
      <c r="L4073" s="104"/>
      <c r="M4073" s="104"/>
    </row>
    <row r="4074" spans="2:13" x14ac:dyDescent="0.25">
      <c r="B4074" s="104"/>
      <c r="C4074" s="104"/>
      <c r="D4074" s="104"/>
      <c r="E4074" s="104"/>
      <c r="F4074" s="104"/>
      <c r="G4074" s="104"/>
      <c r="H4074" s="104"/>
      <c r="I4074" s="104"/>
      <c r="J4074" s="104"/>
      <c r="K4074" s="104"/>
      <c r="L4074" s="104"/>
      <c r="M4074" s="104"/>
    </row>
    <row r="4075" spans="2:13" x14ac:dyDescent="0.25">
      <c r="B4075" s="104"/>
      <c r="C4075" s="104"/>
      <c r="D4075" s="104"/>
      <c r="E4075" s="104"/>
      <c r="F4075" s="104"/>
      <c r="G4075" s="104"/>
      <c r="H4075" s="104"/>
      <c r="I4075" s="104"/>
      <c r="J4075" s="104"/>
      <c r="K4075" s="104"/>
      <c r="L4075" s="104"/>
      <c r="M4075" s="104"/>
    </row>
    <row r="4076" spans="2:13" x14ac:dyDescent="0.25">
      <c r="B4076" s="104"/>
      <c r="C4076" s="104"/>
      <c r="D4076" s="104"/>
      <c r="E4076" s="104"/>
      <c r="F4076" s="104"/>
      <c r="G4076" s="104"/>
      <c r="H4076" s="104"/>
      <c r="I4076" s="104"/>
      <c r="J4076" s="104"/>
      <c r="K4076" s="104"/>
      <c r="L4076" s="104"/>
      <c r="M4076" s="104"/>
    </row>
    <row r="4077" spans="2:13" x14ac:dyDescent="0.25">
      <c r="B4077" s="104"/>
      <c r="C4077" s="104"/>
      <c r="D4077" s="104"/>
      <c r="E4077" s="104"/>
      <c r="F4077" s="104"/>
      <c r="G4077" s="104"/>
      <c r="H4077" s="104"/>
      <c r="I4077" s="104"/>
      <c r="J4077" s="104"/>
      <c r="K4077" s="104"/>
      <c r="L4077" s="104"/>
      <c r="M4077" s="104"/>
    </row>
    <row r="4078" spans="2:13" x14ac:dyDescent="0.25">
      <c r="B4078" s="104"/>
      <c r="C4078" s="104"/>
      <c r="D4078" s="104"/>
      <c r="E4078" s="104"/>
      <c r="F4078" s="104"/>
      <c r="G4078" s="104"/>
      <c r="H4078" s="104"/>
      <c r="I4078" s="104"/>
      <c r="J4078" s="104"/>
      <c r="K4078" s="104"/>
      <c r="L4078" s="104"/>
      <c r="M4078" s="104"/>
    </row>
    <row r="4079" spans="2:13" x14ac:dyDescent="0.25">
      <c r="B4079" s="104"/>
      <c r="C4079" s="104"/>
      <c r="D4079" s="104"/>
      <c r="E4079" s="104"/>
      <c r="F4079" s="104"/>
      <c r="G4079" s="104"/>
      <c r="H4079" s="104"/>
      <c r="I4079" s="104"/>
      <c r="J4079" s="104"/>
      <c r="K4079" s="104"/>
      <c r="L4079" s="104"/>
      <c r="M4079" s="104"/>
    </row>
    <row r="4080" spans="2:13" x14ac:dyDescent="0.25">
      <c r="B4080" s="104"/>
      <c r="C4080" s="104"/>
      <c r="D4080" s="104"/>
      <c r="E4080" s="104"/>
      <c r="F4080" s="104"/>
      <c r="G4080" s="104"/>
      <c r="H4080" s="104"/>
      <c r="I4080" s="104"/>
      <c r="J4080" s="104"/>
      <c r="K4080" s="104"/>
      <c r="L4080" s="104"/>
      <c r="M4080" s="104"/>
    </row>
    <row r="4081" spans="2:13" x14ac:dyDescent="0.25">
      <c r="B4081" s="104"/>
      <c r="C4081" s="104"/>
      <c r="D4081" s="104"/>
      <c r="E4081" s="104"/>
      <c r="F4081" s="104"/>
      <c r="G4081" s="104"/>
      <c r="H4081" s="104"/>
      <c r="I4081" s="104"/>
      <c r="J4081" s="104"/>
      <c r="K4081" s="104"/>
      <c r="L4081" s="104"/>
      <c r="M4081" s="104"/>
    </row>
    <row r="4082" spans="2:13" x14ac:dyDescent="0.25">
      <c r="B4082" s="104"/>
      <c r="C4082" s="104"/>
      <c r="D4082" s="104"/>
      <c r="E4082" s="104"/>
      <c r="F4082" s="104"/>
      <c r="G4082" s="104"/>
      <c r="H4082" s="104"/>
      <c r="I4082" s="104"/>
      <c r="J4082" s="104"/>
      <c r="K4082" s="104"/>
      <c r="L4082" s="104"/>
      <c r="M4082" s="104"/>
    </row>
    <row r="4083" spans="2:13" x14ac:dyDescent="0.25">
      <c r="B4083" s="104"/>
      <c r="C4083" s="104"/>
      <c r="D4083" s="104"/>
      <c r="E4083" s="104"/>
      <c r="F4083" s="104"/>
      <c r="G4083" s="104"/>
      <c r="H4083" s="104"/>
      <c r="I4083" s="104"/>
      <c r="J4083" s="104"/>
      <c r="K4083" s="104"/>
      <c r="L4083" s="104"/>
      <c r="M4083" s="104"/>
    </row>
    <row r="4084" spans="2:13" x14ac:dyDescent="0.25">
      <c r="B4084" s="104"/>
      <c r="C4084" s="104"/>
      <c r="D4084" s="104"/>
      <c r="E4084" s="104"/>
      <c r="F4084" s="104"/>
      <c r="G4084" s="104"/>
      <c r="H4084" s="104"/>
      <c r="I4084" s="104"/>
      <c r="J4084" s="104"/>
      <c r="K4084" s="104"/>
      <c r="L4084" s="104"/>
      <c r="M4084" s="104"/>
    </row>
    <row r="4085" spans="2:13" x14ac:dyDescent="0.25">
      <c r="B4085" s="104"/>
      <c r="C4085" s="104"/>
      <c r="D4085" s="104"/>
      <c r="E4085" s="104"/>
      <c r="F4085" s="104"/>
      <c r="G4085" s="104"/>
      <c r="H4085" s="104"/>
      <c r="I4085" s="104"/>
      <c r="J4085" s="104"/>
      <c r="K4085" s="104"/>
      <c r="L4085" s="104"/>
      <c r="M4085" s="104"/>
    </row>
    <row r="4086" spans="2:13" x14ac:dyDescent="0.25">
      <c r="B4086" s="104"/>
      <c r="C4086" s="104"/>
      <c r="D4086" s="104"/>
      <c r="E4086" s="104"/>
      <c r="F4086" s="104"/>
      <c r="G4086" s="104"/>
      <c r="H4086" s="104"/>
      <c r="I4086" s="104"/>
      <c r="J4086" s="104"/>
      <c r="K4086" s="104"/>
      <c r="L4086" s="104"/>
      <c r="M4086" s="104"/>
    </row>
    <row r="4087" spans="2:13" x14ac:dyDescent="0.25">
      <c r="B4087" s="104"/>
      <c r="C4087" s="104"/>
      <c r="D4087" s="104"/>
      <c r="E4087" s="104"/>
      <c r="F4087" s="104"/>
      <c r="G4087" s="104"/>
      <c r="H4087" s="104"/>
      <c r="I4087" s="104"/>
      <c r="J4087" s="104"/>
      <c r="K4087" s="104"/>
      <c r="L4087" s="104"/>
      <c r="M4087" s="104"/>
    </row>
    <row r="4088" spans="2:13" x14ac:dyDescent="0.25">
      <c r="B4088" s="104"/>
      <c r="C4088" s="104"/>
      <c r="D4088" s="104"/>
      <c r="E4088" s="104"/>
      <c r="F4088" s="104"/>
      <c r="G4088" s="104"/>
      <c r="H4088" s="104"/>
      <c r="I4088" s="104"/>
      <c r="J4088" s="104"/>
      <c r="K4088" s="104"/>
      <c r="L4088" s="104"/>
      <c r="M4088" s="104"/>
    </row>
    <row r="4089" spans="2:13" x14ac:dyDescent="0.25">
      <c r="B4089" s="104"/>
      <c r="C4089" s="104"/>
      <c r="D4089" s="104"/>
      <c r="E4089" s="104"/>
      <c r="F4089" s="104"/>
      <c r="G4089" s="104"/>
      <c r="H4089" s="104"/>
      <c r="I4089" s="104"/>
      <c r="J4089" s="104"/>
      <c r="K4089" s="104"/>
      <c r="L4089" s="104"/>
      <c r="M4089" s="104"/>
    </row>
    <row r="4090" spans="2:13" x14ac:dyDescent="0.25">
      <c r="B4090" s="104"/>
      <c r="C4090" s="104"/>
      <c r="D4090" s="104"/>
      <c r="E4090" s="104"/>
      <c r="F4090" s="104"/>
      <c r="G4090" s="104"/>
      <c r="H4090" s="104"/>
      <c r="I4090" s="104"/>
      <c r="J4090" s="104"/>
      <c r="K4090" s="104"/>
      <c r="L4090" s="104"/>
      <c r="M4090" s="104"/>
    </row>
    <row r="4091" spans="2:13" x14ac:dyDescent="0.25">
      <c r="B4091" s="104"/>
      <c r="C4091" s="104"/>
      <c r="D4091" s="104"/>
      <c r="E4091" s="104"/>
      <c r="F4091" s="104"/>
      <c r="G4091" s="104"/>
      <c r="H4091" s="104"/>
      <c r="I4091" s="104"/>
      <c r="J4091" s="104"/>
      <c r="K4091" s="104"/>
      <c r="L4091" s="104"/>
      <c r="M4091" s="104"/>
    </row>
    <row r="4092" spans="2:13" x14ac:dyDescent="0.25">
      <c r="B4092" s="104"/>
      <c r="C4092" s="104"/>
      <c r="D4092" s="104"/>
      <c r="E4092" s="104"/>
      <c r="F4092" s="104"/>
      <c r="G4092" s="104"/>
      <c r="H4092" s="104"/>
      <c r="I4092" s="104"/>
      <c r="J4092" s="104"/>
      <c r="K4092" s="104"/>
      <c r="L4092" s="104"/>
      <c r="M4092" s="104"/>
    </row>
    <row r="4093" spans="2:13" x14ac:dyDescent="0.25">
      <c r="B4093" s="104"/>
      <c r="C4093" s="104"/>
      <c r="D4093" s="104"/>
      <c r="E4093" s="104"/>
      <c r="F4093" s="104"/>
      <c r="G4093" s="104"/>
      <c r="H4093" s="104"/>
      <c r="I4093" s="104"/>
      <c r="J4093" s="104"/>
      <c r="K4093" s="104"/>
      <c r="L4093" s="104"/>
      <c r="M4093" s="104"/>
    </row>
    <row r="4094" spans="2:13" x14ac:dyDescent="0.25">
      <c r="B4094" s="104"/>
      <c r="C4094" s="104"/>
      <c r="D4094" s="104"/>
      <c r="E4094" s="104"/>
      <c r="F4094" s="104"/>
      <c r="G4094" s="104"/>
      <c r="H4094" s="104"/>
      <c r="I4094" s="104"/>
      <c r="J4094" s="104"/>
      <c r="K4094" s="104"/>
      <c r="L4094" s="104"/>
      <c r="M4094" s="104"/>
    </row>
    <row r="4095" spans="2:13" x14ac:dyDescent="0.25">
      <c r="B4095" s="104"/>
      <c r="C4095" s="104"/>
      <c r="D4095" s="104"/>
      <c r="E4095" s="104"/>
      <c r="F4095" s="104"/>
      <c r="G4095" s="104"/>
      <c r="H4095" s="104"/>
      <c r="I4095" s="104"/>
      <c r="J4095" s="104"/>
      <c r="K4095" s="104"/>
      <c r="L4095" s="104"/>
      <c r="M4095" s="104"/>
    </row>
    <row r="4096" spans="2:13" x14ac:dyDescent="0.25">
      <c r="B4096" s="104"/>
      <c r="C4096" s="104"/>
      <c r="D4096" s="104"/>
      <c r="E4096" s="104"/>
      <c r="F4096" s="104"/>
      <c r="G4096" s="104"/>
      <c r="H4096" s="104"/>
      <c r="I4096" s="104"/>
      <c r="J4096" s="104"/>
      <c r="K4096" s="104"/>
      <c r="L4096" s="104"/>
      <c r="M4096" s="104"/>
    </row>
    <row r="4097" spans="2:13" x14ac:dyDescent="0.25">
      <c r="B4097" s="104"/>
      <c r="C4097" s="104"/>
      <c r="D4097" s="104"/>
      <c r="E4097" s="104"/>
      <c r="F4097" s="104"/>
      <c r="G4097" s="104"/>
      <c r="H4097" s="104"/>
      <c r="I4097" s="104"/>
      <c r="J4097" s="104"/>
      <c r="K4097" s="104"/>
      <c r="L4097" s="104"/>
      <c r="M4097" s="104"/>
    </row>
    <row r="4098" spans="2:13" x14ac:dyDescent="0.25">
      <c r="B4098" s="104"/>
      <c r="C4098" s="104"/>
      <c r="D4098" s="104"/>
      <c r="E4098" s="104"/>
      <c r="F4098" s="104"/>
      <c r="G4098" s="104"/>
      <c r="H4098" s="104"/>
      <c r="I4098" s="104"/>
      <c r="J4098" s="104"/>
      <c r="K4098" s="104"/>
      <c r="L4098" s="104"/>
      <c r="M4098" s="104"/>
    </row>
    <row r="4099" spans="2:13" x14ac:dyDescent="0.25">
      <c r="B4099" s="104"/>
      <c r="C4099" s="104"/>
      <c r="D4099" s="104"/>
      <c r="E4099" s="104"/>
      <c r="F4099" s="104"/>
      <c r="G4099" s="104"/>
      <c r="H4099" s="104"/>
      <c r="I4099" s="104"/>
      <c r="J4099" s="104"/>
      <c r="K4099" s="104"/>
      <c r="L4099" s="104"/>
      <c r="M4099" s="104"/>
    </row>
    <row r="4100" spans="2:13" x14ac:dyDescent="0.25">
      <c r="B4100" s="104"/>
      <c r="C4100" s="104"/>
      <c r="D4100" s="104"/>
      <c r="E4100" s="104"/>
      <c r="F4100" s="104"/>
      <c r="G4100" s="104"/>
      <c r="H4100" s="104"/>
      <c r="I4100" s="104"/>
      <c r="J4100" s="104"/>
      <c r="K4100" s="104"/>
      <c r="L4100" s="104"/>
      <c r="M4100" s="104"/>
    </row>
    <row r="4101" spans="2:13" x14ac:dyDescent="0.25">
      <c r="B4101" s="104"/>
      <c r="C4101" s="104"/>
      <c r="D4101" s="104"/>
      <c r="E4101" s="104"/>
      <c r="F4101" s="104"/>
      <c r="G4101" s="104"/>
      <c r="H4101" s="104"/>
      <c r="I4101" s="104"/>
      <c r="J4101" s="104"/>
      <c r="K4101" s="104"/>
      <c r="L4101" s="104"/>
      <c r="M4101" s="104"/>
    </row>
    <row r="4102" spans="2:13" x14ac:dyDescent="0.25">
      <c r="B4102" s="104"/>
      <c r="C4102" s="104"/>
      <c r="D4102" s="104"/>
      <c r="E4102" s="104"/>
      <c r="F4102" s="104"/>
      <c r="G4102" s="104"/>
      <c r="H4102" s="104"/>
      <c r="I4102" s="104"/>
      <c r="J4102" s="104"/>
      <c r="K4102" s="104"/>
      <c r="L4102" s="104"/>
      <c r="M4102" s="104"/>
    </row>
    <row r="4103" spans="2:13" x14ac:dyDescent="0.25">
      <c r="B4103" s="104"/>
      <c r="C4103" s="104"/>
      <c r="D4103" s="104"/>
      <c r="E4103" s="104"/>
      <c r="F4103" s="104"/>
      <c r="G4103" s="104"/>
      <c r="H4103" s="104"/>
      <c r="I4103" s="104"/>
      <c r="J4103" s="104"/>
      <c r="K4103" s="104"/>
      <c r="L4103" s="104"/>
      <c r="M4103" s="104"/>
    </row>
    <row r="4104" spans="2:13" x14ac:dyDescent="0.25">
      <c r="B4104" s="104"/>
      <c r="C4104" s="104"/>
      <c r="D4104" s="104"/>
      <c r="E4104" s="104"/>
      <c r="F4104" s="104"/>
      <c r="G4104" s="104"/>
      <c r="H4104" s="104"/>
      <c r="I4104" s="104"/>
      <c r="J4104" s="104"/>
      <c r="K4104" s="104"/>
      <c r="L4104" s="104"/>
      <c r="M4104" s="104"/>
    </row>
    <row r="4105" spans="2:13" x14ac:dyDescent="0.25">
      <c r="B4105" s="104"/>
      <c r="C4105" s="104"/>
      <c r="D4105" s="104"/>
      <c r="E4105" s="104"/>
      <c r="F4105" s="104"/>
      <c r="G4105" s="104"/>
      <c r="H4105" s="104"/>
      <c r="I4105" s="104"/>
      <c r="J4105" s="104"/>
      <c r="K4105" s="104"/>
      <c r="L4105" s="104"/>
      <c r="M4105" s="104"/>
    </row>
    <row r="4106" spans="2:13" x14ac:dyDescent="0.25">
      <c r="B4106" s="104"/>
      <c r="C4106" s="104"/>
      <c r="D4106" s="104"/>
      <c r="E4106" s="104"/>
      <c r="F4106" s="104"/>
      <c r="G4106" s="104"/>
      <c r="H4106" s="104"/>
      <c r="I4106" s="104"/>
      <c r="J4106" s="104"/>
      <c r="K4106" s="104"/>
      <c r="L4106" s="104"/>
      <c r="M4106" s="104"/>
    </row>
    <row r="4107" spans="2:13" x14ac:dyDescent="0.25">
      <c r="B4107" s="104"/>
      <c r="C4107" s="104"/>
      <c r="D4107" s="104"/>
      <c r="E4107" s="104"/>
      <c r="F4107" s="104"/>
      <c r="G4107" s="104"/>
      <c r="H4107" s="104"/>
      <c r="I4107" s="104"/>
      <c r="J4107" s="104"/>
      <c r="K4107" s="104"/>
      <c r="L4107" s="104"/>
      <c r="M4107" s="104"/>
    </row>
    <row r="4108" spans="2:13" x14ac:dyDescent="0.25">
      <c r="B4108" s="104"/>
      <c r="C4108" s="104"/>
      <c r="D4108" s="104"/>
      <c r="E4108" s="104"/>
      <c r="F4108" s="104"/>
      <c r="G4108" s="104"/>
      <c r="H4108" s="104"/>
      <c r="I4108" s="104"/>
      <c r="J4108" s="104"/>
      <c r="K4108" s="104"/>
      <c r="L4108" s="104"/>
      <c r="M4108" s="104"/>
    </row>
    <row r="4109" spans="2:13" x14ac:dyDescent="0.25">
      <c r="B4109" s="104"/>
      <c r="C4109" s="104"/>
      <c r="D4109" s="104"/>
      <c r="E4109" s="104"/>
      <c r="F4109" s="104"/>
      <c r="G4109" s="104"/>
      <c r="H4109" s="104"/>
      <c r="I4109" s="104"/>
      <c r="J4109" s="104"/>
      <c r="K4109" s="104"/>
      <c r="L4109" s="104"/>
      <c r="M4109" s="104"/>
    </row>
    <row r="4110" spans="2:13" x14ac:dyDescent="0.25">
      <c r="B4110" s="104"/>
      <c r="C4110" s="104"/>
      <c r="D4110" s="104"/>
      <c r="E4110" s="104"/>
      <c r="F4110" s="104"/>
      <c r="G4110" s="104"/>
      <c r="H4110" s="104"/>
      <c r="I4110" s="104"/>
      <c r="J4110" s="104"/>
      <c r="K4110" s="104"/>
      <c r="L4110" s="104"/>
      <c r="M4110" s="104"/>
    </row>
    <row r="4111" spans="2:13" x14ac:dyDescent="0.25">
      <c r="B4111" s="104"/>
      <c r="C4111" s="104"/>
      <c r="D4111" s="104"/>
      <c r="E4111" s="104"/>
      <c r="F4111" s="104"/>
      <c r="G4111" s="104"/>
      <c r="H4111" s="104"/>
      <c r="I4111" s="104"/>
      <c r="J4111" s="104"/>
      <c r="K4111" s="104"/>
      <c r="L4111" s="104"/>
      <c r="M4111" s="104"/>
    </row>
    <row r="4112" spans="2:13" x14ac:dyDescent="0.25">
      <c r="B4112" s="104"/>
      <c r="C4112" s="104"/>
      <c r="D4112" s="104"/>
      <c r="E4112" s="104"/>
      <c r="F4112" s="104"/>
      <c r="G4112" s="104"/>
      <c r="H4112" s="104"/>
      <c r="I4112" s="104"/>
      <c r="J4112" s="104"/>
      <c r="K4112" s="104"/>
      <c r="L4112" s="104"/>
      <c r="M4112" s="104"/>
    </row>
    <row r="4113" spans="2:13" x14ac:dyDescent="0.25">
      <c r="B4113" s="104"/>
      <c r="C4113" s="104"/>
      <c r="D4113" s="104"/>
      <c r="E4113" s="104"/>
      <c r="F4113" s="104"/>
      <c r="G4113" s="104"/>
      <c r="H4113" s="104"/>
      <c r="I4113" s="104"/>
      <c r="J4113" s="104"/>
      <c r="K4113" s="104"/>
      <c r="L4113" s="104"/>
      <c r="M4113" s="104"/>
    </row>
    <row r="4114" spans="2:13" x14ac:dyDescent="0.25">
      <c r="B4114" s="104"/>
      <c r="C4114" s="104"/>
      <c r="D4114" s="104"/>
      <c r="E4114" s="104"/>
      <c r="F4114" s="104"/>
      <c r="G4114" s="104"/>
      <c r="H4114" s="104"/>
      <c r="I4114" s="104"/>
      <c r="J4114" s="104"/>
      <c r="K4114" s="104"/>
      <c r="L4114" s="104"/>
      <c r="M4114" s="104"/>
    </row>
    <row r="4115" spans="2:13" x14ac:dyDescent="0.25">
      <c r="B4115" s="104"/>
      <c r="C4115" s="104"/>
      <c r="D4115" s="104"/>
      <c r="E4115" s="104"/>
      <c r="F4115" s="104"/>
      <c r="G4115" s="104"/>
      <c r="H4115" s="104"/>
      <c r="I4115" s="104"/>
      <c r="J4115" s="104"/>
      <c r="K4115" s="104"/>
      <c r="L4115" s="104"/>
      <c r="M4115" s="104"/>
    </row>
    <row r="4116" spans="2:13" x14ac:dyDescent="0.25">
      <c r="B4116" s="104"/>
      <c r="C4116" s="104"/>
      <c r="D4116" s="104"/>
      <c r="E4116" s="104"/>
      <c r="F4116" s="104"/>
      <c r="G4116" s="104"/>
      <c r="H4116" s="104"/>
      <c r="I4116" s="104"/>
      <c r="J4116" s="104"/>
      <c r="K4116" s="104"/>
      <c r="L4116" s="104"/>
      <c r="M4116" s="104"/>
    </row>
    <row r="4117" spans="2:13" x14ac:dyDescent="0.25">
      <c r="B4117" s="104"/>
      <c r="C4117" s="104"/>
      <c r="D4117" s="104"/>
      <c r="E4117" s="104"/>
      <c r="F4117" s="104"/>
      <c r="G4117" s="104"/>
      <c r="H4117" s="104"/>
      <c r="I4117" s="104"/>
      <c r="J4117" s="104"/>
      <c r="K4117" s="104"/>
      <c r="L4117" s="104"/>
      <c r="M4117" s="104"/>
    </row>
    <row r="4118" spans="2:13" x14ac:dyDescent="0.25">
      <c r="B4118" s="104"/>
      <c r="C4118" s="104"/>
      <c r="D4118" s="104"/>
      <c r="E4118" s="104"/>
      <c r="F4118" s="104"/>
      <c r="G4118" s="104"/>
      <c r="H4118" s="104"/>
      <c r="I4118" s="104"/>
      <c r="J4118" s="104"/>
      <c r="K4118" s="104"/>
      <c r="L4118" s="104"/>
      <c r="M4118" s="104"/>
    </row>
    <row r="4119" spans="2:13" x14ac:dyDescent="0.25">
      <c r="B4119" s="104"/>
      <c r="C4119" s="104"/>
      <c r="D4119" s="104"/>
      <c r="E4119" s="104"/>
      <c r="F4119" s="104"/>
      <c r="G4119" s="104"/>
      <c r="H4119" s="104"/>
      <c r="I4119" s="104"/>
      <c r="J4119" s="104"/>
      <c r="K4119" s="104"/>
      <c r="L4119" s="104"/>
      <c r="M4119" s="104"/>
    </row>
    <row r="4120" spans="2:13" x14ac:dyDescent="0.25">
      <c r="B4120" s="104"/>
      <c r="C4120" s="104"/>
      <c r="D4120" s="104"/>
      <c r="E4120" s="104"/>
      <c r="F4120" s="104"/>
      <c r="G4120" s="104"/>
      <c r="H4120" s="104"/>
      <c r="I4120" s="104"/>
      <c r="J4120" s="104"/>
      <c r="K4120" s="104"/>
      <c r="L4120" s="104"/>
      <c r="M4120" s="104"/>
    </row>
    <row r="4121" spans="2:13" x14ac:dyDescent="0.25">
      <c r="B4121" s="104"/>
      <c r="C4121" s="104"/>
      <c r="D4121" s="104"/>
      <c r="E4121" s="104"/>
      <c r="F4121" s="104"/>
      <c r="G4121" s="104"/>
      <c r="H4121" s="104"/>
      <c r="I4121" s="104"/>
      <c r="J4121" s="104"/>
      <c r="K4121" s="104"/>
      <c r="L4121" s="104"/>
      <c r="M4121" s="104"/>
    </row>
    <row r="4122" spans="2:13" x14ac:dyDescent="0.25">
      <c r="B4122" s="104"/>
      <c r="C4122" s="104"/>
      <c r="D4122" s="104"/>
      <c r="E4122" s="104"/>
      <c r="F4122" s="104"/>
      <c r="G4122" s="104"/>
      <c r="H4122" s="104"/>
      <c r="I4122" s="104"/>
      <c r="J4122" s="104"/>
      <c r="K4122" s="104"/>
      <c r="L4122" s="104"/>
      <c r="M4122" s="104"/>
    </row>
    <row r="4123" spans="2:13" x14ac:dyDescent="0.25">
      <c r="B4123" s="104"/>
      <c r="C4123" s="104"/>
      <c r="D4123" s="104"/>
      <c r="E4123" s="104"/>
      <c r="F4123" s="104"/>
      <c r="G4123" s="104"/>
      <c r="H4123" s="104"/>
      <c r="I4123" s="104"/>
      <c r="J4123" s="104"/>
      <c r="K4123" s="104"/>
      <c r="L4123" s="104"/>
      <c r="M4123" s="104"/>
    </row>
    <row r="4124" spans="2:13" x14ac:dyDescent="0.25">
      <c r="B4124" s="104"/>
      <c r="C4124" s="104"/>
      <c r="D4124" s="104"/>
      <c r="E4124" s="104"/>
      <c r="F4124" s="104"/>
      <c r="G4124" s="104"/>
      <c r="H4124" s="104"/>
      <c r="I4124" s="104"/>
      <c r="J4124" s="104"/>
      <c r="K4124" s="104"/>
      <c r="L4124" s="104"/>
      <c r="M4124" s="104"/>
    </row>
    <row r="4125" spans="2:13" x14ac:dyDescent="0.25">
      <c r="B4125" s="104"/>
      <c r="C4125" s="104"/>
      <c r="D4125" s="104"/>
      <c r="E4125" s="104"/>
      <c r="F4125" s="104"/>
      <c r="G4125" s="104"/>
      <c r="H4125" s="104"/>
      <c r="I4125" s="104"/>
      <c r="J4125" s="104"/>
      <c r="K4125" s="104"/>
      <c r="L4125" s="104"/>
      <c r="M4125" s="104"/>
    </row>
    <row r="4126" spans="2:13" x14ac:dyDescent="0.25">
      <c r="B4126" s="104"/>
      <c r="C4126" s="104"/>
      <c r="D4126" s="104"/>
      <c r="E4126" s="104"/>
      <c r="F4126" s="104"/>
      <c r="G4126" s="104"/>
      <c r="H4126" s="104"/>
      <c r="I4126" s="104"/>
      <c r="J4126" s="104"/>
      <c r="K4126" s="104"/>
      <c r="L4126" s="104"/>
      <c r="M4126" s="104"/>
    </row>
    <row r="4127" spans="2:13" x14ac:dyDescent="0.25">
      <c r="B4127" s="104"/>
      <c r="C4127" s="104"/>
      <c r="D4127" s="104"/>
      <c r="E4127" s="104"/>
      <c r="F4127" s="104"/>
      <c r="G4127" s="104"/>
      <c r="H4127" s="104"/>
      <c r="I4127" s="104"/>
      <c r="J4127" s="104"/>
      <c r="K4127" s="104"/>
      <c r="L4127" s="104"/>
      <c r="M4127" s="104"/>
    </row>
    <row r="4128" spans="2:13" x14ac:dyDescent="0.25">
      <c r="B4128" s="104"/>
      <c r="C4128" s="104"/>
      <c r="D4128" s="104"/>
      <c r="E4128" s="104"/>
      <c r="F4128" s="104"/>
      <c r="G4128" s="104"/>
      <c r="H4128" s="104"/>
      <c r="I4128" s="104"/>
      <c r="J4128" s="104"/>
      <c r="K4128" s="104"/>
      <c r="L4128" s="104"/>
      <c r="M4128" s="104"/>
    </row>
    <row r="4129" spans="2:13" x14ac:dyDescent="0.25">
      <c r="B4129" s="104"/>
      <c r="C4129" s="104"/>
      <c r="D4129" s="104"/>
      <c r="E4129" s="104"/>
      <c r="F4129" s="104"/>
      <c r="G4129" s="104"/>
      <c r="H4129" s="104"/>
      <c r="I4129" s="104"/>
      <c r="J4129" s="104"/>
      <c r="K4129" s="104"/>
      <c r="L4129" s="104"/>
      <c r="M4129" s="104"/>
    </row>
    <row r="4130" spans="2:13" x14ac:dyDescent="0.25">
      <c r="B4130" s="104"/>
      <c r="C4130" s="104"/>
      <c r="D4130" s="104"/>
      <c r="E4130" s="104"/>
      <c r="F4130" s="104"/>
      <c r="G4130" s="104"/>
      <c r="H4130" s="104"/>
      <c r="I4130" s="104"/>
      <c r="J4130" s="104"/>
      <c r="K4130" s="104"/>
      <c r="L4130" s="104"/>
      <c r="M4130" s="104"/>
    </row>
    <row r="4131" spans="2:13" x14ac:dyDescent="0.25">
      <c r="B4131" s="104"/>
      <c r="C4131" s="104"/>
      <c r="D4131" s="104"/>
      <c r="E4131" s="104"/>
      <c r="F4131" s="104"/>
      <c r="G4131" s="104"/>
      <c r="H4131" s="104"/>
      <c r="I4131" s="104"/>
      <c r="J4131" s="104"/>
      <c r="K4131" s="104"/>
      <c r="L4131" s="104"/>
      <c r="M4131" s="104"/>
    </row>
    <row r="4132" spans="2:13" x14ac:dyDescent="0.25">
      <c r="B4132" s="104"/>
      <c r="C4132" s="104"/>
      <c r="D4132" s="104"/>
      <c r="E4132" s="104"/>
      <c r="F4132" s="104"/>
      <c r="G4132" s="104"/>
      <c r="H4132" s="104"/>
      <c r="I4132" s="104"/>
      <c r="J4132" s="104"/>
      <c r="K4132" s="104"/>
      <c r="L4132" s="104"/>
      <c r="M4132" s="104"/>
    </row>
    <row r="4133" spans="2:13" x14ac:dyDescent="0.25">
      <c r="B4133" s="104"/>
      <c r="C4133" s="104"/>
      <c r="D4133" s="104"/>
      <c r="E4133" s="104"/>
      <c r="F4133" s="104"/>
      <c r="G4133" s="104"/>
      <c r="H4133" s="104"/>
      <c r="I4133" s="104"/>
      <c r="J4133" s="104"/>
      <c r="K4133" s="104"/>
      <c r="L4133" s="104"/>
      <c r="M4133" s="104"/>
    </row>
    <row r="4134" spans="2:13" x14ac:dyDescent="0.25">
      <c r="B4134" s="104"/>
      <c r="C4134" s="104"/>
      <c r="D4134" s="104"/>
      <c r="E4134" s="104"/>
      <c r="F4134" s="104"/>
      <c r="G4134" s="104"/>
      <c r="H4134" s="104"/>
      <c r="I4134" s="104"/>
      <c r="J4134" s="104"/>
      <c r="K4134" s="104"/>
      <c r="L4134" s="104"/>
      <c r="M4134" s="104"/>
    </row>
    <row r="4135" spans="2:13" x14ac:dyDescent="0.25">
      <c r="B4135" s="104"/>
      <c r="C4135" s="104"/>
      <c r="D4135" s="104"/>
      <c r="E4135" s="104"/>
      <c r="F4135" s="104"/>
      <c r="G4135" s="104"/>
      <c r="H4135" s="104"/>
      <c r="I4135" s="104"/>
      <c r="J4135" s="104"/>
      <c r="K4135" s="104"/>
      <c r="L4135" s="104"/>
      <c r="M4135" s="104"/>
    </row>
    <row r="4136" spans="2:13" x14ac:dyDescent="0.25">
      <c r="B4136" s="104"/>
      <c r="C4136" s="104"/>
      <c r="D4136" s="104"/>
      <c r="E4136" s="104"/>
      <c r="F4136" s="104"/>
      <c r="G4136" s="104"/>
      <c r="H4136" s="104"/>
      <c r="I4136" s="104"/>
      <c r="J4136" s="104"/>
      <c r="K4136" s="104"/>
      <c r="L4136" s="104"/>
      <c r="M4136" s="104"/>
    </row>
    <row r="4137" spans="2:13" x14ac:dyDescent="0.25">
      <c r="B4137" s="104"/>
      <c r="C4137" s="104"/>
      <c r="D4137" s="104"/>
      <c r="E4137" s="104"/>
      <c r="F4137" s="104"/>
      <c r="G4137" s="104"/>
      <c r="H4137" s="104"/>
      <c r="I4137" s="104"/>
      <c r="J4137" s="104"/>
      <c r="K4137" s="104"/>
      <c r="L4137" s="104"/>
      <c r="M4137" s="104"/>
    </row>
    <row r="4138" spans="2:13" x14ac:dyDescent="0.25">
      <c r="B4138" s="104"/>
      <c r="C4138" s="104"/>
      <c r="D4138" s="104"/>
      <c r="E4138" s="104"/>
      <c r="F4138" s="104"/>
      <c r="G4138" s="104"/>
      <c r="H4138" s="104"/>
      <c r="I4138" s="104"/>
      <c r="J4138" s="104"/>
      <c r="K4138" s="104"/>
      <c r="L4138" s="104"/>
      <c r="M4138" s="104"/>
    </row>
    <row r="4139" spans="2:13" x14ac:dyDescent="0.25">
      <c r="B4139" s="104"/>
      <c r="C4139" s="104"/>
      <c r="D4139" s="104"/>
      <c r="E4139" s="104"/>
      <c r="F4139" s="104"/>
      <c r="G4139" s="104"/>
      <c r="H4139" s="104"/>
      <c r="I4139" s="104"/>
      <c r="J4139" s="104"/>
      <c r="K4139" s="104"/>
      <c r="L4139" s="104"/>
      <c r="M4139" s="104"/>
    </row>
    <row r="4140" spans="2:13" x14ac:dyDescent="0.25">
      <c r="B4140" s="104"/>
      <c r="C4140" s="104"/>
      <c r="D4140" s="104"/>
      <c r="E4140" s="104"/>
      <c r="F4140" s="104"/>
      <c r="G4140" s="104"/>
      <c r="H4140" s="104"/>
      <c r="I4140" s="104"/>
      <c r="J4140" s="104"/>
      <c r="K4140" s="104"/>
      <c r="L4140" s="104"/>
      <c r="M4140" s="104"/>
    </row>
    <row r="4141" spans="2:13" x14ac:dyDescent="0.25">
      <c r="B4141" s="104"/>
      <c r="C4141" s="104"/>
      <c r="D4141" s="104"/>
      <c r="E4141" s="104"/>
      <c r="F4141" s="104"/>
      <c r="G4141" s="104"/>
      <c r="H4141" s="104"/>
      <c r="I4141" s="104"/>
      <c r="J4141" s="104"/>
      <c r="K4141" s="104"/>
      <c r="L4141" s="104"/>
      <c r="M4141" s="104"/>
    </row>
    <row r="4142" spans="2:13" x14ac:dyDescent="0.25">
      <c r="B4142" s="104"/>
      <c r="C4142" s="104"/>
      <c r="D4142" s="104"/>
      <c r="E4142" s="104"/>
      <c r="F4142" s="104"/>
      <c r="G4142" s="104"/>
      <c r="H4142" s="104"/>
      <c r="I4142" s="104"/>
      <c r="J4142" s="104"/>
      <c r="K4142" s="104"/>
      <c r="L4142" s="104"/>
      <c r="M4142" s="104"/>
    </row>
    <row r="4143" spans="2:13" x14ac:dyDescent="0.25">
      <c r="B4143" s="104"/>
      <c r="C4143" s="104"/>
      <c r="D4143" s="104"/>
      <c r="E4143" s="104"/>
      <c r="F4143" s="104"/>
      <c r="G4143" s="104"/>
      <c r="H4143" s="104"/>
      <c r="I4143" s="104"/>
      <c r="J4143" s="104"/>
      <c r="K4143" s="104"/>
      <c r="L4143" s="104"/>
      <c r="M4143" s="104"/>
    </row>
    <row r="4144" spans="2:13" x14ac:dyDescent="0.25">
      <c r="B4144" s="104"/>
      <c r="C4144" s="104"/>
      <c r="D4144" s="104"/>
      <c r="E4144" s="104"/>
      <c r="F4144" s="104"/>
      <c r="G4144" s="104"/>
      <c r="H4144" s="104"/>
      <c r="I4144" s="104"/>
      <c r="J4144" s="104"/>
      <c r="K4144" s="104"/>
      <c r="L4144" s="104"/>
      <c r="M4144" s="104"/>
    </row>
    <row r="4145" spans="2:13" x14ac:dyDescent="0.25">
      <c r="B4145" s="104"/>
      <c r="C4145" s="104"/>
      <c r="D4145" s="104"/>
      <c r="E4145" s="104"/>
      <c r="F4145" s="104"/>
      <c r="G4145" s="104"/>
      <c r="H4145" s="104"/>
      <c r="I4145" s="104"/>
      <c r="J4145" s="104"/>
      <c r="K4145" s="104"/>
      <c r="L4145" s="104"/>
      <c r="M4145" s="104"/>
    </row>
    <row r="4146" spans="2:13" x14ac:dyDescent="0.25">
      <c r="B4146" s="104"/>
      <c r="C4146" s="104"/>
      <c r="D4146" s="104"/>
      <c r="E4146" s="104"/>
      <c r="F4146" s="104"/>
      <c r="G4146" s="104"/>
      <c r="H4146" s="104"/>
      <c r="I4146" s="104"/>
      <c r="J4146" s="104"/>
      <c r="K4146" s="104"/>
      <c r="L4146" s="104"/>
      <c r="M4146" s="104"/>
    </row>
    <row r="4147" spans="2:13" x14ac:dyDescent="0.25">
      <c r="B4147" s="104"/>
      <c r="C4147" s="104"/>
      <c r="D4147" s="104"/>
      <c r="E4147" s="104"/>
      <c r="F4147" s="104"/>
      <c r="G4147" s="104"/>
      <c r="H4147" s="104"/>
      <c r="I4147" s="104"/>
      <c r="J4147" s="104"/>
      <c r="K4147" s="104"/>
      <c r="L4147" s="104"/>
      <c r="M4147" s="104"/>
    </row>
    <row r="4148" spans="2:13" x14ac:dyDescent="0.25">
      <c r="B4148" s="104"/>
      <c r="C4148" s="104"/>
      <c r="D4148" s="104"/>
      <c r="E4148" s="104"/>
      <c r="F4148" s="104"/>
      <c r="G4148" s="104"/>
      <c r="H4148" s="104"/>
      <c r="I4148" s="104"/>
      <c r="J4148" s="104"/>
      <c r="K4148" s="104"/>
      <c r="L4148" s="104"/>
      <c r="M4148" s="104"/>
    </row>
    <row r="4149" spans="2:13" x14ac:dyDescent="0.25">
      <c r="B4149" s="104"/>
      <c r="C4149" s="104"/>
      <c r="D4149" s="104"/>
      <c r="E4149" s="104"/>
      <c r="F4149" s="104"/>
      <c r="G4149" s="104"/>
      <c r="H4149" s="104"/>
      <c r="I4149" s="104"/>
      <c r="J4149" s="104"/>
      <c r="K4149" s="104"/>
      <c r="L4149" s="104"/>
      <c r="M4149" s="104"/>
    </row>
    <row r="4150" spans="2:13" x14ac:dyDescent="0.25">
      <c r="B4150" s="104"/>
      <c r="C4150" s="104"/>
      <c r="D4150" s="104"/>
      <c r="E4150" s="104"/>
      <c r="F4150" s="104"/>
      <c r="G4150" s="104"/>
      <c r="H4150" s="104"/>
      <c r="I4150" s="104"/>
      <c r="J4150" s="104"/>
      <c r="K4150" s="104"/>
      <c r="L4150" s="104"/>
      <c r="M4150" s="104"/>
    </row>
    <row r="4151" spans="2:13" x14ac:dyDescent="0.25">
      <c r="B4151" s="104"/>
      <c r="C4151" s="104"/>
      <c r="D4151" s="104"/>
      <c r="E4151" s="104"/>
      <c r="F4151" s="104"/>
      <c r="G4151" s="104"/>
      <c r="H4151" s="104"/>
      <c r="I4151" s="104"/>
      <c r="J4151" s="104"/>
      <c r="K4151" s="104"/>
      <c r="L4151" s="104"/>
      <c r="M4151" s="104"/>
    </row>
    <row r="4152" spans="2:13" x14ac:dyDescent="0.25">
      <c r="B4152" s="104"/>
      <c r="C4152" s="104"/>
      <c r="D4152" s="104"/>
      <c r="E4152" s="104"/>
      <c r="F4152" s="104"/>
      <c r="G4152" s="104"/>
      <c r="H4152" s="104"/>
      <c r="I4152" s="104"/>
      <c r="J4152" s="104"/>
      <c r="K4152" s="104"/>
      <c r="L4152" s="104"/>
      <c r="M4152" s="104"/>
    </row>
    <row r="4153" spans="2:13" x14ac:dyDescent="0.25">
      <c r="B4153" s="104"/>
      <c r="C4153" s="104"/>
      <c r="D4153" s="104"/>
      <c r="E4153" s="104"/>
      <c r="F4153" s="104"/>
      <c r="G4153" s="104"/>
      <c r="H4153" s="104"/>
      <c r="I4153" s="104"/>
      <c r="J4153" s="104"/>
      <c r="K4153" s="104"/>
      <c r="L4153" s="104"/>
      <c r="M4153" s="104"/>
    </row>
    <row r="4154" spans="2:13" x14ac:dyDescent="0.25">
      <c r="B4154" s="104"/>
      <c r="C4154" s="104"/>
      <c r="D4154" s="104"/>
      <c r="E4154" s="104"/>
      <c r="F4154" s="104"/>
      <c r="G4154" s="104"/>
      <c r="H4154" s="104"/>
      <c r="I4154" s="104"/>
      <c r="J4154" s="104"/>
      <c r="K4154" s="104"/>
      <c r="L4154" s="104"/>
      <c r="M4154" s="104"/>
    </row>
    <row r="4155" spans="2:13" x14ac:dyDescent="0.25">
      <c r="B4155" s="104"/>
      <c r="C4155" s="104"/>
      <c r="D4155" s="104"/>
      <c r="E4155" s="104"/>
      <c r="F4155" s="104"/>
      <c r="G4155" s="104"/>
      <c r="H4155" s="104"/>
      <c r="I4155" s="104"/>
      <c r="J4155" s="104"/>
      <c r="K4155" s="104"/>
      <c r="L4155" s="104"/>
      <c r="M4155" s="104"/>
    </row>
    <row r="4156" spans="2:13" x14ac:dyDescent="0.25">
      <c r="B4156" s="104"/>
      <c r="C4156" s="104"/>
      <c r="D4156" s="104"/>
      <c r="E4156" s="104"/>
      <c r="F4156" s="104"/>
      <c r="G4156" s="104"/>
      <c r="H4156" s="104"/>
      <c r="I4156" s="104"/>
      <c r="J4156" s="104"/>
      <c r="K4156" s="104"/>
      <c r="L4156" s="104"/>
      <c r="M4156" s="104"/>
    </row>
    <row r="4157" spans="2:13" x14ac:dyDescent="0.25">
      <c r="B4157" s="104"/>
      <c r="C4157" s="104"/>
      <c r="D4157" s="104"/>
      <c r="E4157" s="104"/>
      <c r="F4157" s="104"/>
      <c r="G4157" s="104"/>
      <c r="H4157" s="104"/>
      <c r="I4157" s="104"/>
      <c r="J4157" s="104"/>
      <c r="K4157" s="104"/>
      <c r="L4157" s="104"/>
      <c r="M4157" s="104"/>
    </row>
    <row r="4158" spans="2:13" x14ac:dyDescent="0.25">
      <c r="B4158" s="104"/>
      <c r="C4158" s="104"/>
      <c r="D4158" s="104"/>
      <c r="E4158" s="104"/>
      <c r="F4158" s="104"/>
      <c r="G4158" s="104"/>
      <c r="H4158" s="104"/>
      <c r="I4158" s="104"/>
      <c r="J4158" s="104"/>
      <c r="K4158" s="104"/>
      <c r="L4158" s="104"/>
      <c r="M4158" s="104"/>
    </row>
    <row r="4159" spans="2:13" x14ac:dyDescent="0.25">
      <c r="B4159" s="104"/>
      <c r="C4159" s="104"/>
      <c r="D4159" s="104"/>
      <c r="E4159" s="104"/>
      <c r="F4159" s="104"/>
      <c r="G4159" s="104"/>
      <c r="H4159" s="104"/>
      <c r="I4159" s="104"/>
      <c r="J4159" s="104"/>
      <c r="K4159" s="104"/>
      <c r="L4159" s="104"/>
      <c r="M4159" s="104"/>
    </row>
    <row r="4160" spans="2:13" x14ac:dyDescent="0.25">
      <c r="B4160" s="104"/>
      <c r="C4160" s="104"/>
      <c r="D4160" s="104"/>
      <c r="E4160" s="104"/>
      <c r="F4160" s="104"/>
      <c r="G4160" s="104"/>
      <c r="H4160" s="104"/>
      <c r="I4160" s="104"/>
      <c r="J4160" s="104"/>
      <c r="K4160" s="104"/>
      <c r="L4160" s="104"/>
      <c r="M4160" s="104"/>
    </row>
    <row r="4161" spans="2:13" x14ac:dyDescent="0.25">
      <c r="B4161" s="104"/>
      <c r="C4161" s="104"/>
      <c r="D4161" s="104"/>
      <c r="E4161" s="104"/>
      <c r="F4161" s="104"/>
      <c r="G4161" s="104"/>
      <c r="H4161" s="104"/>
      <c r="I4161" s="104"/>
      <c r="J4161" s="104"/>
      <c r="K4161" s="104"/>
      <c r="L4161" s="104"/>
      <c r="M4161" s="104"/>
    </row>
    <row r="4162" spans="2:13" x14ac:dyDescent="0.25">
      <c r="B4162" s="104"/>
      <c r="C4162" s="104"/>
      <c r="D4162" s="104"/>
      <c r="E4162" s="104"/>
      <c r="F4162" s="104"/>
      <c r="G4162" s="104"/>
      <c r="H4162" s="104"/>
      <c r="I4162" s="104"/>
      <c r="J4162" s="104"/>
      <c r="K4162" s="104"/>
      <c r="L4162" s="104"/>
      <c r="M4162" s="104"/>
    </row>
    <row r="4163" spans="2:13" x14ac:dyDescent="0.25">
      <c r="B4163" s="104"/>
      <c r="C4163" s="104"/>
      <c r="D4163" s="104"/>
      <c r="E4163" s="104"/>
      <c r="F4163" s="104"/>
      <c r="G4163" s="104"/>
      <c r="H4163" s="104"/>
      <c r="I4163" s="104"/>
      <c r="J4163" s="104"/>
      <c r="K4163" s="104"/>
      <c r="L4163" s="104"/>
      <c r="M4163" s="104"/>
    </row>
    <row r="4164" spans="2:13" x14ac:dyDescent="0.25">
      <c r="B4164" s="104"/>
      <c r="C4164" s="104"/>
      <c r="D4164" s="104"/>
      <c r="E4164" s="104"/>
      <c r="F4164" s="104"/>
      <c r="G4164" s="104"/>
      <c r="H4164" s="104"/>
      <c r="I4164" s="104"/>
      <c r="J4164" s="104"/>
      <c r="K4164" s="104"/>
      <c r="L4164" s="104"/>
      <c r="M4164" s="104"/>
    </row>
    <row r="4165" spans="2:13" x14ac:dyDescent="0.25">
      <c r="B4165" s="104"/>
      <c r="C4165" s="104"/>
      <c r="D4165" s="104"/>
      <c r="E4165" s="104"/>
      <c r="F4165" s="104"/>
      <c r="G4165" s="104"/>
      <c r="H4165" s="104"/>
      <c r="I4165" s="104"/>
      <c r="J4165" s="104"/>
      <c r="K4165" s="104"/>
      <c r="L4165" s="104"/>
      <c r="M4165" s="104"/>
    </row>
    <row r="4166" spans="2:13" x14ac:dyDescent="0.25">
      <c r="B4166" s="104"/>
      <c r="C4166" s="104"/>
      <c r="D4166" s="104"/>
      <c r="E4166" s="104"/>
      <c r="F4166" s="104"/>
      <c r="G4166" s="104"/>
      <c r="H4166" s="104"/>
      <c r="I4166" s="104"/>
      <c r="J4166" s="104"/>
      <c r="K4166" s="104"/>
      <c r="L4166" s="104"/>
      <c r="M4166" s="104"/>
    </row>
    <row r="4167" spans="2:13" x14ac:dyDescent="0.25">
      <c r="B4167" s="104"/>
      <c r="C4167" s="104"/>
      <c r="D4167" s="104"/>
      <c r="E4167" s="104"/>
      <c r="F4167" s="104"/>
      <c r="G4167" s="104"/>
      <c r="H4167" s="104"/>
      <c r="I4167" s="104"/>
      <c r="J4167" s="104"/>
      <c r="K4167" s="104"/>
      <c r="L4167" s="104"/>
      <c r="M4167" s="104"/>
    </row>
    <row r="4168" spans="2:13" x14ac:dyDescent="0.25">
      <c r="B4168" s="104"/>
      <c r="C4168" s="104"/>
      <c r="D4168" s="104"/>
      <c r="E4168" s="104"/>
      <c r="F4168" s="104"/>
      <c r="G4168" s="104"/>
      <c r="H4168" s="104"/>
      <c r="I4168" s="104"/>
      <c r="J4168" s="104"/>
      <c r="K4168" s="104"/>
      <c r="L4168" s="104"/>
      <c r="M4168" s="104"/>
    </row>
    <row r="4169" spans="2:13" x14ac:dyDescent="0.25">
      <c r="B4169" s="104"/>
      <c r="C4169" s="104"/>
      <c r="D4169" s="104"/>
      <c r="E4169" s="104"/>
      <c r="F4169" s="104"/>
      <c r="G4169" s="104"/>
      <c r="H4169" s="104"/>
      <c r="I4169" s="104"/>
      <c r="J4169" s="104"/>
      <c r="K4169" s="104"/>
      <c r="L4169" s="104"/>
      <c r="M4169" s="104"/>
    </row>
    <row r="4170" spans="2:13" x14ac:dyDescent="0.25">
      <c r="B4170" s="104"/>
      <c r="C4170" s="104"/>
      <c r="D4170" s="104"/>
      <c r="E4170" s="104"/>
      <c r="F4170" s="104"/>
      <c r="G4170" s="104"/>
      <c r="H4170" s="104"/>
      <c r="I4170" s="104"/>
      <c r="J4170" s="104"/>
      <c r="K4170" s="104"/>
      <c r="L4170" s="104"/>
      <c r="M4170" s="104"/>
    </row>
    <row r="4171" spans="2:13" x14ac:dyDescent="0.25">
      <c r="B4171" s="104"/>
      <c r="C4171" s="104"/>
      <c r="D4171" s="104"/>
      <c r="E4171" s="104"/>
      <c r="F4171" s="104"/>
      <c r="G4171" s="104"/>
      <c r="H4171" s="104"/>
      <c r="I4171" s="104"/>
      <c r="J4171" s="104"/>
      <c r="K4171" s="104"/>
      <c r="L4171" s="104"/>
      <c r="M4171" s="104"/>
    </row>
    <row r="4172" spans="2:13" x14ac:dyDescent="0.25">
      <c r="B4172" s="104"/>
      <c r="C4172" s="104"/>
      <c r="D4172" s="104"/>
      <c r="E4172" s="104"/>
      <c r="F4172" s="104"/>
      <c r="G4172" s="104"/>
      <c r="H4172" s="104"/>
      <c r="I4172" s="104"/>
      <c r="J4172" s="104"/>
      <c r="K4172" s="104"/>
      <c r="L4172" s="104"/>
      <c r="M4172" s="104"/>
    </row>
    <row r="4173" spans="2:13" x14ac:dyDescent="0.25">
      <c r="B4173" s="104"/>
      <c r="C4173" s="104"/>
      <c r="D4173" s="104"/>
      <c r="E4173" s="104"/>
      <c r="F4173" s="104"/>
      <c r="G4173" s="104"/>
      <c r="H4173" s="104"/>
      <c r="I4173" s="104"/>
      <c r="J4173" s="104"/>
      <c r="K4173" s="104"/>
      <c r="L4173" s="104"/>
      <c r="M4173" s="104"/>
    </row>
    <row r="4174" spans="2:13" x14ac:dyDescent="0.25">
      <c r="B4174" s="104"/>
      <c r="C4174" s="104"/>
      <c r="D4174" s="104"/>
      <c r="E4174" s="104"/>
      <c r="F4174" s="104"/>
      <c r="G4174" s="104"/>
      <c r="H4174" s="104"/>
      <c r="I4174" s="104"/>
      <c r="J4174" s="104"/>
      <c r="K4174" s="104"/>
      <c r="L4174" s="104"/>
      <c r="M4174" s="104"/>
    </row>
    <row r="4175" spans="2:13" x14ac:dyDescent="0.25">
      <c r="B4175" s="104"/>
      <c r="C4175" s="104"/>
      <c r="D4175" s="104"/>
      <c r="E4175" s="104"/>
      <c r="F4175" s="104"/>
      <c r="G4175" s="104"/>
      <c r="H4175" s="104"/>
      <c r="I4175" s="104"/>
      <c r="J4175" s="104"/>
      <c r="K4175" s="104"/>
      <c r="L4175" s="104"/>
      <c r="M4175" s="104"/>
    </row>
    <row r="4176" spans="2:13" x14ac:dyDescent="0.25">
      <c r="B4176" s="104"/>
      <c r="C4176" s="104"/>
      <c r="D4176" s="104"/>
      <c r="E4176" s="104"/>
      <c r="F4176" s="104"/>
      <c r="G4176" s="104"/>
      <c r="H4176" s="104"/>
      <c r="I4176" s="104"/>
      <c r="J4176" s="104"/>
      <c r="K4176" s="104"/>
      <c r="L4176" s="104"/>
      <c r="M4176" s="104"/>
    </row>
    <row r="4177" spans="2:13" x14ac:dyDescent="0.25">
      <c r="B4177" s="104"/>
      <c r="C4177" s="104"/>
      <c r="D4177" s="104"/>
      <c r="E4177" s="104"/>
      <c r="F4177" s="104"/>
      <c r="G4177" s="104"/>
      <c r="H4177" s="104"/>
      <c r="I4177" s="104"/>
      <c r="J4177" s="104"/>
      <c r="K4177" s="104"/>
      <c r="L4177" s="104"/>
      <c r="M4177" s="104"/>
    </row>
    <row r="4178" spans="2:13" x14ac:dyDescent="0.25">
      <c r="B4178" s="104"/>
      <c r="C4178" s="104"/>
      <c r="D4178" s="104"/>
      <c r="E4178" s="104"/>
      <c r="F4178" s="104"/>
      <c r="G4178" s="104"/>
      <c r="H4178" s="104"/>
      <c r="I4178" s="104"/>
      <c r="J4178" s="104"/>
      <c r="K4178" s="104"/>
      <c r="L4178" s="104"/>
      <c r="M4178" s="104"/>
    </row>
    <row r="4179" spans="2:13" x14ac:dyDescent="0.25">
      <c r="B4179" s="104"/>
      <c r="C4179" s="104"/>
      <c r="D4179" s="104"/>
      <c r="E4179" s="104"/>
      <c r="F4179" s="104"/>
      <c r="G4179" s="104"/>
      <c r="H4179" s="104"/>
      <c r="I4179" s="104"/>
      <c r="J4179" s="104"/>
      <c r="K4179" s="104"/>
      <c r="L4179" s="104"/>
      <c r="M4179" s="104"/>
    </row>
    <row r="4180" spans="2:13" x14ac:dyDescent="0.25">
      <c r="B4180" s="104"/>
      <c r="C4180" s="104"/>
      <c r="D4180" s="104"/>
      <c r="E4180" s="104"/>
      <c r="F4180" s="104"/>
      <c r="G4180" s="104"/>
      <c r="H4180" s="104"/>
      <c r="I4180" s="104"/>
      <c r="J4180" s="104"/>
      <c r="K4180" s="104"/>
      <c r="L4180" s="104"/>
      <c r="M4180" s="104"/>
    </row>
    <row r="4181" spans="2:13" x14ac:dyDescent="0.25">
      <c r="B4181" s="104"/>
      <c r="C4181" s="104"/>
      <c r="D4181" s="104"/>
      <c r="E4181" s="104"/>
      <c r="F4181" s="104"/>
      <c r="G4181" s="104"/>
      <c r="H4181" s="104"/>
      <c r="I4181" s="104"/>
      <c r="J4181" s="104"/>
      <c r="K4181" s="104"/>
      <c r="L4181" s="104"/>
      <c r="M4181" s="104"/>
    </row>
    <row r="4182" spans="2:13" x14ac:dyDescent="0.25">
      <c r="B4182" s="104"/>
      <c r="C4182" s="104"/>
      <c r="D4182" s="104"/>
      <c r="E4182" s="104"/>
      <c r="F4182" s="104"/>
      <c r="G4182" s="104"/>
      <c r="H4182" s="104"/>
      <c r="I4182" s="104"/>
      <c r="J4182" s="104"/>
      <c r="K4182" s="104"/>
      <c r="L4182" s="104"/>
      <c r="M4182" s="104"/>
    </row>
    <row r="4183" spans="2:13" x14ac:dyDescent="0.25">
      <c r="B4183" s="104"/>
      <c r="C4183" s="104"/>
      <c r="D4183" s="104"/>
      <c r="E4183" s="104"/>
      <c r="F4183" s="104"/>
      <c r="G4183" s="104"/>
      <c r="H4183" s="104"/>
      <c r="I4183" s="104"/>
      <c r="J4183" s="104"/>
      <c r="K4183" s="104"/>
      <c r="L4183" s="104"/>
      <c r="M4183" s="104"/>
    </row>
    <row r="4184" spans="2:13" x14ac:dyDescent="0.25">
      <c r="B4184" s="104"/>
      <c r="C4184" s="104"/>
      <c r="D4184" s="104"/>
      <c r="E4184" s="104"/>
      <c r="F4184" s="104"/>
      <c r="G4184" s="104"/>
      <c r="H4184" s="104"/>
      <c r="I4184" s="104"/>
      <c r="J4184" s="104"/>
      <c r="K4184" s="104"/>
      <c r="L4184" s="104"/>
      <c r="M4184" s="104"/>
    </row>
    <row r="4185" spans="2:13" x14ac:dyDescent="0.25">
      <c r="B4185" s="104"/>
      <c r="C4185" s="104"/>
      <c r="D4185" s="104"/>
      <c r="E4185" s="104"/>
      <c r="F4185" s="104"/>
      <c r="G4185" s="104"/>
      <c r="H4185" s="104"/>
      <c r="I4185" s="104"/>
      <c r="J4185" s="104"/>
      <c r="K4185" s="104"/>
      <c r="L4185" s="104"/>
      <c r="M4185" s="104"/>
    </row>
    <row r="4186" spans="2:13" x14ac:dyDescent="0.25">
      <c r="B4186" s="104"/>
      <c r="C4186" s="104"/>
      <c r="D4186" s="104"/>
      <c r="E4186" s="104"/>
      <c r="F4186" s="104"/>
      <c r="G4186" s="104"/>
      <c r="H4186" s="104"/>
      <c r="I4186" s="104"/>
      <c r="J4186" s="104"/>
      <c r="K4186" s="104"/>
      <c r="L4186" s="104"/>
      <c r="M4186" s="104"/>
    </row>
    <row r="4187" spans="2:13" x14ac:dyDescent="0.25">
      <c r="B4187" s="104"/>
      <c r="C4187" s="104"/>
      <c r="D4187" s="104"/>
      <c r="E4187" s="104"/>
      <c r="F4187" s="104"/>
      <c r="G4187" s="104"/>
      <c r="H4187" s="104"/>
      <c r="I4187" s="104"/>
      <c r="J4187" s="104"/>
      <c r="K4187" s="104"/>
      <c r="L4187" s="104"/>
      <c r="M4187" s="104"/>
    </row>
    <row r="4188" spans="2:13" x14ac:dyDescent="0.25">
      <c r="B4188" s="104"/>
      <c r="C4188" s="104"/>
      <c r="D4188" s="104"/>
      <c r="E4188" s="104"/>
      <c r="F4188" s="104"/>
      <c r="G4188" s="104"/>
      <c r="H4188" s="104"/>
      <c r="I4188" s="104"/>
      <c r="J4188" s="104"/>
      <c r="K4188" s="104"/>
      <c r="L4188" s="104"/>
      <c r="M4188" s="104"/>
    </row>
    <row r="4189" spans="2:13" x14ac:dyDescent="0.25">
      <c r="B4189" s="104"/>
      <c r="C4189" s="104"/>
      <c r="D4189" s="104"/>
      <c r="E4189" s="104"/>
      <c r="F4189" s="104"/>
      <c r="G4189" s="104"/>
      <c r="H4189" s="104"/>
      <c r="I4189" s="104"/>
      <c r="J4189" s="104"/>
      <c r="K4189" s="104"/>
      <c r="L4189" s="104"/>
      <c r="M4189" s="104"/>
    </row>
    <row r="4190" spans="2:13" x14ac:dyDescent="0.25">
      <c r="B4190" s="104"/>
      <c r="C4190" s="104"/>
      <c r="D4190" s="104"/>
      <c r="E4190" s="104"/>
      <c r="F4190" s="104"/>
      <c r="G4190" s="104"/>
      <c r="H4190" s="104"/>
      <c r="I4190" s="104"/>
      <c r="J4190" s="104"/>
      <c r="K4190" s="104"/>
      <c r="L4190" s="104"/>
      <c r="M4190" s="104"/>
    </row>
    <row r="4191" spans="2:13" x14ac:dyDescent="0.25">
      <c r="B4191" s="104"/>
      <c r="C4191" s="104"/>
      <c r="D4191" s="104"/>
      <c r="E4191" s="104"/>
      <c r="F4191" s="104"/>
      <c r="G4191" s="104"/>
      <c r="H4191" s="104"/>
      <c r="I4191" s="104"/>
      <c r="J4191" s="104"/>
      <c r="K4191" s="104"/>
      <c r="L4191" s="104"/>
      <c r="M4191" s="104"/>
    </row>
    <row r="4192" spans="2:13" x14ac:dyDescent="0.25">
      <c r="B4192" s="104"/>
      <c r="C4192" s="104"/>
      <c r="D4192" s="104"/>
      <c r="E4192" s="104"/>
      <c r="F4192" s="104"/>
      <c r="G4192" s="104"/>
      <c r="H4192" s="104"/>
      <c r="I4192" s="104"/>
      <c r="J4192" s="104"/>
      <c r="K4192" s="104"/>
      <c r="L4192" s="104"/>
      <c r="M4192" s="104"/>
    </row>
    <row r="4193" spans="2:13" x14ac:dyDescent="0.25">
      <c r="B4193" s="104"/>
      <c r="C4193" s="104"/>
      <c r="D4193" s="104"/>
      <c r="E4193" s="104"/>
      <c r="F4193" s="104"/>
      <c r="G4193" s="104"/>
      <c r="H4193" s="104"/>
      <c r="I4193" s="104"/>
      <c r="J4193" s="104"/>
      <c r="K4193" s="104"/>
      <c r="L4193" s="104"/>
      <c r="M4193" s="104"/>
    </row>
    <row r="4194" spans="2:13" x14ac:dyDescent="0.25">
      <c r="B4194" s="104"/>
      <c r="C4194" s="104"/>
      <c r="D4194" s="104"/>
      <c r="E4194" s="104"/>
      <c r="F4194" s="104"/>
      <c r="G4194" s="104"/>
      <c r="H4194" s="104"/>
      <c r="I4194" s="104"/>
      <c r="J4194" s="104"/>
      <c r="K4194" s="104"/>
      <c r="L4194" s="104"/>
      <c r="M4194" s="104"/>
    </row>
    <row r="4195" spans="2:13" x14ac:dyDescent="0.25">
      <c r="B4195" s="104"/>
      <c r="C4195" s="104"/>
      <c r="D4195" s="104"/>
      <c r="E4195" s="104"/>
      <c r="F4195" s="104"/>
      <c r="G4195" s="104"/>
      <c r="H4195" s="104"/>
      <c r="I4195" s="104"/>
      <c r="J4195" s="104"/>
      <c r="K4195" s="104"/>
      <c r="L4195" s="104"/>
      <c r="M4195" s="104"/>
    </row>
    <row r="4196" spans="2:13" x14ac:dyDescent="0.25">
      <c r="B4196" s="104"/>
      <c r="C4196" s="104"/>
      <c r="D4196" s="104"/>
      <c r="E4196" s="104"/>
      <c r="F4196" s="104"/>
      <c r="G4196" s="104"/>
      <c r="H4196" s="104"/>
      <c r="I4196" s="104"/>
      <c r="J4196" s="104"/>
      <c r="K4196" s="104"/>
      <c r="L4196" s="104"/>
      <c r="M4196" s="104"/>
    </row>
    <row r="4197" spans="2:13" x14ac:dyDescent="0.25">
      <c r="B4197" s="104"/>
      <c r="C4197" s="104"/>
      <c r="D4197" s="104"/>
      <c r="E4197" s="104"/>
      <c r="F4197" s="104"/>
      <c r="G4197" s="104"/>
      <c r="H4197" s="104"/>
      <c r="I4197" s="104"/>
      <c r="J4197" s="104"/>
      <c r="K4197" s="104"/>
      <c r="L4197" s="104"/>
      <c r="M4197" s="104"/>
    </row>
    <row r="4198" spans="2:13" x14ac:dyDescent="0.25">
      <c r="B4198" s="104"/>
      <c r="C4198" s="104"/>
      <c r="D4198" s="104"/>
      <c r="E4198" s="104"/>
      <c r="F4198" s="104"/>
      <c r="G4198" s="104"/>
      <c r="H4198" s="104"/>
      <c r="I4198" s="104"/>
      <c r="J4198" s="104"/>
      <c r="K4198" s="104"/>
      <c r="L4198" s="104"/>
      <c r="M4198" s="104"/>
    </row>
    <row r="4199" spans="2:13" x14ac:dyDescent="0.25">
      <c r="B4199" s="104"/>
      <c r="C4199" s="104"/>
      <c r="D4199" s="104"/>
      <c r="E4199" s="104"/>
      <c r="F4199" s="104"/>
      <c r="G4199" s="104"/>
      <c r="H4199" s="104"/>
      <c r="I4199" s="104"/>
      <c r="J4199" s="104"/>
      <c r="K4199" s="104"/>
      <c r="L4199" s="104"/>
      <c r="M4199" s="104"/>
    </row>
    <row r="4200" spans="2:13" x14ac:dyDescent="0.25">
      <c r="B4200" s="104"/>
      <c r="C4200" s="104"/>
      <c r="D4200" s="104"/>
      <c r="E4200" s="104"/>
      <c r="F4200" s="104"/>
      <c r="G4200" s="104"/>
      <c r="H4200" s="104"/>
      <c r="I4200" s="104"/>
      <c r="J4200" s="104"/>
      <c r="K4200" s="104"/>
      <c r="L4200" s="104"/>
      <c r="M4200" s="104"/>
    </row>
    <row r="4201" spans="2:13" x14ac:dyDescent="0.25">
      <c r="B4201" s="104"/>
      <c r="C4201" s="104"/>
      <c r="D4201" s="104"/>
      <c r="E4201" s="104"/>
      <c r="F4201" s="104"/>
      <c r="G4201" s="104"/>
      <c r="H4201" s="104"/>
      <c r="I4201" s="104"/>
      <c r="J4201" s="104"/>
      <c r="K4201" s="104"/>
      <c r="L4201" s="104"/>
      <c r="M4201" s="104"/>
    </row>
    <row r="4202" spans="2:13" x14ac:dyDescent="0.25">
      <c r="B4202" s="104"/>
      <c r="C4202" s="104"/>
      <c r="D4202" s="104"/>
      <c r="E4202" s="104"/>
      <c r="F4202" s="104"/>
      <c r="G4202" s="104"/>
      <c r="H4202" s="104"/>
      <c r="I4202" s="104"/>
      <c r="J4202" s="104"/>
      <c r="K4202" s="104"/>
      <c r="L4202" s="104"/>
      <c r="M4202" s="104"/>
    </row>
    <row r="4203" spans="2:13" x14ac:dyDescent="0.25">
      <c r="B4203" s="104"/>
      <c r="C4203" s="104"/>
      <c r="D4203" s="104"/>
      <c r="E4203" s="104"/>
      <c r="F4203" s="104"/>
      <c r="G4203" s="104"/>
      <c r="H4203" s="104"/>
      <c r="I4203" s="104"/>
      <c r="J4203" s="104"/>
      <c r="K4203" s="104"/>
      <c r="L4203" s="104"/>
      <c r="M4203" s="104"/>
    </row>
    <row r="4204" spans="2:13" x14ac:dyDescent="0.25">
      <c r="B4204" s="104"/>
      <c r="C4204" s="104"/>
      <c r="D4204" s="104"/>
      <c r="E4204" s="104"/>
      <c r="F4204" s="104"/>
      <c r="G4204" s="104"/>
      <c r="H4204" s="104"/>
      <c r="I4204" s="104"/>
      <c r="J4204" s="104"/>
      <c r="K4204" s="104"/>
      <c r="L4204" s="104"/>
      <c r="M4204" s="104"/>
    </row>
    <row r="4205" spans="2:13" x14ac:dyDescent="0.25">
      <c r="B4205" s="104"/>
      <c r="C4205" s="104"/>
      <c r="D4205" s="104"/>
      <c r="E4205" s="104"/>
      <c r="F4205" s="104"/>
      <c r="G4205" s="104"/>
      <c r="H4205" s="104"/>
      <c r="I4205" s="104"/>
      <c r="J4205" s="104"/>
      <c r="K4205" s="104"/>
      <c r="L4205" s="104"/>
      <c r="M4205" s="104"/>
    </row>
    <row r="4206" spans="2:13" x14ac:dyDescent="0.25">
      <c r="B4206" s="104"/>
      <c r="C4206" s="104"/>
      <c r="D4206" s="104"/>
      <c r="E4206" s="104"/>
      <c r="F4206" s="104"/>
      <c r="G4206" s="104"/>
      <c r="H4206" s="104"/>
      <c r="I4206" s="104"/>
      <c r="J4206" s="104"/>
      <c r="K4206" s="104"/>
      <c r="L4206" s="104"/>
      <c r="M4206" s="104"/>
    </row>
    <row r="4207" spans="2:13" x14ac:dyDescent="0.25">
      <c r="B4207" s="104"/>
      <c r="C4207" s="104"/>
      <c r="D4207" s="104"/>
      <c r="E4207" s="104"/>
      <c r="F4207" s="104"/>
      <c r="G4207" s="104"/>
      <c r="H4207" s="104"/>
      <c r="I4207" s="104"/>
      <c r="J4207" s="104"/>
      <c r="K4207" s="104"/>
      <c r="L4207" s="104"/>
      <c r="M4207" s="104"/>
    </row>
    <row r="4208" spans="2:13" x14ac:dyDescent="0.25">
      <c r="B4208" s="104"/>
      <c r="C4208" s="104"/>
      <c r="D4208" s="104"/>
      <c r="E4208" s="104"/>
      <c r="F4208" s="104"/>
      <c r="G4208" s="104"/>
      <c r="H4208" s="104"/>
      <c r="I4208" s="104"/>
      <c r="J4208" s="104"/>
      <c r="K4208" s="104"/>
      <c r="L4208" s="104"/>
      <c r="M4208" s="104"/>
    </row>
    <row r="4209" spans="2:13" x14ac:dyDescent="0.25">
      <c r="B4209" s="104"/>
      <c r="C4209" s="104"/>
      <c r="D4209" s="104"/>
      <c r="E4209" s="104"/>
      <c r="F4209" s="104"/>
      <c r="G4209" s="104"/>
      <c r="H4209" s="104"/>
      <c r="I4209" s="104"/>
      <c r="J4209" s="104"/>
      <c r="K4209" s="104"/>
      <c r="L4209" s="104"/>
      <c r="M4209" s="104"/>
    </row>
    <row r="4210" spans="2:13" x14ac:dyDescent="0.25">
      <c r="B4210" s="104"/>
      <c r="C4210" s="104"/>
      <c r="D4210" s="104"/>
      <c r="E4210" s="104"/>
      <c r="F4210" s="104"/>
      <c r="G4210" s="104"/>
      <c r="H4210" s="104"/>
      <c r="I4210" s="104"/>
      <c r="J4210" s="104"/>
      <c r="K4210" s="104"/>
      <c r="L4210" s="104"/>
      <c r="M4210" s="104"/>
    </row>
    <row r="4211" spans="2:13" x14ac:dyDescent="0.25">
      <c r="B4211" s="104"/>
      <c r="C4211" s="104"/>
      <c r="D4211" s="104"/>
      <c r="E4211" s="104"/>
      <c r="F4211" s="104"/>
      <c r="G4211" s="104"/>
      <c r="H4211" s="104"/>
      <c r="I4211" s="104"/>
      <c r="J4211" s="104"/>
      <c r="K4211" s="104"/>
      <c r="L4211" s="104"/>
      <c r="M4211" s="104"/>
    </row>
    <row r="4212" spans="2:13" x14ac:dyDescent="0.25">
      <c r="B4212" s="104"/>
      <c r="C4212" s="104"/>
      <c r="D4212" s="104"/>
      <c r="E4212" s="104"/>
      <c r="F4212" s="104"/>
      <c r="G4212" s="104"/>
      <c r="H4212" s="104"/>
      <c r="I4212" s="104"/>
      <c r="J4212" s="104"/>
      <c r="K4212" s="104"/>
      <c r="L4212" s="104"/>
      <c r="M4212" s="104"/>
    </row>
    <row r="4213" spans="2:13" x14ac:dyDescent="0.25">
      <c r="B4213" s="104"/>
      <c r="C4213" s="104"/>
      <c r="D4213" s="104"/>
      <c r="E4213" s="104"/>
      <c r="F4213" s="104"/>
      <c r="G4213" s="104"/>
      <c r="H4213" s="104"/>
      <c r="I4213" s="104"/>
      <c r="J4213" s="104"/>
      <c r="K4213" s="104"/>
      <c r="L4213" s="104"/>
      <c r="M4213" s="104"/>
    </row>
    <row r="4214" spans="2:13" x14ac:dyDescent="0.25">
      <c r="B4214" s="104"/>
      <c r="C4214" s="104"/>
      <c r="D4214" s="104"/>
      <c r="E4214" s="104"/>
      <c r="F4214" s="104"/>
      <c r="G4214" s="104"/>
      <c r="H4214" s="104"/>
      <c r="I4214" s="104"/>
      <c r="J4214" s="104"/>
      <c r="K4214" s="104"/>
      <c r="L4214" s="104"/>
      <c r="M4214" s="104"/>
    </row>
    <row r="4215" spans="2:13" x14ac:dyDescent="0.25">
      <c r="B4215" s="104"/>
      <c r="C4215" s="104"/>
      <c r="D4215" s="104"/>
      <c r="E4215" s="104"/>
      <c r="F4215" s="104"/>
      <c r="G4215" s="104"/>
      <c r="H4215" s="104"/>
      <c r="I4215" s="104"/>
      <c r="J4215" s="104"/>
      <c r="K4215" s="104"/>
      <c r="L4215" s="104"/>
      <c r="M4215" s="104"/>
    </row>
    <row r="4216" spans="2:13" x14ac:dyDescent="0.25">
      <c r="B4216" s="104"/>
      <c r="C4216" s="104"/>
      <c r="D4216" s="104"/>
      <c r="E4216" s="104"/>
      <c r="F4216" s="104"/>
      <c r="G4216" s="104"/>
      <c r="H4216" s="104"/>
      <c r="I4216" s="104"/>
      <c r="J4216" s="104"/>
      <c r="K4216" s="104"/>
      <c r="L4216" s="104"/>
      <c r="M4216" s="104"/>
    </row>
    <row r="4217" spans="2:13" x14ac:dyDescent="0.25">
      <c r="B4217" s="104"/>
      <c r="C4217" s="104"/>
      <c r="D4217" s="104"/>
      <c r="E4217" s="104"/>
      <c r="F4217" s="104"/>
      <c r="G4217" s="104"/>
      <c r="H4217" s="104"/>
      <c r="I4217" s="104"/>
      <c r="J4217" s="104"/>
      <c r="K4217" s="104"/>
      <c r="L4217" s="104"/>
      <c r="M4217" s="104"/>
    </row>
    <row r="4218" spans="2:13" x14ac:dyDescent="0.25">
      <c r="B4218" s="104"/>
      <c r="C4218" s="104"/>
      <c r="D4218" s="104"/>
      <c r="E4218" s="104"/>
      <c r="F4218" s="104"/>
      <c r="G4218" s="104"/>
      <c r="H4218" s="104"/>
      <c r="I4218" s="104"/>
      <c r="J4218" s="104"/>
      <c r="K4218" s="104"/>
      <c r="L4218" s="104"/>
      <c r="M4218" s="104"/>
    </row>
    <row r="4219" spans="2:13" x14ac:dyDescent="0.25">
      <c r="B4219" s="104"/>
      <c r="C4219" s="104"/>
      <c r="D4219" s="104"/>
      <c r="E4219" s="104"/>
      <c r="F4219" s="104"/>
      <c r="G4219" s="104"/>
      <c r="H4219" s="104"/>
      <c r="I4219" s="104"/>
      <c r="J4219" s="104"/>
      <c r="K4219" s="104"/>
      <c r="L4219" s="104"/>
      <c r="M4219" s="104"/>
    </row>
    <row r="4220" spans="2:13" x14ac:dyDescent="0.25">
      <c r="B4220" s="104"/>
      <c r="C4220" s="104"/>
      <c r="D4220" s="104"/>
      <c r="E4220" s="104"/>
      <c r="F4220" s="104"/>
      <c r="G4220" s="104"/>
      <c r="H4220" s="104"/>
      <c r="I4220" s="104"/>
      <c r="J4220" s="104"/>
      <c r="K4220" s="104"/>
      <c r="L4220" s="104"/>
      <c r="M4220" s="104"/>
    </row>
    <row r="4221" spans="2:13" x14ac:dyDescent="0.25">
      <c r="B4221" s="104"/>
      <c r="C4221" s="104"/>
      <c r="D4221" s="104"/>
      <c r="E4221" s="104"/>
      <c r="F4221" s="104"/>
      <c r="G4221" s="104"/>
      <c r="H4221" s="104"/>
      <c r="I4221" s="104"/>
      <c r="J4221" s="104"/>
      <c r="K4221" s="104"/>
      <c r="L4221" s="104"/>
      <c r="M4221" s="104"/>
    </row>
    <row r="4222" spans="2:13" x14ac:dyDescent="0.25">
      <c r="B4222" s="104"/>
      <c r="C4222" s="104"/>
      <c r="D4222" s="104"/>
      <c r="E4222" s="104"/>
      <c r="F4222" s="104"/>
      <c r="G4222" s="104"/>
      <c r="H4222" s="104"/>
      <c r="I4222" s="104"/>
      <c r="J4222" s="104"/>
      <c r="K4222" s="104"/>
      <c r="L4222" s="104"/>
      <c r="M4222" s="104"/>
    </row>
    <row r="4223" spans="2:13" x14ac:dyDescent="0.25">
      <c r="B4223" s="104"/>
      <c r="C4223" s="104"/>
      <c r="D4223" s="104"/>
      <c r="E4223" s="104"/>
      <c r="F4223" s="104"/>
      <c r="G4223" s="104"/>
      <c r="H4223" s="104"/>
      <c r="I4223" s="104"/>
      <c r="J4223" s="104"/>
      <c r="K4223" s="104"/>
      <c r="L4223" s="104"/>
      <c r="M4223" s="104"/>
    </row>
    <row r="4224" spans="2:13" x14ac:dyDescent="0.25">
      <c r="B4224" s="104"/>
      <c r="C4224" s="104"/>
      <c r="D4224" s="104"/>
      <c r="E4224" s="104"/>
      <c r="F4224" s="104"/>
      <c r="G4224" s="104"/>
      <c r="H4224" s="104"/>
      <c r="I4224" s="104"/>
      <c r="J4224" s="104"/>
      <c r="K4224" s="104"/>
      <c r="L4224" s="104"/>
      <c r="M4224" s="104"/>
    </row>
    <row r="4225" spans="2:13" x14ac:dyDescent="0.25">
      <c r="B4225" s="104"/>
      <c r="C4225" s="104"/>
      <c r="D4225" s="104"/>
      <c r="E4225" s="104"/>
      <c r="F4225" s="104"/>
      <c r="G4225" s="104"/>
      <c r="H4225" s="104"/>
      <c r="I4225" s="104"/>
      <c r="J4225" s="104"/>
      <c r="K4225" s="104"/>
      <c r="L4225" s="104"/>
      <c r="M4225" s="104"/>
    </row>
    <row r="4226" spans="2:13" x14ac:dyDescent="0.25">
      <c r="B4226" s="104"/>
      <c r="C4226" s="104"/>
      <c r="D4226" s="104"/>
      <c r="E4226" s="104"/>
      <c r="F4226" s="104"/>
      <c r="G4226" s="104"/>
      <c r="H4226" s="104"/>
      <c r="I4226" s="104"/>
      <c r="J4226" s="104"/>
      <c r="K4226" s="104"/>
      <c r="L4226" s="104"/>
      <c r="M4226" s="104"/>
    </row>
    <row r="4227" spans="2:13" x14ac:dyDescent="0.25">
      <c r="B4227" s="104"/>
      <c r="C4227" s="104"/>
      <c r="D4227" s="104"/>
      <c r="E4227" s="104"/>
      <c r="F4227" s="104"/>
      <c r="G4227" s="104"/>
      <c r="H4227" s="104"/>
      <c r="I4227" s="104"/>
      <c r="J4227" s="104"/>
      <c r="K4227" s="104"/>
      <c r="L4227" s="104"/>
      <c r="M4227" s="104"/>
    </row>
    <row r="4228" spans="2:13" x14ac:dyDescent="0.25">
      <c r="B4228" s="104"/>
      <c r="C4228" s="104"/>
      <c r="D4228" s="104"/>
      <c r="E4228" s="104"/>
      <c r="F4228" s="104"/>
      <c r="G4228" s="104"/>
      <c r="H4228" s="104"/>
      <c r="I4228" s="104"/>
      <c r="J4228" s="104"/>
      <c r="K4228" s="104"/>
      <c r="L4228" s="104"/>
      <c r="M4228" s="104"/>
    </row>
    <row r="4229" spans="2:13" x14ac:dyDescent="0.25">
      <c r="B4229" s="104"/>
      <c r="C4229" s="104"/>
      <c r="D4229" s="104"/>
      <c r="E4229" s="104"/>
      <c r="F4229" s="104"/>
      <c r="G4229" s="104"/>
      <c r="H4229" s="104"/>
      <c r="I4229" s="104"/>
      <c r="J4229" s="104"/>
      <c r="K4229" s="104"/>
      <c r="L4229" s="104"/>
      <c r="M4229" s="104"/>
    </row>
    <row r="4230" spans="2:13" x14ac:dyDescent="0.25">
      <c r="B4230" s="104"/>
      <c r="C4230" s="104"/>
      <c r="D4230" s="104"/>
      <c r="E4230" s="104"/>
      <c r="F4230" s="104"/>
      <c r="G4230" s="104"/>
      <c r="H4230" s="104"/>
      <c r="I4230" s="104"/>
      <c r="J4230" s="104"/>
      <c r="K4230" s="104"/>
      <c r="L4230" s="104"/>
      <c r="M4230" s="104"/>
    </row>
    <row r="4231" spans="2:13" x14ac:dyDescent="0.25">
      <c r="B4231" s="104"/>
      <c r="C4231" s="104"/>
      <c r="D4231" s="104"/>
      <c r="E4231" s="104"/>
      <c r="F4231" s="104"/>
      <c r="G4231" s="104"/>
      <c r="H4231" s="104"/>
      <c r="I4231" s="104"/>
      <c r="J4231" s="104"/>
      <c r="K4231" s="104"/>
      <c r="L4231" s="104"/>
      <c r="M4231" s="104"/>
    </row>
    <row r="4232" spans="2:13" x14ac:dyDescent="0.25">
      <c r="B4232" s="104"/>
      <c r="C4232" s="104"/>
      <c r="D4232" s="104"/>
      <c r="E4232" s="104"/>
      <c r="F4232" s="104"/>
      <c r="G4232" s="104"/>
      <c r="H4232" s="104"/>
      <c r="I4232" s="104"/>
      <c r="J4232" s="104"/>
      <c r="K4232" s="104"/>
      <c r="L4232" s="104"/>
      <c r="M4232" s="104"/>
    </row>
    <row r="4233" spans="2:13" x14ac:dyDescent="0.25">
      <c r="B4233" s="104"/>
      <c r="C4233" s="104"/>
      <c r="D4233" s="104"/>
      <c r="E4233" s="104"/>
      <c r="F4233" s="104"/>
      <c r="G4233" s="104"/>
      <c r="H4233" s="104"/>
      <c r="I4233" s="104"/>
      <c r="J4233" s="104"/>
      <c r="K4233" s="104"/>
      <c r="L4233" s="104"/>
      <c r="M4233" s="104"/>
    </row>
    <row r="4234" spans="2:13" x14ac:dyDescent="0.25">
      <c r="B4234" s="104"/>
      <c r="C4234" s="104"/>
      <c r="D4234" s="104"/>
      <c r="E4234" s="104"/>
      <c r="F4234" s="104"/>
      <c r="G4234" s="104"/>
      <c r="H4234" s="104"/>
      <c r="I4234" s="104"/>
      <c r="J4234" s="104"/>
      <c r="K4234" s="104"/>
      <c r="L4234" s="104"/>
      <c r="M4234" s="104"/>
    </row>
    <row r="4235" spans="2:13" x14ac:dyDescent="0.25">
      <c r="B4235" s="104"/>
      <c r="C4235" s="104"/>
      <c r="D4235" s="104"/>
      <c r="E4235" s="104"/>
      <c r="F4235" s="104"/>
      <c r="G4235" s="104"/>
      <c r="H4235" s="104"/>
      <c r="I4235" s="104"/>
      <c r="J4235" s="104"/>
      <c r="K4235" s="104"/>
      <c r="L4235" s="104"/>
      <c r="M4235" s="104"/>
    </row>
    <row r="4236" spans="2:13" x14ac:dyDescent="0.25">
      <c r="B4236" s="104"/>
      <c r="C4236" s="104"/>
      <c r="D4236" s="104"/>
      <c r="E4236" s="104"/>
      <c r="F4236" s="104"/>
      <c r="G4236" s="104"/>
      <c r="H4236" s="104"/>
      <c r="I4236" s="104"/>
      <c r="J4236" s="104"/>
      <c r="K4236" s="104"/>
      <c r="L4236" s="104"/>
      <c r="M4236" s="104"/>
    </row>
    <row r="4237" spans="2:13" x14ac:dyDescent="0.25">
      <c r="B4237" s="104"/>
      <c r="C4237" s="104"/>
      <c r="D4237" s="104"/>
      <c r="E4237" s="104"/>
      <c r="F4237" s="104"/>
      <c r="G4237" s="104"/>
      <c r="H4237" s="104"/>
      <c r="I4237" s="104"/>
      <c r="J4237" s="104"/>
      <c r="K4237" s="104"/>
      <c r="L4237" s="104"/>
      <c r="M4237" s="104"/>
    </row>
    <row r="4238" spans="2:13" x14ac:dyDescent="0.25">
      <c r="B4238" s="104"/>
      <c r="C4238" s="104"/>
      <c r="D4238" s="104"/>
      <c r="E4238" s="104"/>
      <c r="F4238" s="104"/>
      <c r="G4238" s="104"/>
      <c r="H4238" s="104"/>
      <c r="I4238" s="104"/>
      <c r="J4238" s="104"/>
      <c r="K4238" s="104"/>
      <c r="L4238" s="104"/>
      <c r="M4238" s="104"/>
    </row>
    <row r="4239" spans="2:13" x14ac:dyDescent="0.25">
      <c r="B4239" s="104"/>
      <c r="C4239" s="104"/>
      <c r="D4239" s="104"/>
      <c r="E4239" s="104"/>
      <c r="F4239" s="104"/>
      <c r="G4239" s="104"/>
      <c r="H4239" s="104"/>
      <c r="I4239" s="104"/>
      <c r="J4239" s="104"/>
      <c r="K4239" s="104"/>
      <c r="L4239" s="104"/>
      <c r="M4239" s="104"/>
    </row>
    <row r="4240" spans="2:13" x14ac:dyDescent="0.25">
      <c r="B4240" s="104"/>
      <c r="C4240" s="104"/>
      <c r="D4240" s="104"/>
      <c r="E4240" s="104"/>
      <c r="F4240" s="104"/>
      <c r="G4240" s="104"/>
      <c r="H4240" s="104"/>
      <c r="I4240" s="104"/>
      <c r="J4240" s="104"/>
      <c r="K4240" s="104"/>
      <c r="L4240" s="104"/>
      <c r="M4240" s="104"/>
    </row>
    <row r="4241" spans="2:13" x14ac:dyDescent="0.25">
      <c r="B4241" s="104"/>
      <c r="C4241" s="104"/>
      <c r="D4241" s="104"/>
      <c r="E4241" s="104"/>
      <c r="F4241" s="104"/>
      <c r="G4241" s="104"/>
      <c r="H4241" s="104"/>
      <c r="I4241" s="104"/>
      <c r="J4241" s="104"/>
      <c r="K4241" s="104"/>
      <c r="L4241" s="104"/>
      <c r="M4241" s="104"/>
    </row>
    <row r="4242" spans="2:13" x14ac:dyDescent="0.25">
      <c r="B4242" s="104"/>
      <c r="C4242" s="104"/>
      <c r="D4242" s="104"/>
      <c r="E4242" s="104"/>
      <c r="F4242" s="104"/>
      <c r="G4242" s="104"/>
      <c r="H4242" s="104"/>
      <c r="I4242" s="104"/>
      <c r="J4242" s="104"/>
      <c r="K4242" s="104"/>
      <c r="L4242" s="104"/>
      <c r="M4242" s="104"/>
    </row>
    <row r="4243" spans="2:13" x14ac:dyDescent="0.25">
      <c r="B4243" s="104"/>
      <c r="C4243" s="104"/>
      <c r="D4243" s="104"/>
      <c r="E4243" s="104"/>
      <c r="F4243" s="104"/>
      <c r="G4243" s="104"/>
      <c r="H4243" s="104"/>
      <c r="I4243" s="104"/>
      <c r="J4243" s="104"/>
      <c r="K4243" s="104"/>
      <c r="L4243" s="104"/>
      <c r="M4243" s="104"/>
    </row>
    <row r="4244" spans="2:13" x14ac:dyDescent="0.25">
      <c r="B4244" s="104"/>
      <c r="C4244" s="104"/>
      <c r="D4244" s="104"/>
      <c r="E4244" s="104"/>
      <c r="F4244" s="104"/>
      <c r="G4244" s="104"/>
      <c r="H4244" s="104"/>
      <c r="I4244" s="104"/>
      <c r="J4244" s="104"/>
      <c r="K4244" s="104"/>
      <c r="L4244" s="104"/>
      <c r="M4244" s="104"/>
    </row>
    <row r="4245" spans="2:13" x14ac:dyDescent="0.25">
      <c r="B4245" s="104"/>
      <c r="C4245" s="104"/>
      <c r="D4245" s="104"/>
      <c r="E4245" s="104"/>
      <c r="F4245" s="104"/>
      <c r="G4245" s="104"/>
      <c r="H4245" s="104"/>
      <c r="I4245" s="104"/>
      <c r="J4245" s="104"/>
      <c r="K4245" s="104"/>
      <c r="L4245" s="104"/>
      <c r="M4245" s="104"/>
    </row>
    <row r="4246" spans="2:13" x14ac:dyDescent="0.25">
      <c r="B4246" s="104"/>
      <c r="C4246" s="104"/>
      <c r="D4246" s="104"/>
      <c r="E4246" s="104"/>
      <c r="F4246" s="104"/>
      <c r="G4246" s="104"/>
      <c r="H4246" s="104"/>
      <c r="I4246" s="104"/>
      <c r="J4246" s="104"/>
      <c r="K4246" s="104"/>
      <c r="L4246" s="104"/>
      <c r="M4246" s="104"/>
    </row>
    <row r="4247" spans="2:13" x14ac:dyDescent="0.25">
      <c r="B4247" s="104"/>
      <c r="C4247" s="104"/>
      <c r="D4247" s="104"/>
      <c r="E4247" s="104"/>
      <c r="F4247" s="104"/>
      <c r="G4247" s="104"/>
      <c r="H4247" s="104"/>
      <c r="I4247" s="104"/>
      <c r="J4247" s="104"/>
      <c r="K4247" s="104"/>
      <c r="L4247" s="104"/>
      <c r="M4247" s="104"/>
    </row>
    <row r="4248" spans="2:13" x14ac:dyDescent="0.25">
      <c r="B4248" s="104"/>
      <c r="C4248" s="104"/>
      <c r="D4248" s="104"/>
      <c r="E4248" s="104"/>
      <c r="F4248" s="104"/>
      <c r="G4248" s="104"/>
      <c r="H4248" s="104"/>
      <c r="I4248" s="104"/>
      <c r="J4248" s="104"/>
      <c r="K4248" s="104"/>
      <c r="L4248" s="104"/>
      <c r="M4248" s="104"/>
    </row>
    <row r="4249" spans="2:13" x14ac:dyDescent="0.25">
      <c r="B4249" s="104"/>
      <c r="C4249" s="104"/>
      <c r="D4249" s="104"/>
      <c r="E4249" s="104"/>
      <c r="F4249" s="104"/>
      <c r="G4249" s="104"/>
      <c r="H4249" s="104"/>
      <c r="I4249" s="104"/>
      <c r="J4249" s="104"/>
      <c r="K4249" s="104"/>
      <c r="L4249" s="104"/>
      <c r="M4249" s="104"/>
    </row>
    <row r="4250" spans="2:13" x14ac:dyDescent="0.25">
      <c r="B4250" s="104"/>
      <c r="C4250" s="104"/>
      <c r="D4250" s="104"/>
      <c r="E4250" s="104"/>
      <c r="F4250" s="104"/>
      <c r="G4250" s="104"/>
      <c r="H4250" s="104"/>
      <c r="I4250" s="104"/>
      <c r="J4250" s="104"/>
      <c r="K4250" s="104"/>
      <c r="L4250" s="104"/>
      <c r="M4250" s="104"/>
    </row>
    <row r="4251" spans="2:13" x14ac:dyDescent="0.25">
      <c r="B4251" s="104"/>
      <c r="C4251" s="104"/>
      <c r="D4251" s="104"/>
      <c r="E4251" s="104"/>
      <c r="F4251" s="104"/>
      <c r="G4251" s="104"/>
      <c r="H4251" s="104"/>
      <c r="I4251" s="104"/>
      <c r="J4251" s="104"/>
      <c r="K4251" s="104"/>
      <c r="L4251" s="104"/>
      <c r="M4251" s="104"/>
    </row>
    <row r="4252" spans="2:13" x14ac:dyDescent="0.25">
      <c r="B4252" s="104"/>
      <c r="C4252" s="104"/>
      <c r="D4252" s="104"/>
      <c r="E4252" s="104"/>
      <c r="F4252" s="104"/>
      <c r="G4252" s="104"/>
      <c r="H4252" s="104"/>
      <c r="I4252" s="104"/>
      <c r="J4252" s="104"/>
      <c r="K4252" s="104"/>
      <c r="L4252" s="104"/>
      <c r="M4252" s="104"/>
    </row>
    <row r="4253" spans="2:13" x14ac:dyDescent="0.25">
      <c r="B4253" s="104"/>
      <c r="C4253" s="104"/>
      <c r="D4253" s="104"/>
      <c r="E4253" s="104"/>
      <c r="F4253" s="104"/>
      <c r="G4253" s="104"/>
      <c r="H4253" s="104"/>
      <c r="I4253" s="104"/>
      <c r="J4253" s="104"/>
      <c r="K4253" s="104"/>
      <c r="L4253" s="104"/>
      <c r="M4253" s="104"/>
    </row>
    <row r="4254" spans="2:13" x14ac:dyDescent="0.25">
      <c r="B4254" s="104"/>
      <c r="C4254" s="104"/>
      <c r="D4254" s="104"/>
      <c r="E4254" s="104"/>
      <c r="F4254" s="104"/>
      <c r="G4254" s="104"/>
      <c r="H4254" s="104"/>
      <c r="I4254" s="104"/>
      <c r="J4254" s="104"/>
      <c r="K4254" s="104"/>
      <c r="L4254" s="104"/>
      <c r="M4254" s="104"/>
    </row>
    <row r="4255" spans="2:13" x14ac:dyDescent="0.25">
      <c r="B4255" s="104"/>
      <c r="C4255" s="104"/>
      <c r="D4255" s="104"/>
      <c r="E4255" s="104"/>
      <c r="F4255" s="104"/>
      <c r="G4255" s="104"/>
      <c r="H4255" s="104"/>
      <c r="I4255" s="104"/>
      <c r="J4255" s="104"/>
      <c r="K4255" s="104"/>
      <c r="L4255" s="104"/>
      <c r="M4255" s="104"/>
    </row>
    <row r="4256" spans="2:13" x14ac:dyDescent="0.25">
      <c r="B4256" s="104"/>
      <c r="C4256" s="104"/>
      <c r="D4256" s="104"/>
      <c r="E4256" s="104"/>
      <c r="F4256" s="104"/>
      <c r="G4256" s="104"/>
      <c r="H4256" s="104"/>
      <c r="I4256" s="104"/>
      <c r="J4256" s="104"/>
      <c r="K4256" s="104"/>
      <c r="L4256" s="104"/>
      <c r="M4256" s="104"/>
    </row>
    <row r="4257" spans="2:13" x14ac:dyDescent="0.25">
      <c r="B4257" s="104"/>
      <c r="C4257" s="104"/>
      <c r="D4257" s="104"/>
      <c r="E4257" s="104"/>
      <c r="F4257" s="104"/>
      <c r="G4257" s="104"/>
      <c r="H4257" s="104"/>
      <c r="I4257" s="104"/>
      <c r="J4257" s="104"/>
      <c r="K4257" s="104"/>
      <c r="L4257" s="104"/>
      <c r="M4257" s="104"/>
    </row>
    <row r="4258" spans="2:13" x14ac:dyDescent="0.25">
      <c r="B4258" s="104"/>
      <c r="C4258" s="104"/>
      <c r="D4258" s="104"/>
      <c r="E4258" s="104"/>
      <c r="F4258" s="104"/>
      <c r="G4258" s="104"/>
      <c r="H4258" s="104"/>
      <c r="I4258" s="104"/>
      <c r="J4258" s="104"/>
      <c r="K4258" s="104"/>
      <c r="L4258" s="104"/>
      <c r="M4258" s="104"/>
    </row>
    <row r="4259" spans="2:13" x14ac:dyDescent="0.25">
      <c r="B4259" s="104"/>
      <c r="C4259" s="104"/>
      <c r="D4259" s="104"/>
      <c r="E4259" s="104"/>
      <c r="F4259" s="104"/>
      <c r="G4259" s="104"/>
      <c r="H4259" s="104"/>
      <c r="I4259" s="104"/>
      <c r="J4259" s="104"/>
      <c r="K4259" s="104"/>
      <c r="L4259" s="104"/>
      <c r="M4259" s="104"/>
    </row>
    <row r="4260" spans="2:13" x14ac:dyDescent="0.25">
      <c r="B4260" s="104"/>
      <c r="C4260" s="104"/>
      <c r="D4260" s="104"/>
      <c r="E4260" s="104"/>
      <c r="F4260" s="104"/>
      <c r="G4260" s="104"/>
      <c r="H4260" s="104"/>
      <c r="I4260" s="104"/>
      <c r="J4260" s="104"/>
      <c r="K4260" s="104"/>
      <c r="L4260" s="104"/>
      <c r="M4260" s="104"/>
    </row>
    <row r="4261" spans="2:13" x14ac:dyDescent="0.25">
      <c r="B4261" s="104"/>
      <c r="C4261" s="104"/>
      <c r="D4261" s="104"/>
      <c r="E4261" s="104"/>
      <c r="F4261" s="104"/>
      <c r="G4261" s="104"/>
      <c r="H4261" s="104"/>
      <c r="I4261" s="104"/>
      <c r="J4261" s="104"/>
      <c r="K4261" s="104"/>
      <c r="L4261" s="104"/>
      <c r="M4261" s="104"/>
    </row>
    <row r="4262" spans="2:13" x14ac:dyDescent="0.25">
      <c r="B4262" s="104"/>
      <c r="C4262" s="104"/>
      <c r="D4262" s="104"/>
      <c r="E4262" s="104"/>
      <c r="F4262" s="104"/>
      <c r="G4262" s="104"/>
      <c r="H4262" s="104"/>
      <c r="I4262" s="104"/>
      <c r="J4262" s="104"/>
      <c r="K4262" s="104"/>
      <c r="L4262" s="104"/>
      <c r="M4262" s="104"/>
    </row>
    <row r="4263" spans="2:13" x14ac:dyDescent="0.25">
      <c r="B4263" s="104"/>
      <c r="C4263" s="104"/>
      <c r="D4263" s="104"/>
      <c r="E4263" s="104"/>
      <c r="F4263" s="104"/>
      <c r="G4263" s="104"/>
      <c r="H4263" s="104"/>
      <c r="I4263" s="104"/>
      <c r="J4263" s="104"/>
      <c r="K4263" s="104"/>
      <c r="L4263" s="104"/>
      <c r="M4263" s="104"/>
    </row>
    <row r="4264" spans="2:13" x14ac:dyDescent="0.25">
      <c r="B4264" s="104"/>
      <c r="C4264" s="104"/>
      <c r="D4264" s="104"/>
      <c r="E4264" s="104"/>
      <c r="F4264" s="104"/>
      <c r="G4264" s="104"/>
      <c r="H4264" s="104"/>
      <c r="I4264" s="104"/>
      <c r="J4264" s="104"/>
      <c r="K4264" s="104"/>
      <c r="L4264" s="104"/>
      <c r="M4264" s="104"/>
    </row>
    <row r="4265" spans="2:13" x14ac:dyDescent="0.25">
      <c r="B4265" s="104"/>
      <c r="C4265" s="104"/>
      <c r="D4265" s="104"/>
      <c r="E4265" s="104"/>
      <c r="F4265" s="104"/>
      <c r="G4265" s="104"/>
      <c r="H4265" s="104"/>
      <c r="I4265" s="104"/>
      <c r="J4265" s="104"/>
      <c r="K4265" s="104"/>
      <c r="L4265" s="104"/>
      <c r="M4265" s="104"/>
    </row>
    <row r="4266" spans="2:13" x14ac:dyDescent="0.25">
      <c r="B4266" s="104"/>
      <c r="C4266" s="104"/>
      <c r="D4266" s="104"/>
      <c r="E4266" s="104"/>
      <c r="F4266" s="104"/>
      <c r="G4266" s="104"/>
      <c r="H4266" s="104"/>
      <c r="I4266" s="104"/>
      <c r="J4266" s="104"/>
      <c r="K4266" s="104"/>
      <c r="L4266" s="104"/>
      <c r="M4266" s="104"/>
    </row>
    <row r="4267" spans="2:13" x14ac:dyDescent="0.25">
      <c r="B4267" s="104"/>
      <c r="C4267" s="104"/>
      <c r="D4267" s="104"/>
      <c r="E4267" s="104"/>
      <c r="F4267" s="104"/>
      <c r="G4267" s="104"/>
      <c r="H4267" s="104"/>
      <c r="I4267" s="104"/>
      <c r="J4267" s="104"/>
      <c r="K4267" s="104"/>
      <c r="L4267" s="104"/>
      <c r="M4267" s="104"/>
    </row>
    <row r="4268" spans="2:13" x14ac:dyDescent="0.25">
      <c r="B4268" s="104"/>
      <c r="C4268" s="104"/>
      <c r="D4268" s="104"/>
      <c r="E4268" s="104"/>
      <c r="F4268" s="104"/>
      <c r="G4268" s="104"/>
      <c r="H4268" s="104"/>
      <c r="I4268" s="104"/>
      <c r="J4268" s="104"/>
      <c r="K4268" s="104"/>
      <c r="L4268" s="104"/>
      <c r="M4268" s="104"/>
    </row>
    <row r="4269" spans="2:13" x14ac:dyDescent="0.25">
      <c r="B4269" s="104"/>
      <c r="C4269" s="104"/>
      <c r="D4269" s="104"/>
      <c r="E4269" s="104"/>
      <c r="F4269" s="104"/>
      <c r="G4269" s="104"/>
      <c r="H4269" s="104"/>
      <c r="I4269" s="104"/>
      <c r="J4269" s="104"/>
      <c r="K4269" s="104"/>
      <c r="L4269" s="104"/>
      <c r="M4269" s="104"/>
    </row>
    <row r="4270" spans="2:13" x14ac:dyDescent="0.25">
      <c r="B4270" s="104"/>
      <c r="C4270" s="104"/>
      <c r="D4270" s="104"/>
      <c r="E4270" s="104"/>
      <c r="F4270" s="104"/>
      <c r="G4270" s="104"/>
      <c r="H4270" s="104"/>
      <c r="I4270" s="104"/>
      <c r="J4270" s="104"/>
      <c r="K4270" s="104"/>
      <c r="L4270" s="104"/>
      <c r="M4270" s="104"/>
    </row>
    <row r="4271" spans="2:13" x14ac:dyDescent="0.25">
      <c r="B4271" s="104"/>
      <c r="C4271" s="104"/>
      <c r="D4271" s="104"/>
      <c r="E4271" s="104"/>
      <c r="F4271" s="104"/>
      <c r="G4271" s="104"/>
      <c r="H4271" s="104"/>
      <c r="I4271" s="104"/>
      <c r="J4271" s="104"/>
      <c r="K4271" s="104"/>
      <c r="L4271" s="104"/>
      <c r="M4271" s="104"/>
    </row>
    <row r="4272" spans="2:13" x14ac:dyDescent="0.25">
      <c r="B4272" s="104"/>
      <c r="C4272" s="104"/>
      <c r="D4272" s="104"/>
      <c r="E4272" s="104"/>
      <c r="F4272" s="104"/>
      <c r="G4272" s="104"/>
      <c r="H4272" s="104"/>
      <c r="I4272" s="104"/>
      <c r="J4272" s="104"/>
      <c r="K4272" s="104"/>
      <c r="L4272" s="104"/>
      <c r="M4272" s="104"/>
    </row>
    <row r="4273" spans="2:13" x14ac:dyDescent="0.25">
      <c r="B4273" s="104"/>
      <c r="C4273" s="104"/>
      <c r="D4273" s="104"/>
      <c r="E4273" s="104"/>
      <c r="F4273" s="104"/>
      <c r="G4273" s="104"/>
      <c r="H4273" s="104"/>
      <c r="I4273" s="104"/>
      <c r="J4273" s="104"/>
      <c r="K4273" s="104"/>
      <c r="L4273" s="104"/>
      <c r="M4273" s="104"/>
    </row>
    <row r="4274" spans="2:13" x14ac:dyDescent="0.25">
      <c r="B4274" s="104"/>
      <c r="C4274" s="104"/>
      <c r="D4274" s="104"/>
      <c r="E4274" s="104"/>
      <c r="F4274" s="104"/>
      <c r="G4274" s="104"/>
      <c r="H4274" s="104"/>
      <c r="I4274" s="104"/>
      <c r="J4274" s="104"/>
      <c r="K4274" s="104"/>
      <c r="L4274" s="104"/>
      <c r="M4274" s="104"/>
    </row>
    <row r="4275" spans="2:13" x14ac:dyDescent="0.25">
      <c r="B4275" s="104"/>
      <c r="C4275" s="104"/>
      <c r="D4275" s="104"/>
      <c r="E4275" s="104"/>
      <c r="F4275" s="104"/>
      <c r="G4275" s="104"/>
      <c r="H4275" s="104"/>
      <c r="I4275" s="104"/>
      <c r="J4275" s="104"/>
      <c r="K4275" s="104"/>
      <c r="L4275" s="104"/>
      <c r="M4275" s="104"/>
    </row>
    <row r="4276" spans="2:13" x14ac:dyDescent="0.25">
      <c r="B4276" s="104"/>
      <c r="C4276" s="104"/>
      <c r="D4276" s="104"/>
      <c r="E4276" s="104"/>
      <c r="F4276" s="104"/>
      <c r="G4276" s="104"/>
      <c r="H4276" s="104"/>
      <c r="I4276" s="104"/>
      <c r="J4276" s="104"/>
      <c r="K4276" s="104"/>
      <c r="L4276" s="104"/>
      <c r="M4276" s="104"/>
    </row>
    <row r="4277" spans="2:13" x14ac:dyDescent="0.25">
      <c r="B4277" s="104"/>
      <c r="C4277" s="104"/>
      <c r="D4277" s="104"/>
      <c r="E4277" s="104"/>
      <c r="F4277" s="104"/>
      <c r="G4277" s="104"/>
      <c r="H4277" s="104"/>
      <c r="I4277" s="104"/>
      <c r="J4277" s="104"/>
      <c r="K4277" s="104"/>
      <c r="L4277" s="104"/>
      <c r="M4277" s="104"/>
    </row>
    <row r="4278" spans="2:13" x14ac:dyDescent="0.25">
      <c r="B4278" s="104"/>
      <c r="C4278" s="104"/>
      <c r="D4278" s="104"/>
      <c r="E4278" s="104"/>
      <c r="F4278" s="104"/>
      <c r="G4278" s="104"/>
      <c r="H4278" s="104"/>
      <c r="I4278" s="104"/>
      <c r="J4278" s="104"/>
      <c r="K4278" s="104"/>
      <c r="L4278" s="104"/>
      <c r="M4278" s="104"/>
    </row>
    <row r="4279" spans="2:13" x14ac:dyDescent="0.25">
      <c r="B4279" s="104"/>
      <c r="C4279" s="104"/>
      <c r="D4279" s="104"/>
      <c r="E4279" s="104"/>
      <c r="F4279" s="104"/>
      <c r="G4279" s="104"/>
      <c r="H4279" s="104"/>
      <c r="I4279" s="104"/>
      <c r="J4279" s="104"/>
      <c r="K4279" s="104"/>
      <c r="L4279" s="104"/>
      <c r="M4279" s="104"/>
    </row>
    <row r="4280" spans="2:13" x14ac:dyDescent="0.25">
      <c r="B4280" s="104"/>
      <c r="C4280" s="104"/>
      <c r="D4280" s="104"/>
      <c r="E4280" s="104"/>
      <c r="F4280" s="104"/>
      <c r="G4280" s="104"/>
      <c r="H4280" s="104"/>
      <c r="I4280" s="104"/>
      <c r="J4280" s="104"/>
      <c r="K4280" s="104"/>
      <c r="L4280" s="104"/>
      <c r="M4280" s="104"/>
    </row>
    <row r="4281" spans="2:13" x14ac:dyDescent="0.25">
      <c r="B4281" s="104"/>
      <c r="C4281" s="104"/>
      <c r="D4281" s="104"/>
      <c r="E4281" s="104"/>
      <c r="F4281" s="104"/>
      <c r="G4281" s="104"/>
      <c r="H4281" s="104"/>
      <c r="I4281" s="104"/>
      <c r="J4281" s="104"/>
      <c r="K4281" s="104"/>
      <c r="L4281" s="104"/>
      <c r="M4281" s="104"/>
    </row>
    <row r="4282" spans="2:13" x14ac:dyDescent="0.25">
      <c r="B4282" s="104"/>
      <c r="C4282" s="104"/>
      <c r="D4282" s="104"/>
      <c r="E4282" s="104"/>
      <c r="F4282" s="104"/>
      <c r="G4282" s="104"/>
      <c r="H4282" s="104"/>
      <c r="I4282" s="104"/>
      <c r="J4282" s="104"/>
      <c r="K4282" s="104"/>
      <c r="L4282" s="104"/>
      <c r="M4282" s="104"/>
    </row>
    <row r="4283" spans="2:13" x14ac:dyDescent="0.25">
      <c r="B4283" s="104"/>
      <c r="C4283" s="104"/>
      <c r="D4283" s="104"/>
      <c r="E4283" s="104"/>
      <c r="F4283" s="104"/>
      <c r="G4283" s="104"/>
      <c r="H4283" s="104"/>
      <c r="I4283" s="104"/>
      <c r="J4283" s="104"/>
      <c r="K4283" s="104"/>
      <c r="L4283" s="104"/>
      <c r="M4283" s="104"/>
    </row>
    <row r="4284" spans="2:13" x14ac:dyDescent="0.25">
      <c r="B4284" s="104"/>
      <c r="C4284" s="104"/>
      <c r="D4284" s="104"/>
      <c r="E4284" s="104"/>
      <c r="F4284" s="104"/>
      <c r="G4284" s="104"/>
      <c r="H4284" s="104"/>
      <c r="I4284" s="104"/>
      <c r="J4284" s="104"/>
      <c r="K4284" s="104"/>
      <c r="L4284" s="104"/>
      <c r="M4284" s="104"/>
    </row>
    <row r="4285" spans="2:13" x14ac:dyDescent="0.25">
      <c r="B4285" s="104"/>
      <c r="C4285" s="104"/>
      <c r="D4285" s="104"/>
      <c r="E4285" s="104"/>
      <c r="F4285" s="104"/>
      <c r="G4285" s="104"/>
      <c r="H4285" s="104"/>
      <c r="I4285" s="104"/>
      <c r="J4285" s="104"/>
      <c r="K4285" s="104"/>
      <c r="L4285" s="104"/>
      <c r="M4285" s="104"/>
    </row>
    <row r="4286" spans="2:13" x14ac:dyDescent="0.25">
      <c r="B4286" s="104"/>
      <c r="C4286" s="104"/>
      <c r="D4286" s="104"/>
      <c r="E4286" s="104"/>
      <c r="F4286" s="104"/>
      <c r="G4286" s="104"/>
      <c r="H4286" s="104"/>
      <c r="I4286" s="104"/>
      <c r="J4286" s="104"/>
      <c r="K4286" s="104"/>
      <c r="L4286" s="104"/>
      <c r="M4286" s="104"/>
    </row>
    <row r="4287" spans="2:13" x14ac:dyDescent="0.25">
      <c r="B4287" s="104"/>
      <c r="C4287" s="104"/>
      <c r="D4287" s="104"/>
      <c r="E4287" s="104"/>
      <c r="F4287" s="104"/>
      <c r="G4287" s="104"/>
      <c r="H4287" s="104"/>
      <c r="I4287" s="104"/>
      <c r="J4287" s="104"/>
      <c r="K4287" s="104"/>
      <c r="L4287" s="104"/>
      <c r="M4287" s="104"/>
    </row>
    <row r="4288" spans="2:13" x14ac:dyDescent="0.25">
      <c r="B4288" s="104"/>
      <c r="C4288" s="104"/>
      <c r="D4288" s="104"/>
      <c r="E4288" s="104"/>
      <c r="F4288" s="104"/>
      <c r="G4288" s="104"/>
      <c r="H4288" s="104"/>
      <c r="I4288" s="104"/>
      <c r="J4288" s="104"/>
      <c r="K4288" s="104"/>
      <c r="L4288" s="104"/>
      <c r="M4288" s="104"/>
    </row>
    <row r="4289" spans="2:13" x14ac:dyDescent="0.25">
      <c r="B4289" s="104"/>
      <c r="C4289" s="104"/>
      <c r="D4289" s="104"/>
      <c r="E4289" s="104"/>
      <c r="F4289" s="104"/>
      <c r="G4289" s="104"/>
      <c r="H4289" s="104"/>
      <c r="I4289" s="104"/>
      <c r="J4289" s="104"/>
      <c r="K4289" s="104"/>
      <c r="L4289" s="104"/>
      <c r="M4289" s="104"/>
    </row>
    <row r="4290" spans="2:13" x14ac:dyDescent="0.25">
      <c r="B4290" s="104"/>
      <c r="C4290" s="104"/>
      <c r="D4290" s="104"/>
      <c r="E4290" s="104"/>
      <c r="F4290" s="104"/>
      <c r="G4290" s="104"/>
      <c r="H4290" s="104"/>
      <c r="I4290" s="104"/>
      <c r="J4290" s="104"/>
      <c r="K4290" s="104"/>
      <c r="L4290" s="104"/>
      <c r="M4290" s="104"/>
    </row>
    <row r="4291" spans="2:13" x14ac:dyDescent="0.25">
      <c r="B4291" s="104"/>
      <c r="C4291" s="104"/>
      <c r="D4291" s="104"/>
      <c r="E4291" s="104"/>
      <c r="F4291" s="104"/>
      <c r="G4291" s="104"/>
      <c r="H4291" s="104"/>
      <c r="I4291" s="104"/>
      <c r="J4291" s="104"/>
      <c r="K4291" s="104"/>
      <c r="L4291" s="104"/>
      <c r="M4291" s="104"/>
    </row>
    <row r="4292" spans="2:13" x14ac:dyDescent="0.25">
      <c r="B4292" s="104"/>
      <c r="C4292" s="104"/>
      <c r="D4292" s="104"/>
      <c r="E4292" s="104"/>
      <c r="F4292" s="104"/>
      <c r="G4292" s="104"/>
      <c r="H4292" s="104"/>
      <c r="I4292" s="104"/>
      <c r="J4292" s="104"/>
      <c r="K4292" s="104"/>
      <c r="L4292" s="104"/>
      <c r="M4292" s="104"/>
    </row>
    <row r="4293" spans="2:13" x14ac:dyDescent="0.25">
      <c r="B4293" s="104"/>
      <c r="C4293" s="104"/>
      <c r="D4293" s="104"/>
      <c r="E4293" s="104"/>
      <c r="F4293" s="104"/>
      <c r="G4293" s="104"/>
      <c r="H4293" s="104"/>
      <c r="I4293" s="104"/>
      <c r="J4293" s="104"/>
      <c r="K4293" s="104"/>
      <c r="L4293" s="104"/>
      <c r="M4293" s="104"/>
    </row>
    <row r="4294" spans="2:13" x14ac:dyDescent="0.25">
      <c r="B4294" s="104"/>
      <c r="C4294" s="104"/>
      <c r="D4294" s="104"/>
      <c r="E4294" s="104"/>
      <c r="F4294" s="104"/>
      <c r="G4294" s="104"/>
      <c r="H4294" s="104"/>
      <c r="I4294" s="104"/>
      <c r="J4294" s="104"/>
      <c r="K4294" s="104"/>
      <c r="L4294" s="104"/>
      <c r="M4294" s="104"/>
    </row>
    <row r="4295" spans="2:13" x14ac:dyDescent="0.25">
      <c r="B4295" s="104"/>
      <c r="C4295" s="104"/>
      <c r="D4295" s="104"/>
      <c r="E4295" s="104"/>
      <c r="F4295" s="104"/>
      <c r="G4295" s="104"/>
      <c r="H4295" s="104"/>
      <c r="I4295" s="104"/>
      <c r="J4295" s="104"/>
      <c r="K4295" s="104"/>
      <c r="L4295" s="104"/>
      <c r="M4295" s="104"/>
    </row>
    <row r="4296" spans="2:13" x14ac:dyDescent="0.25">
      <c r="B4296" s="104"/>
      <c r="C4296" s="104"/>
      <c r="D4296" s="104"/>
      <c r="E4296" s="104"/>
      <c r="F4296" s="104"/>
      <c r="G4296" s="104"/>
      <c r="H4296" s="104"/>
      <c r="I4296" s="104"/>
      <c r="J4296" s="104"/>
      <c r="K4296" s="104"/>
      <c r="L4296" s="104"/>
      <c r="M4296" s="104"/>
    </row>
    <row r="4297" spans="2:13" x14ac:dyDescent="0.25">
      <c r="B4297" s="104"/>
      <c r="C4297" s="104"/>
      <c r="D4297" s="104"/>
      <c r="E4297" s="104"/>
      <c r="F4297" s="104"/>
      <c r="G4297" s="104"/>
      <c r="H4297" s="104"/>
      <c r="I4297" s="104"/>
      <c r="J4297" s="104"/>
      <c r="K4297" s="104"/>
      <c r="L4297" s="104"/>
      <c r="M4297" s="104"/>
    </row>
    <row r="4298" spans="2:13" x14ac:dyDescent="0.25">
      <c r="B4298" s="104"/>
      <c r="C4298" s="104"/>
      <c r="D4298" s="104"/>
      <c r="E4298" s="104"/>
      <c r="F4298" s="104"/>
      <c r="G4298" s="104"/>
      <c r="H4298" s="104"/>
      <c r="I4298" s="104"/>
      <c r="J4298" s="104"/>
      <c r="K4298" s="104"/>
      <c r="L4298" s="104"/>
      <c r="M4298" s="104"/>
    </row>
    <row r="4299" spans="2:13" x14ac:dyDescent="0.25">
      <c r="B4299" s="104"/>
      <c r="C4299" s="104"/>
      <c r="D4299" s="104"/>
      <c r="E4299" s="104"/>
      <c r="F4299" s="104"/>
      <c r="G4299" s="104"/>
      <c r="H4299" s="104"/>
      <c r="I4299" s="104"/>
      <c r="J4299" s="104"/>
      <c r="K4299" s="104"/>
      <c r="L4299" s="104"/>
      <c r="M4299" s="104"/>
    </row>
    <row r="4300" spans="2:13" x14ac:dyDescent="0.25">
      <c r="B4300" s="104"/>
      <c r="C4300" s="104"/>
      <c r="D4300" s="104"/>
      <c r="E4300" s="104"/>
      <c r="F4300" s="104"/>
      <c r="G4300" s="104"/>
      <c r="H4300" s="104"/>
      <c r="I4300" s="104"/>
      <c r="J4300" s="104"/>
      <c r="K4300" s="104"/>
      <c r="L4300" s="104"/>
      <c r="M4300" s="104"/>
    </row>
    <row r="4301" spans="2:13" x14ac:dyDescent="0.25">
      <c r="B4301" s="104"/>
      <c r="C4301" s="104"/>
      <c r="D4301" s="104"/>
      <c r="E4301" s="104"/>
      <c r="F4301" s="104"/>
      <c r="G4301" s="104"/>
      <c r="H4301" s="104"/>
      <c r="I4301" s="104"/>
      <c r="J4301" s="104"/>
      <c r="K4301" s="104"/>
      <c r="L4301" s="104"/>
      <c r="M4301" s="104"/>
    </row>
    <row r="4302" spans="2:13" x14ac:dyDescent="0.25">
      <c r="B4302" s="104"/>
      <c r="C4302" s="104"/>
      <c r="D4302" s="104"/>
      <c r="E4302" s="104"/>
      <c r="F4302" s="104"/>
      <c r="G4302" s="104"/>
      <c r="H4302" s="104"/>
      <c r="I4302" s="104"/>
      <c r="J4302" s="104"/>
      <c r="K4302" s="104"/>
      <c r="L4302" s="104"/>
      <c r="M4302" s="104"/>
    </row>
    <row r="4303" spans="2:13" x14ac:dyDescent="0.25">
      <c r="B4303" s="104"/>
      <c r="C4303" s="104"/>
      <c r="D4303" s="104"/>
      <c r="E4303" s="104"/>
      <c r="F4303" s="104"/>
      <c r="G4303" s="104"/>
      <c r="H4303" s="104"/>
      <c r="I4303" s="104"/>
      <c r="J4303" s="104"/>
      <c r="K4303" s="104"/>
      <c r="L4303" s="104"/>
      <c r="M4303" s="104"/>
    </row>
    <row r="4304" spans="2:13" x14ac:dyDescent="0.25">
      <c r="B4304" s="104"/>
      <c r="C4304" s="104"/>
      <c r="D4304" s="104"/>
      <c r="E4304" s="104"/>
      <c r="F4304" s="104"/>
      <c r="G4304" s="104"/>
      <c r="H4304" s="104"/>
      <c r="I4304" s="104"/>
      <c r="J4304" s="104"/>
      <c r="K4304" s="104"/>
      <c r="L4304" s="104"/>
      <c r="M4304" s="104"/>
    </row>
    <row r="4305" spans="2:13" x14ac:dyDescent="0.25">
      <c r="B4305" s="104"/>
      <c r="C4305" s="104"/>
      <c r="D4305" s="104"/>
      <c r="E4305" s="104"/>
      <c r="F4305" s="104"/>
      <c r="G4305" s="104"/>
      <c r="H4305" s="104"/>
      <c r="I4305" s="104"/>
      <c r="J4305" s="104"/>
      <c r="K4305" s="104"/>
      <c r="L4305" s="104"/>
      <c r="M4305" s="104"/>
    </row>
    <row r="4306" spans="2:13" x14ac:dyDescent="0.25">
      <c r="B4306" s="104"/>
      <c r="C4306" s="104"/>
      <c r="D4306" s="104"/>
      <c r="E4306" s="104"/>
      <c r="F4306" s="104"/>
      <c r="G4306" s="104"/>
      <c r="H4306" s="104"/>
      <c r="I4306" s="104"/>
      <c r="J4306" s="104"/>
      <c r="K4306" s="104"/>
      <c r="L4306" s="104"/>
      <c r="M4306" s="104"/>
    </row>
    <row r="4307" spans="2:13" x14ac:dyDescent="0.25">
      <c r="B4307" s="104"/>
      <c r="C4307" s="104"/>
      <c r="D4307" s="104"/>
      <c r="E4307" s="104"/>
      <c r="F4307" s="104"/>
      <c r="G4307" s="104"/>
      <c r="H4307" s="104"/>
      <c r="I4307" s="104"/>
      <c r="J4307" s="104"/>
      <c r="K4307" s="104"/>
      <c r="L4307" s="104"/>
      <c r="M4307" s="104"/>
    </row>
    <row r="4308" spans="2:13" x14ac:dyDescent="0.25">
      <c r="B4308" s="104"/>
      <c r="C4308" s="104"/>
      <c r="D4308" s="104"/>
      <c r="E4308" s="104"/>
      <c r="F4308" s="104"/>
      <c r="G4308" s="104"/>
      <c r="H4308" s="104"/>
      <c r="I4308" s="104"/>
      <c r="J4308" s="104"/>
      <c r="K4308" s="104"/>
      <c r="L4308" s="104"/>
      <c r="M4308" s="104"/>
    </row>
    <row r="4309" spans="2:13" x14ac:dyDescent="0.25">
      <c r="B4309" s="104"/>
      <c r="C4309" s="104"/>
      <c r="D4309" s="104"/>
      <c r="E4309" s="104"/>
      <c r="F4309" s="104"/>
      <c r="G4309" s="104"/>
      <c r="H4309" s="104"/>
      <c r="I4309" s="104"/>
      <c r="J4309" s="104"/>
      <c r="K4309" s="104"/>
      <c r="L4309" s="104"/>
      <c r="M4309" s="104"/>
    </row>
    <row r="4310" spans="2:13" x14ac:dyDescent="0.25">
      <c r="B4310" s="104"/>
      <c r="C4310" s="104"/>
      <c r="D4310" s="104"/>
      <c r="E4310" s="104"/>
      <c r="F4310" s="104"/>
      <c r="G4310" s="104"/>
      <c r="H4310" s="104"/>
      <c r="I4310" s="104"/>
      <c r="J4310" s="104"/>
      <c r="K4310" s="104"/>
      <c r="L4310" s="104"/>
      <c r="M4310" s="104"/>
    </row>
    <row r="4311" spans="2:13" x14ac:dyDescent="0.25">
      <c r="B4311" s="104"/>
      <c r="C4311" s="104"/>
      <c r="D4311" s="104"/>
      <c r="E4311" s="104"/>
      <c r="F4311" s="104"/>
      <c r="G4311" s="104"/>
      <c r="H4311" s="104"/>
      <c r="I4311" s="104"/>
      <c r="J4311" s="104"/>
      <c r="K4311" s="104"/>
      <c r="L4311" s="104"/>
      <c r="M4311" s="104"/>
    </row>
    <row r="4312" spans="2:13" x14ac:dyDescent="0.25">
      <c r="B4312" s="104"/>
      <c r="C4312" s="104"/>
      <c r="D4312" s="104"/>
      <c r="E4312" s="104"/>
      <c r="F4312" s="104"/>
      <c r="G4312" s="104"/>
      <c r="H4312" s="104"/>
      <c r="I4312" s="104"/>
      <c r="J4312" s="104"/>
      <c r="K4312" s="104"/>
      <c r="L4312" s="104"/>
      <c r="M4312" s="104"/>
    </row>
    <row r="4313" spans="2:13" x14ac:dyDescent="0.25">
      <c r="B4313" s="104"/>
      <c r="C4313" s="104"/>
      <c r="D4313" s="104"/>
      <c r="E4313" s="104"/>
      <c r="F4313" s="104"/>
      <c r="G4313" s="104"/>
      <c r="H4313" s="104"/>
      <c r="I4313" s="104"/>
      <c r="J4313" s="104"/>
      <c r="K4313" s="104"/>
      <c r="L4313" s="104"/>
      <c r="M4313" s="104"/>
    </row>
    <row r="4314" spans="2:13" x14ac:dyDescent="0.25">
      <c r="B4314" s="104"/>
      <c r="C4314" s="104"/>
      <c r="D4314" s="104"/>
      <c r="E4314" s="104"/>
      <c r="F4314" s="104"/>
      <c r="G4314" s="104"/>
      <c r="H4314" s="104"/>
      <c r="I4314" s="104"/>
      <c r="J4314" s="104"/>
      <c r="K4314" s="104"/>
      <c r="L4314" s="104"/>
      <c r="M4314" s="104"/>
    </row>
    <row r="4315" spans="2:13" x14ac:dyDescent="0.25">
      <c r="B4315" s="104"/>
      <c r="C4315" s="104"/>
      <c r="D4315" s="104"/>
      <c r="E4315" s="104"/>
      <c r="F4315" s="104"/>
      <c r="G4315" s="104"/>
      <c r="H4315" s="104"/>
      <c r="I4315" s="104"/>
      <c r="J4315" s="104"/>
      <c r="K4315" s="104"/>
      <c r="L4315" s="104"/>
      <c r="M4315" s="104"/>
    </row>
    <row r="4316" spans="2:13" x14ac:dyDescent="0.25">
      <c r="B4316" s="104"/>
      <c r="C4316" s="104"/>
      <c r="D4316" s="104"/>
      <c r="E4316" s="104"/>
      <c r="F4316" s="104"/>
      <c r="G4316" s="104"/>
      <c r="H4316" s="104"/>
      <c r="I4316" s="104"/>
      <c r="J4316" s="104"/>
      <c r="K4316" s="104"/>
      <c r="L4316" s="104"/>
      <c r="M4316" s="104"/>
    </row>
    <row r="4317" spans="2:13" x14ac:dyDescent="0.25">
      <c r="B4317" s="104"/>
      <c r="C4317" s="104"/>
      <c r="D4317" s="104"/>
      <c r="E4317" s="104"/>
      <c r="F4317" s="104"/>
      <c r="G4317" s="104"/>
      <c r="H4317" s="104"/>
      <c r="I4317" s="104"/>
      <c r="J4317" s="104"/>
      <c r="K4317" s="104"/>
      <c r="L4317" s="104"/>
      <c r="M4317" s="104"/>
    </row>
    <row r="4318" spans="2:13" x14ac:dyDescent="0.25">
      <c r="B4318" s="104"/>
      <c r="C4318" s="104"/>
      <c r="D4318" s="104"/>
      <c r="E4318" s="104"/>
      <c r="F4318" s="104"/>
      <c r="G4318" s="104"/>
      <c r="H4318" s="104"/>
      <c r="I4318" s="104"/>
      <c r="J4318" s="104"/>
      <c r="K4318" s="104"/>
      <c r="L4318" s="104"/>
      <c r="M4318" s="104"/>
    </row>
    <row r="4319" spans="2:13" x14ac:dyDescent="0.25">
      <c r="B4319" s="104"/>
      <c r="C4319" s="104"/>
      <c r="D4319" s="104"/>
      <c r="E4319" s="104"/>
      <c r="F4319" s="104"/>
      <c r="G4319" s="104"/>
      <c r="H4319" s="104"/>
      <c r="I4319" s="104"/>
      <c r="J4319" s="104"/>
      <c r="K4319" s="104"/>
      <c r="L4319" s="104"/>
      <c r="M4319" s="104"/>
    </row>
    <row r="4320" spans="2:13" x14ac:dyDescent="0.25">
      <c r="B4320" s="104"/>
      <c r="C4320" s="104"/>
      <c r="D4320" s="104"/>
      <c r="E4320" s="104"/>
      <c r="F4320" s="104"/>
      <c r="G4320" s="104"/>
      <c r="H4320" s="104"/>
      <c r="I4320" s="104"/>
      <c r="J4320" s="104"/>
      <c r="K4320" s="104"/>
      <c r="L4320" s="104"/>
      <c r="M4320" s="104"/>
    </row>
    <row r="4321" spans="2:13" x14ac:dyDescent="0.25">
      <c r="B4321" s="104"/>
      <c r="C4321" s="104"/>
      <c r="D4321" s="104"/>
      <c r="E4321" s="104"/>
      <c r="F4321" s="104"/>
      <c r="G4321" s="104"/>
      <c r="H4321" s="104"/>
      <c r="I4321" s="104"/>
      <c r="J4321" s="104"/>
      <c r="K4321" s="104"/>
      <c r="L4321" s="104"/>
      <c r="M4321" s="104"/>
    </row>
    <row r="4322" spans="2:13" x14ac:dyDescent="0.25">
      <c r="B4322" s="104"/>
      <c r="C4322" s="104"/>
      <c r="D4322" s="104"/>
      <c r="E4322" s="104"/>
      <c r="F4322" s="104"/>
      <c r="G4322" s="104"/>
      <c r="H4322" s="104"/>
      <c r="I4322" s="104"/>
      <c r="J4322" s="104"/>
      <c r="K4322" s="104"/>
      <c r="L4322" s="104"/>
      <c r="M4322" s="104"/>
    </row>
    <row r="4323" spans="2:13" x14ac:dyDescent="0.25">
      <c r="B4323" s="104"/>
      <c r="C4323" s="104"/>
      <c r="D4323" s="104"/>
      <c r="E4323" s="104"/>
      <c r="F4323" s="104"/>
      <c r="G4323" s="104"/>
      <c r="H4323" s="104"/>
      <c r="I4323" s="104"/>
      <c r="J4323" s="104"/>
      <c r="K4323" s="104"/>
      <c r="L4323" s="104"/>
      <c r="M4323" s="104"/>
    </row>
    <row r="4324" spans="2:13" x14ac:dyDescent="0.25">
      <c r="B4324" s="104"/>
      <c r="C4324" s="104"/>
      <c r="D4324" s="104"/>
      <c r="E4324" s="104"/>
      <c r="F4324" s="104"/>
      <c r="G4324" s="104"/>
      <c r="H4324" s="104"/>
      <c r="I4324" s="104"/>
      <c r="J4324" s="104"/>
      <c r="K4324" s="104"/>
      <c r="L4324" s="104"/>
      <c r="M4324" s="104"/>
    </row>
    <row r="4325" spans="2:13" x14ac:dyDescent="0.25">
      <c r="B4325" s="104"/>
      <c r="C4325" s="104"/>
      <c r="D4325" s="104"/>
      <c r="E4325" s="104"/>
      <c r="F4325" s="104"/>
      <c r="G4325" s="104"/>
      <c r="H4325" s="104"/>
      <c r="I4325" s="104"/>
      <c r="J4325" s="104"/>
      <c r="K4325" s="104"/>
      <c r="L4325" s="104"/>
      <c r="M4325" s="104"/>
    </row>
    <row r="4326" spans="2:13" x14ac:dyDescent="0.25">
      <c r="B4326" s="104"/>
      <c r="C4326" s="104"/>
      <c r="D4326" s="104"/>
      <c r="E4326" s="104"/>
      <c r="F4326" s="104"/>
      <c r="G4326" s="104"/>
      <c r="H4326" s="104"/>
      <c r="I4326" s="104"/>
      <c r="J4326" s="104"/>
      <c r="K4326" s="104"/>
      <c r="L4326" s="104"/>
      <c r="M4326" s="104"/>
    </row>
    <row r="4327" spans="2:13" x14ac:dyDescent="0.25">
      <c r="B4327" s="104"/>
      <c r="C4327" s="104"/>
      <c r="D4327" s="104"/>
      <c r="E4327" s="104"/>
      <c r="F4327" s="104"/>
      <c r="G4327" s="104"/>
      <c r="H4327" s="104"/>
      <c r="I4327" s="104"/>
      <c r="J4327" s="104"/>
      <c r="K4327" s="104"/>
      <c r="L4327" s="104"/>
      <c r="M4327" s="104"/>
    </row>
    <row r="4328" spans="2:13" x14ac:dyDescent="0.25">
      <c r="B4328" s="104"/>
      <c r="C4328" s="104"/>
      <c r="D4328" s="104"/>
      <c r="E4328" s="104"/>
      <c r="F4328" s="104"/>
      <c r="G4328" s="104"/>
      <c r="H4328" s="104"/>
      <c r="I4328" s="104"/>
      <c r="J4328" s="104"/>
      <c r="K4328" s="104"/>
      <c r="L4328" s="104"/>
      <c r="M4328" s="104"/>
    </row>
    <row r="4329" spans="2:13" x14ac:dyDescent="0.25">
      <c r="B4329" s="104"/>
      <c r="C4329" s="104"/>
      <c r="D4329" s="104"/>
      <c r="E4329" s="104"/>
      <c r="F4329" s="104"/>
      <c r="G4329" s="104"/>
      <c r="H4329" s="104"/>
      <c r="I4329" s="104"/>
      <c r="J4329" s="104"/>
      <c r="K4329" s="104"/>
      <c r="L4329" s="104"/>
      <c r="M4329" s="104"/>
    </row>
    <row r="4330" spans="2:13" x14ac:dyDescent="0.25">
      <c r="B4330" s="104"/>
      <c r="C4330" s="104"/>
      <c r="D4330" s="104"/>
      <c r="E4330" s="104"/>
      <c r="F4330" s="104"/>
      <c r="G4330" s="104"/>
      <c r="H4330" s="104"/>
      <c r="I4330" s="104"/>
      <c r="J4330" s="104"/>
      <c r="K4330" s="104"/>
      <c r="L4330" s="104"/>
      <c r="M4330" s="104"/>
    </row>
    <row r="4331" spans="2:13" x14ac:dyDescent="0.25">
      <c r="B4331" s="104"/>
      <c r="C4331" s="104"/>
      <c r="D4331" s="104"/>
      <c r="E4331" s="104"/>
      <c r="F4331" s="104"/>
      <c r="G4331" s="104"/>
      <c r="H4331" s="104"/>
      <c r="I4331" s="104"/>
      <c r="J4331" s="104"/>
      <c r="K4331" s="104"/>
      <c r="L4331" s="104"/>
      <c r="M4331" s="104"/>
    </row>
    <row r="4332" spans="2:13" x14ac:dyDescent="0.25">
      <c r="B4332" s="104"/>
      <c r="C4332" s="104"/>
      <c r="D4332" s="104"/>
      <c r="E4332" s="104"/>
      <c r="F4332" s="104"/>
      <c r="G4332" s="104"/>
      <c r="H4332" s="104"/>
      <c r="I4332" s="104"/>
      <c r="J4332" s="104"/>
      <c r="K4332" s="104"/>
      <c r="L4332" s="104"/>
      <c r="M4332" s="104"/>
    </row>
    <row r="4333" spans="2:13" x14ac:dyDescent="0.25">
      <c r="B4333" s="104"/>
      <c r="C4333" s="104"/>
      <c r="D4333" s="104"/>
      <c r="E4333" s="104"/>
      <c r="F4333" s="104"/>
      <c r="G4333" s="104"/>
      <c r="H4333" s="104"/>
      <c r="I4333" s="104"/>
      <c r="J4333" s="104"/>
      <c r="K4333" s="104"/>
      <c r="L4333" s="104"/>
      <c r="M4333" s="104"/>
    </row>
    <row r="4334" spans="2:13" x14ac:dyDescent="0.25">
      <c r="B4334" s="104"/>
      <c r="C4334" s="104"/>
      <c r="D4334" s="104"/>
      <c r="E4334" s="104"/>
      <c r="F4334" s="104"/>
      <c r="G4334" s="104"/>
      <c r="H4334" s="104"/>
      <c r="I4334" s="104"/>
      <c r="J4334" s="104"/>
      <c r="K4334" s="104"/>
      <c r="L4334" s="104"/>
      <c r="M4334" s="104"/>
    </row>
    <row r="4335" spans="2:13" x14ac:dyDescent="0.25">
      <c r="B4335" s="104"/>
      <c r="C4335" s="104"/>
      <c r="D4335" s="104"/>
      <c r="E4335" s="104"/>
      <c r="F4335" s="104"/>
      <c r="G4335" s="104"/>
      <c r="H4335" s="104"/>
      <c r="I4335" s="104"/>
      <c r="J4335" s="104"/>
      <c r="K4335" s="104"/>
      <c r="L4335" s="104"/>
      <c r="M4335" s="104"/>
    </row>
    <row r="4336" spans="2:13" x14ac:dyDescent="0.25">
      <c r="B4336" s="104"/>
      <c r="C4336" s="104"/>
      <c r="D4336" s="104"/>
      <c r="E4336" s="104"/>
      <c r="F4336" s="104"/>
      <c r="G4336" s="104"/>
      <c r="H4336" s="104"/>
      <c r="I4336" s="104"/>
      <c r="J4336" s="104"/>
      <c r="K4336" s="104"/>
      <c r="L4336" s="104"/>
      <c r="M4336" s="104"/>
    </row>
    <row r="4337" spans="2:13" x14ac:dyDescent="0.25">
      <c r="B4337" s="104"/>
      <c r="C4337" s="104"/>
      <c r="D4337" s="104"/>
      <c r="E4337" s="104"/>
      <c r="F4337" s="104"/>
      <c r="G4337" s="104"/>
      <c r="H4337" s="104"/>
      <c r="I4337" s="104"/>
      <c r="J4337" s="104"/>
      <c r="K4337" s="104"/>
      <c r="L4337" s="104"/>
      <c r="M4337" s="104"/>
    </row>
    <row r="4338" spans="2:13" x14ac:dyDescent="0.25">
      <c r="B4338" s="104"/>
      <c r="C4338" s="104"/>
      <c r="D4338" s="104"/>
      <c r="E4338" s="104"/>
      <c r="F4338" s="104"/>
      <c r="G4338" s="104"/>
      <c r="H4338" s="104"/>
      <c r="I4338" s="104"/>
      <c r="J4338" s="104"/>
      <c r="K4338" s="104"/>
      <c r="L4338" s="104"/>
      <c r="M4338" s="104"/>
    </row>
    <row r="4339" spans="2:13" x14ac:dyDescent="0.25">
      <c r="B4339" s="104"/>
      <c r="C4339" s="104"/>
      <c r="D4339" s="104"/>
      <c r="E4339" s="104"/>
      <c r="F4339" s="104"/>
      <c r="G4339" s="104"/>
      <c r="H4339" s="104"/>
      <c r="I4339" s="104"/>
      <c r="J4339" s="104"/>
      <c r="K4339" s="104"/>
      <c r="L4339" s="104"/>
      <c r="M4339" s="104"/>
    </row>
    <row r="4340" spans="2:13" x14ac:dyDescent="0.25">
      <c r="B4340" s="104"/>
      <c r="C4340" s="104"/>
      <c r="D4340" s="104"/>
      <c r="E4340" s="104"/>
      <c r="F4340" s="104"/>
      <c r="G4340" s="104"/>
      <c r="H4340" s="104"/>
      <c r="I4340" s="104"/>
      <c r="J4340" s="104"/>
      <c r="K4340" s="104"/>
      <c r="L4340" s="104"/>
      <c r="M4340" s="104"/>
    </row>
    <row r="4341" spans="2:13" x14ac:dyDescent="0.25">
      <c r="B4341" s="104"/>
      <c r="C4341" s="104"/>
      <c r="D4341" s="104"/>
      <c r="E4341" s="104"/>
      <c r="F4341" s="104"/>
      <c r="G4341" s="104"/>
      <c r="H4341" s="104"/>
      <c r="I4341" s="104"/>
      <c r="J4341" s="104"/>
      <c r="K4341" s="104"/>
      <c r="L4341" s="104"/>
      <c r="M4341" s="104"/>
    </row>
    <row r="4342" spans="2:13" x14ac:dyDescent="0.25">
      <c r="B4342" s="104"/>
      <c r="C4342" s="104"/>
      <c r="D4342" s="104"/>
      <c r="E4342" s="104"/>
      <c r="F4342" s="104"/>
      <c r="G4342" s="104"/>
      <c r="H4342" s="104"/>
      <c r="I4342" s="104"/>
      <c r="J4342" s="104"/>
      <c r="K4342" s="104"/>
      <c r="L4342" s="104"/>
      <c r="M4342" s="104"/>
    </row>
    <row r="4343" spans="2:13" x14ac:dyDescent="0.25">
      <c r="B4343" s="104"/>
      <c r="C4343" s="104"/>
      <c r="D4343" s="104"/>
      <c r="E4343" s="104"/>
      <c r="F4343" s="104"/>
      <c r="G4343" s="104"/>
      <c r="H4343" s="104"/>
      <c r="I4343" s="104"/>
      <c r="J4343" s="104"/>
      <c r="K4343" s="104"/>
      <c r="L4343" s="104"/>
      <c r="M4343" s="104"/>
    </row>
    <row r="4344" spans="2:13" x14ac:dyDescent="0.25">
      <c r="B4344" s="104"/>
      <c r="C4344" s="104"/>
      <c r="D4344" s="104"/>
      <c r="E4344" s="104"/>
      <c r="F4344" s="104"/>
      <c r="G4344" s="104"/>
      <c r="H4344" s="104"/>
      <c r="I4344" s="104"/>
      <c r="J4344" s="104"/>
      <c r="K4344" s="104"/>
      <c r="L4344" s="104"/>
      <c r="M4344" s="104"/>
    </row>
    <row r="4345" spans="2:13" x14ac:dyDescent="0.25">
      <c r="B4345" s="104"/>
      <c r="C4345" s="104"/>
      <c r="D4345" s="104"/>
      <c r="E4345" s="104"/>
      <c r="F4345" s="104"/>
      <c r="G4345" s="104"/>
      <c r="H4345" s="104"/>
      <c r="I4345" s="104"/>
      <c r="J4345" s="104"/>
      <c r="K4345" s="104"/>
      <c r="L4345" s="104"/>
      <c r="M4345" s="104"/>
    </row>
    <row r="4346" spans="2:13" x14ac:dyDescent="0.25">
      <c r="B4346" s="104"/>
      <c r="C4346" s="104"/>
      <c r="D4346" s="104"/>
      <c r="E4346" s="104"/>
      <c r="F4346" s="104"/>
      <c r="G4346" s="104"/>
      <c r="H4346" s="104"/>
      <c r="I4346" s="104"/>
      <c r="J4346" s="104"/>
      <c r="K4346" s="104"/>
      <c r="L4346" s="104"/>
      <c r="M4346" s="104"/>
    </row>
    <row r="4347" spans="2:13" x14ac:dyDescent="0.25">
      <c r="B4347" s="104"/>
      <c r="C4347" s="104"/>
      <c r="D4347" s="104"/>
      <c r="E4347" s="104"/>
      <c r="F4347" s="104"/>
      <c r="G4347" s="104"/>
      <c r="H4347" s="104"/>
      <c r="I4347" s="104"/>
      <c r="J4347" s="104"/>
      <c r="K4347" s="104"/>
      <c r="L4347" s="104"/>
      <c r="M4347" s="104"/>
    </row>
    <row r="4348" spans="2:13" x14ac:dyDescent="0.25">
      <c r="B4348" s="104"/>
      <c r="C4348" s="104"/>
      <c r="D4348" s="104"/>
      <c r="E4348" s="104"/>
      <c r="F4348" s="104"/>
      <c r="G4348" s="104"/>
      <c r="H4348" s="104"/>
      <c r="I4348" s="104"/>
      <c r="J4348" s="104"/>
      <c r="K4348" s="104"/>
      <c r="L4348" s="104"/>
      <c r="M4348" s="104"/>
    </row>
    <row r="4349" spans="2:13" x14ac:dyDescent="0.25">
      <c r="B4349" s="104"/>
      <c r="C4349" s="104"/>
      <c r="D4349" s="104"/>
      <c r="E4349" s="104"/>
      <c r="F4349" s="104"/>
      <c r="G4349" s="104"/>
      <c r="H4349" s="104"/>
      <c r="I4349" s="104"/>
      <c r="J4349" s="104"/>
      <c r="K4349" s="104"/>
      <c r="L4349" s="104"/>
      <c r="M4349" s="104"/>
    </row>
    <row r="4350" spans="2:13" x14ac:dyDescent="0.25">
      <c r="B4350" s="104"/>
      <c r="C4350" s="104"/>
      <c r="D4350" s="104"/>
      <c r="E4350" s="104"/>
      <c r="F4350" s="104"/>
      <c r="G4350" s="104"/>
      <c r="H4350" s="104"/>
      <c r="I4350" s="104"/>
      <c r="J4350" s="104"/>
      <c r="K4350" s="104"/>
      <c r="L4350" s="104"/>
      <c r="M4350" s="104"/>
    </row>
    <row r="4351" spans="2:13" x14ac:dyDescent="0.25">
      <c r="B4351" s="104"/>
      <c r="C4351" s="104"/>
      <c r="D4351" s="104"/>
      <c r="E4351" s="104"/>
      <c r="F4351" s="104"/>
      <c r="G4351" s="104"/>
      <c r="H4351" s="104"/>
      <c r="I4351" s="104"/>
      <c r="J4351" s="104"/>
      <c r="K4351" s="104"/>
      <c r="L4351" s="104"/>
      <c r="M4351" s="104"/>
    </row>
    <row r="4352" spans="2:13" x14ac:dyDescent="0.25">
      <c r="B4352" s="104"/>
      <c r="C4352" s="104"/>
      <c r="D4352" s="104"/>
      <c r="E4352" s="104"/>
      <c r="F4352" s="104"/>
      <c r="G4352" s="104"/>
      <c r="H4352" s="104"/>
      <c r="I4352" s="104"/>
      <c r="J4352" s="104"/>
      <c r="K4352" s="104"/>
      <c r="L4352" s="104"/>
      <c r="M4352" s="104"/>
    </row>
    <row r="4353" spans="2:13" x14ac:dyDescent="0.25">
      <c r="B4353" s="104"/>
      <c r="C4353" s="104"/>
      <c r="D4353" s="104"/>
      <c r="E4353" s="104"/>
      <c r="F4353" s="104"/>
      <c r="G4353" s="104"/>
      <c r="H4353" s="104"/>
      <c r="I4353" s="104"/>
      <c r="J4353" s="104"/>
      <c r="K4353" s="104"/>
      <c r="L4353" s="104"/>
      <c r="M4353" s="104"/>
    </row>
    <row r="4354" spans="2:13" x14ac:dyDescent="0.25">
      <c r="B4354" s="104"/>
      <c r="C4354" s="104"/>
      <c r="D4354" s="104"/>
      <c r="E4354" s="104"/>
      <c r="F4354" s="104"/>
      <c r="G4354" s="104"/>
      <c r="H4354" s="104"/>
      <c r="I4354" s="104"/>
      <c r="J4354" s="104"/>
      <c r="K4354" s="104"/>
      <c r="L4354" s="104"/>
      <c r="M4354" s="104"/>
    </row>
    <row r="4355" spans="2:13" x14ac:dyDescent="0.25">
      <c r="B4355" s="104"/>
      <c r="C4355" s="104"/>
      <c r="D4355" s="104"/>
      <c r="E4355" s="104"/>
      <c r="F4355" s="104"/>
      <c r="G4355" s="104"/>
      <c r="H4355" s="104"/>
      <c r="I4355" s="104"/>
      <c r="J4355" s="104"/>
      <c r="K4355" s="104"/>
      <c r="L4355" s="104"/>
      <c r="M4355" s="104"/>
    </row>
    <row r="4356" spans="2:13" x14ac:dyDescent="0.25">
      <c r="B4356" s="104"/>
      <c r="C4356" s="104"/>
      <c r="D4356" s="104"/>
      <c r="E4356" s="104"/>
      <c r="F4356" s="104"/>
      <c r="G4356" s="104"/>
      <c r="H4356" s="104"/>
      <c r="I4356" s="104"/>
      <c r="J4356" s="104"/>
      <c r="K4356" s="104"/>
      <c r="L4356" s="104"/>
      <c r="M4356" s="104"/>
    </row>
    <row r="4357" spans="2:13" x14ac:dyDescent="0.25">
      <c r="B4357" s="104"/>
      <c r="C4357" s="104"/>
      <c r="D4357" s="104"/>
      <c r="E4357" s="104"/>
      <c r="F4357" s="104"/>
      <c r="G4357" s="104"/>
      <c r="H4357" s="104"/>
      <c r="I4357" s="104"/>
      <c r="J4357" s="104"/>
      <c r="K4357" s="104"/>
      <c r="L4357" s="104"/>
      <c r="M4357" s="104"/>
    </row>
    <row r="4358" spans="2:13" x14ac:dyDescent="0.25">
      <c r="B4358" s="104"/>
      <c r="C4358" s="104"/>
      <c r="D4358" s="104"/>
      <c r="E4358" s="104"/>
      <c r="F4358" s="104"/>
      <c r="G4358" s="104"/>
      <c r="H4358" s="104"/>
      <c r="I4358" s="104"/>
      <c r="J4358" s="104"/>
      <c r="K4358" s="104"/>
      <c r="L4358" s="104"/>
      <c r="M4358" s="104"/>
    </row>
    <row r="4359" spans="2:13" x14ac:dyDescent="0.25">
      <c r="B4359" s="104"/>
      <c r="C4359" s="104"/>
      <c r="D4359" s="104"/>
      <c r="E4359" s="104"/>
      <c r="F4359" s="104"/>
      <c r="G4359" s="104"/>
      <c r="H4359" s="104"/>
      <c r="I4359" s="104"/>
      <c r="J4359" s="104"/>
      <c r="K4359" s="104"/>
      <c r="L4359" s="104"/>
      <c r="M4359" s="104"/>
    </row>
    <row r="4360" spans="2:13" x14ac:dyDescent="0.25">
      <c r="B4360" s="104"/>
      <c r="C4360" s="104"/>
      <c r="D4360" s="104"/>
      <c r="E4360" s="104"/>
      <c r="F4360" s="104"/>
      <c r="G4360" s="104"/>
      <c r="H4360" s="104"/>
      <c r="I4360" s="104"/>
      <c r="J4360" s="104"/>
      <c r="K4360" s="104"/>
      <c r="L4360" s="104"/>
      <c r="M4360" s="104"/>
    </row>
    <row r="4361" spans="2:13" x14ac:dyDescent="0.25">
      <c r="B4361" s="104"/>
      <c r="C4361" s="104"/>
      <c r="D4361" s="104"/>
      <c r="E4361" s="104"/>
      <c r="F4361" s="104"/>
      <c r="G4361" s="104"/>
      <c r="H4361" s="104"/>
      <c r="I4361" s="104"/>
      <c r="J4361" s="104"/>
      <c r="K4361" s="104"/>
      <c r="L4361" s="104"/>
      <c r="M4361" s="104"/>
    </row>
    <row r="4362" spans="2:13" x14ac:dyDescent="0.25">
      <c r="B4362" s="104"/>
      <c r="C4362" s="104"/>
      <c r="D4362" s="104"/>
      <c r="E4362" s="104"/>
      <c r="F4362" s="104"/>
      <c r="G4362" s="104"/>
      <c r="H4362" s="104"/>
      <c r="I4362" s="104"/>
      <c r="J4362" s="104"/>
      <c r="K4362" s="104"/>
      <c r="L4362" s="104"/>
      <c r="M4362" s="104"/>
    </row>
    <row r="4363" spans="2:13" x14ac:dyDescent="0.25">
      <c r="B4363" s="104"/>
      <c r="C4363" s="104"/>
      <c r="D4363" s="104"/>
      <c r="E4363" s="104"/>
      <c r="F4363" s="104"/>
      <c r="G4363" s="104"/>
      <c r="H4363" s="104"/>
      <c r="I4363" s="104"/>
      <c r="J4363" s="104"/>
      <c r="K4363" s="104"/>
      <c r="L4363" s="104"/>
      <c r="M4363" s="104"/>
    </row>
    <row r="4364" spans="2:13" x14ac:dyDescent="0.25">
      <c r="B4364" s="104"/>
      <c r="C4364" s="104"/>
      <c r="D4364" s="104"/>
      <c r="E4364" s="104"/>
      <c r="F4364" s="104"/>
      <c r="G4364" s="104"/>
      <c r="H4364" s="104"/>
      <c r="I4364" s="104"/>
      <c r="J4364" s="104"/>
      <c r="K4364" s="104"/>
      <c r="L4364" s="104"/>
      <c r="M4364" s="104"/>
    </row>
    <row r="4365" spans="2:13" x14ac:dyDescent="0.25">
      <c r="B4365" s="104"/>
      <c r="C4365" s="104"/>
      <c r="D4365" s="104"/>
      <c r="E4365" s="104"/>
      <c r="F4365" s="104"/>
      <c r="G4365" s="104"/>
      <c r="H4365" s="104"/>
      <c r="I4365" s="104"/>
      <c r="J4365" s="104"/>
      <c r="K4365" s="104"/>
      <c r="L4365" s="104"/>
      <c r="M4365" s="104"/>
    </row>
    <row r="4366" spans="2:13" x14ac:dyDescent="0.25">
      <c r="B4366" s="104"/>
      <c r="C4366" s="104"/>
      <c r="D4366" s="104"/>
      <c r="E4366" s="104"/>
      <c r="F4366" s="104"/>
      <c r="G4366" s="104"/>
      <c r="H4366" s="104"/>
      <c r="I4366" s="104"/>
      <c r="J4366" s="104"/>
      <c r="K4366" s="104"/>
      <c r="L4366" s="104"/>
      <c r="M4366" s="104"/>
    </row>
    <row r="4367" spans="2:13" x14ac:dyDescent="0.25">
      <c r="B4367" s="104"/>
      <c r="C4367" s="104"/>
      <c r="D4367" s="104"/>
      <c r="E4367" s="104"/>
      <c r="F4367" s="104"/>
      <c r="G4367" s="104"/>
      <c r="H4367" s="104"/>
      <c r="I4367" s="104"/>
      <c r="J4367" s="104"/>
      <c r="K4367" s="104"/>
      <c r="L4367" s="104"/>
      <c r="M4367" s="104"/>
    </row>
    <row r="4368" spans="2:13" x14ac:dyDescent="0.25">
      <c r="B4368" s="104"/>
      <c r="C4368" s="104"/>
      <c r="D4368" s="104"/>
      <c r="E4368" s="104"/>
      <c r="F4368" s="104"/>
      <c r="G4368" s="104"/>
      <c r="H4368" s="104"/>
      <c r="I4368" s="104"/>
      <c r="J4368" s="104"/>
      <c r="K4368" s="104"/>
      <c r="L4368" s="104"/>
      <c r="M4368" s="104"/>
    </row>
    <row r="4369" spans="2:13" x14ac:dyDescent="0.25">
      <c r="B4369" s="104"/>
      <c r="C4369" s="104"/>
      <c r="D4369" s="104"/>
      <c r="E4369" s="104"/>
      <c r="F4369" s="104"/>
      <c r="G4369" s="104"/>
      <c r="H4369" s="104"/>
      <c r="I4369" s="104"/>
      <c r="J4369" s="104"/>
      <c r="K4369" s="104"/>
      <c r="L4369" s="104"/>
      <c r="M4369" s="104"/>
    </row>
    <row r="4370" spans="2:13" x14ac:dyDescent="0.25">
      <c r="B4370" s="104"/>
      <c r="C4370" s="104"/>
      <c r="D4370" s="104"/>
      <c r="E4370" s="104"/>
      <c r="F4370" s="104"/>
      <c r="G4370" s="104"/>
      <c r="H4370" s="104"/>
      <c r="I4370" s="104"/>
      <c r="J4370" s="104"/>
      <c r="K4370" s="104"/>
      <c r="L4370" s="104"/>
      <c r="M4370" s="104"/>
    </row>
    <row r="4371" spans="2:13" x14ac:dyDescent="0.25">
      <c r="B4371" s="104"/>
      <c r="C4371" s="104"/>
      <c r="D4371" s="104"/>
      <c r="E4371" s="104"/>
      <c r="F4371" s="104"/>
      <c r="G4371" s="104"/>
      <c r="H4371" s="104"/>
      <c r="I4371" s="104"/>
      <c r="J4371" s="104"/>
      <c r="K4371" s="104"/>
      <c r="L4371" s="104"/>
      <c r="M4371" s="104"/>
    </row>
    <row r="4372" spans="2:13" x14ac:dyDescent="0.25">
      <c r="B4372" s="104"/>
      <c r="C4372" s="104"/>
      <c r="D4372" s="104"/>
      <c r="E4372" s="104"/>
      <c r="F4372" s="104"/>
      <c r="G4372" s="104"/>
      <c r="H4372" s="104"/>
      <c r="I4372" s="104"/>
      <c r="J4372" s="104"/>
      <c r="K4372" s="104"/>
      <c r="L4372" s="104"/>
      <c r="M4372" s="104"/>
    </row>
    <row r="4373" spans="2:13" x14ac:dyDescent="0.25">
      <c r="B4373" s="104"/>
      <c r="C4373" s="104"/>
      <c r="D4373" s="104"/>
      <c r="E4373" s="104"/>
      <c r="F4373" s="104"/>
      <c r="G4373" s="104"/>
      <c r="H4373" s="104"/>
      <c r="I4373" s="104"/>
      <c r="J4373" s="104"/>
      <c r="K4373" s="104"/>
      <c r="L4373" s="104"/>
      <c r="M4373" s="104"/>
    </row>
    <row r="4374" spans="2:13" x14ac:dyDescent="0.25">
      <c r="B4374" s="104"/>
      <c r="C4374" s="104"/>
      <c r="D4374" s="104"/>
      <c r="E4374" s="104"/>
      <c r="F4374" s="104"/>
      <c r="G4374" s="104"/>
      <c r="H4374" s="104"/>
      <c r="I4374" s="104"/>
      <c r="J4374" s="104"/>
      <c r="K4374" s="104"/>
      <c r="L4374" s="104"/>
      <c r="M4374" s="104"/>
    </row>
    <row r="4375" spans="2:13" x14ac:dyDescent="0.25">
      <c r="B4375" s="104"/>
      <c r="C4375" s="104"/>
      <c r="D4375" s="104"/>
      <c r="E4375" s="104"/>
      <c r="F4375" s="104"/>
      <c r="G4375" s="104"/>
      <c r="H4375" s="104"/>
      <c r="I4375" s="104"/>
      <c r="J4375" s="104"/>
      <c r="K4375" s="104"/>
      <c r="L4375" s="104"/>
      <c r="M4375" s="104"/>
    </row>
    <row r="4376" spans="2:13" x14ac:dyDescent="0.25">
      <c r="B4376" s="104"/>
      <c r="C4376" s="104"/>
      <c r="D4376" s="104"/>
      <c r="E4376" s="104"/>
      <c r="F4376" s="104"/>
      <c r="G4376" s="104"/>
      <c r="H4376" s="104"/>
      <c r="I4376" s="104"/>
      <c r="J4376" s="104"/>
      <c r="K4376" s="104"/>
      <c r="L4376" s="104"/>
      <c r="M4376" s="104"/>
    </row>
    <row r="4377" spans="2:13" x14ac:dyDescent="0.25">
      <c r="B4377" s="104"/>
      <c r="C4377" s="104"/>
      <c r="D4377" s="104"/>
      <c r="E4377" s="104"/>
      <c r="F4377" s="104"/>
      <c r="G4377" s="104"/>
      <c r="H4377" s="104"/>
      <c r="I4377" s="104"/>
      <c r="J4377" s="104"/>
      <c r="K4377" s="104"/>
      <c r="L4377" s="104"/>
      <c r="M4377" s="104"/>
    </row>
    <row r="4378" spans="2:13" x14ac:dyDescent="0.25">
      <c r="B4378" s="104"/>
      <c r="C4378" s="104"/>
      <c r="D4378" s="104"/>
      <c r="E4378" s="104"/>
      <c r="F4378" s="104"/>
      <c r="G4378" s="104"/>
      <c r="H4378" s="104"/>
      <c r="I4378" s="104"/>
      <c r="J4378" s="104"/>
      <c r="K4378" s="104"/>
      <c r="L4378" s="104"/>
      <c r="M4378" s="104"/>
    </row>
    <row r="4379" spans="2:13" x14ac:dyDescent="0.25">
      <c r="B4379" s="104"/>
      <c r="C4379" s="104"/>
      <c r="D4379" s="104"/>
      <c r="E4379" s="104"/>
      <c r="F4379" s="104"/>
      <c r="G4379" s="104"/>
      <c r="H4379" s="104"/>
      <c r="I4379" s="104"/>
      <c r="J4379" s="104"/>
      <c r="K4379" s="104"/>
      <c r="L4379" s="104"/>
      <c r="M4379" s="104"/>
    </row>
    <row r="4380" spans="2:13" x14ac:dyDescent="0.25">
      <c r="B4380" s="104"/>
      <c r="C4380" s="104"/>
      <c r="D4380" s="104"/>
      <c r="E4380" s="104"/>
      <c r="F4380" s="104"/>
      <c r="G4380" s="104"/>
      <c r="H4380" s="104"/>
      <c r="I4380" s="104"/>
      <c r="J4380" s="104"/>
      <c r="K4380" s="104"/>
      <c r="L4380" s="104"/>
      <c r="M4380" s="104"/>
    </row>
    <row r="4381" spans="2:13" x14ac:dyDescent="0.25">
      <c r="B4381" s="104"/>
      <c r="C4381" s="104"/>
      <c r="D4381" s="104"/>
      <c r="E4381" s="104"/>
      <c r="F4381" s="104"/>
      <c r="G4381" s="104"/>
      <c r="H4381" s="104"/>
      <c r="I4381" s="104"/>
      <c r="J4381" s="104"/>
      <c r="K4381" s="104"/>
      <c r="L4381" s="104"/>
      <c r="M4381" s="104"/>
    </row>
    <row r="4382" spans="2:13" x14ac:dyDescent="0.25">
      <c r="B4382" s="104"/>
      <c r="C4382" s="104"/>
      <c r="D4382" s="104"/>
      <c r="E4382" s="104"/>
      <c r="F4382" s="104"/>
      <c r="G4382" s="104"/>
      <c r="H4382" s="104"/>
      <c r="I4382" s="104"/>
      <c r="J4382" s="104"/>
      <c r="K4382" s="104"/>
      <c r="L4382" s="104"/>
      <c r="M4382" s="104"/>
    </row>
    <row r="4383" spans="2:13" x14ac:dyDescent="0.25">
      <c r="B4383" s="104"/>
      <c r="C4383" s="104"/>
      <c r="D4383" s="104"/>
      <c r="E4383" s="104"/>
      <c r="F4383" s="104"/>
      <c r="G4383" s="104"/>
      <c r="H4383" s="104"/>
      <c r="I4383" s="104"/>
      <c r="J4383" s="104"/>
      <c r="K4383" s="104"/>
      <c r="L4383" s="104"/>
      <c r="M4383" s="104"/>
    </row>
    <row r="4384" spans="2:13" x14ac:dyDescent="0.25">
      <c r="B4384" s="104"/>
      <c r="C4384" s="104"/>
      <c r="D4384" s="104"/>
      <c r="E4384" s="104"/>
      <c r="F4384" s="104"/>
      <c r="G4384" s="104"/>
      <c r="H4384" s="104"/>
      <c r="I4384" s="104"/>
      <c r="J4384" s="104"/>
      <c r="K4384" s="104"/>
      <c r="L4384" s="104"/>
      <c r="M4384" s="104"/>
    </row>
    <row r="4385" spans="2:13" x14ac:dyDescent="0.25">
      <c r="B4385" s="104"/>
      <c r="C4385" s="104"/>
      <c r="D4385" s="104"/>
      <c r="E4385" s="104"/>
      <c r="F4385" s="104"/>
      <c r="G4385" s="104"/>
      <c r="H4385" s="104"/>
      <c r="I4385" s="104"/>
      <c r="J4385" s="104"/>
      <c r="K4385" s="104"/>
      <c r="L4385" s="104"/>
      <c r="M4385" s="104"/>
    </row>
    <row r="4386" spans="2:13" x14ac:dyDescent="0.25">
      <c r="B4386" s="104"/>
      <c r="C4386" s="104"/>
      <c r="D4386" s="104"/>
      <c r="E4386" s="104"/>
      <c r="F4386" s="104"/>
      <c r="G4386" s="104"/>
      <c r="H4386" s="104"/>
      <c r="I4386" s="104"/>
      <c r="J4386" s="104"/>
      <c r="K4386" s="104"/>
      <c r="L4386" s="104"/>
      <c r="M4386" s="104"/>
    </row>
    <row r="4387" spans="2:13" x14ac:dyDescent="0.25">
      <c r="B4387" s="104"/>
      <c r="C4387" s="104"/>
      <c r="D4387" s="104"/>
      <c r="E4387" s="104"/>
      <c r="F4387" s="104"/>
      <c r="G4387" s="104"/>
      <c r="H4387" s="104"/>
      <c r="I4387" s="104"/>
      <c r="J4387" s="104"/>
      <c r="K4387" s="104"/>
      <c r="L4387" s="104"/>
      <c r="M4387" s="104"/>
    </row>
    <row r="4388" spans="2:13" x14ac:dyDescent="0.25">
      <c r="B4388" s="104"/>
      <c r="C4388" s="104"/>
      <c r="D4388" s="104"/>
      <c r="E4388" s="104"/>
      <c r="F4388" s="104"/>
      <c r="G4388" s="104"/>
      <c r="H4388" s="104"/>
      <c r="I4388" s="104"/>
      <c r="J4388" s="104"/>
      <c r="K4388" s="104"/>
      <c r="L4388" s="104"/>
      <c r="M4388" s="104"/>
    </row>
    <row r="4389" spans="2:13" x14ac:dyDescent="0.25">
      <c r="B4389" s="104"/>
      <c r="C4389" s="104"/>
      <c r="D4389" s="104"/>
      <c r="E4389" s="104"/>
      <c r="F4389" s="104"/>
      <c r="G4389" s="104"/>
      <c r="H4389" s="104"/>
      <c r="I4389" s="104"/>
      <c r="J4389" s="104"/>
      <c r="K4389" s="104"/>
      <c r="L4389" s="104"/>
      <c r="M4389" s="104"/>
    </row>
    <row r="4390" spans="2:13" x14ac:dyDescent="0.25">
      <c r="B4390" s="104"/>
      <c r="C4390" s="104"/>
      <c r="D4390" s="104"/>
      <c r="E4390" s="104"/>
      <c r="F4390" s="104"/>
      <c r="G4390" s="104"/>
      <c r="H4390" s="104"/>
      <c r="I4390" s="104"/>
      <c r="J4390" s="104"/>
      <c r="K4390" s="104"/>
      <c r="L4390" s="104"/>
      <c r="M4390" s="104"/>
    </row>
    <row r="4391" spans="2:13" x14ac:dyDescent="0.25">
      <c r="B4391" s="104"/>
      <c r="C4391" s="104"/>
      <c r="D4391" s="104"/>
      <c r="E4391" s="104"/>
      <c r="F4391" s="104"/>
      <c r="G4391" s="104"/>
      <c r="H4391" s="104"/>
      <c r="I4391" s="104"/>
      <c r="J4391" s="104"/>
      <c r="K4391" s="104"/>
      <c r="L4391" s="104"/>
      <c r="M4391" s="104"/>
    </row>
    <row r="4392" spans="2:13" x14ac:dyDescent="0.25">
      <c r="B4392" s="104"/>
      <c r="C4392" s="104"/>
      <c r="D4392" s="104"/>
      <c r="E4392" s="104"/>
      <c r="F4392" s="104"/>
      <c r="G4392" s="104"/>
      <c r="H4392" s="104"/>
      <c r="I4392" s="104"/>
      <c r="J4392" s="104"/>
      <c r="K4392" s="104"/>
      <c r="L4392" s="104"/>
      <c r="M4392" s="104"/>
    </row>
    <row r="4393" spans="2:13" x14ac:dyDescent="0.25">
      <c r="B4393" s="104"/>
      <c r="C4393" s="104"/>
      <c r="D4393" s="104"/>
      <c r="E4393" s="104"/>
      <c r="F4393" s="104"/>
      <c r="G4393" s="104"/>
      <c r="H4393" s="104"/>
      <c r="I4393" s="104"/>
      <c r="J4393" s="104"/>
      <c r="K4393" s="104"/>
      <c r="L4393" s="104"/>
      <c r="M4393" s="104"/>
    </row>
    <row r="4394" spans="2:13" x14ac:dyDescent="0.25">
      <c r="B4394" s="104"/>
      <c r="C4394" s="104"/>
      <c r="D4394" s="104"/>
      <c r="E4394" s="104"/>
      <c r="F4394" s="104"/>
      <c r="G4394" s="104"/>
      <c r="H4394" s="104"/>
      <c r="I4394" s="104"/>
      <c r="J4394" s="104"/>
      <c r="K4394" s="104"/>
      <c r="L4394" s="104"/>
      <c r="M4394" s="104"/>
    </row>
    <row r="4395" spans="2:13" x14ac:dyDescent="0.25">
      <c r="B4395" s="104"/>
      <c r="C4395" s="104"/>
      <c r="D4395" s="104"/>
      <c r="E4395" s="104"/>
      <c r="F4395" s="104"/>
      <c r="G4395" s="104"/>
      <c r="H4395" s="104"/>
      <c r="I4395" s="104"/>
      <c r="J4395" s="104"/>
      <c r="K4395" s="104"/>
      <c r="L4395" s="104"/>
      <c r="M4395" s="104"/>
    </row>
    <row r="4396" spans="2:13" x14ac:dyDescent="0.25">
      <c r="B4396" s="104"/>
      <c r="C4396" s="104"/>
      <c r="D4396" s="104"/>
      <c r="E4396" s="104"/>
      <c r="F4396" s="104"/>
      <c r="G4396" s="104"/>
      <c r="H4396" s="104"/>
      <c r="I4396" s="104"/>
      <c r="J4396" s="104"/>
      <c r="K4396" s="104"/>
      <c r="L4396" s="104"/>
      <c r="M4396" s="104"/>
    </row>
    <row r="4397" spans="2:13" x14ac:dyDescent="0.25">
      <c r="B4397" s="104"/>
      <c r="C4397" s="104"/>
      <c r="D4397" s="104"/>
      <c r="E4397" s="104"/>
      <c r="F4397" s="104"/>
      <c r="G4397" s="104"/>
      <c r="H4397" s="104"/>
      <c r="I4397" s="104"/>
      <c r="J4397" s="104"/>
      <c r="K4397" s="104"/>
      <c r="L4397" s="104"/>
      <c r="M4397" s="104"/>
    </row>
    <row r="4398" spans="2:13" x14ac:dyDescent="0.25">
      <c r="B4398" s="104"/>
      <c r="C4398" s="104"/>
      <c r="D4398" s="104"/>
      <c r="E4398" s="104"/>
      <c r="F4398" s="104"/>
      <c r="G4398" s="104"/>
      <c r="H4398" s="104"/>
      <c r="I4398" s="104"/>
      <c r="J4398" s="104"/>
      <c r="K4398" s="104"/>
      <c r="L4398" s="104"/>
      <c r="M4398" s="104"/>
    </row>
    <row r="4399" spans="2:13" x14ac:dyDescent="0.25">
      <c r="B4399" s="104"/>
      <c r="C4399" s="104"/>
      <c r="D4399" s="104"/>
      <c r="E4399" s="104"/>
      <c r="F4399" s="104"/>
      <c r="G4399" s="104"/>
      <c r="H4399" s="104"/>
      <c r="I4399" s="104"/>
      <c r="J4399" s="104"/>
      <c r="K4399" s="104"/>
      <c r="L4399" s="104"/>
      <c r="M4399" s="104"/>
    </row>
    <row r="4400" spans="2:13" x14ac:dyDescent="0.25">
      <c r="B4400" s="104"/>
      <c r="C4400" s="104"/>
      <c r="D4400" s="104"/>
      <c r="E4400" s="104"/>
      <c r="F4400" s="104"/>
      <c r="G4400" s="104"/>
      <c r="H4400" s="104"/>
      <c r="I4400" s="104"/>
      <c r="J4400" s="104"/>
      <c r="K4400" s="104"/>
      <c r="L4400" s="104"/>
      <c r="M4400" s="104"/>
    </row>
    <row r="4401" spans="2:13" x14ac:dyDescent="0.25">
      <c r="B4401" s="104"/>
      <c r="C4401" s="104"/>
      <c r="D4401" s="104"/>
      <c r="E4401" s="104"/>
      <c r="F4401" s="104"/>
      <c r="G4401" s="104"/>
      <c r="H4401" s="104"/>
      <c r="I4401" s="104"/>
      <c r="J4401" s="104"/>
      <c r="K4401" s="104"/>
      <c r="L4401" s="104"/>
      <c r="M4401" s="104"/>
    </row>
    <row r="4402" spans="2:13" x14ac:dyDescent="0.25">
      <c r="B4402" s="104"/>
      <c r="C4402" s="104"/>
      <c r="D4402" s="104"/>
      <c r="E4402" s="104"/>
      <c r="F4402" s="104"/>
      <c r="G4402" s="104"/>
      <c r="H4402" s="104"/>
      <c r="I4402" s="104"/>
      <c r="J4402" s="104"/>
      <c r="K4402" s="104"/>
      <c r="L4402" s="104"/>
      <c r="M4402" s="104"/>
    </row>
    <row r="4403" spans="2:13" x14ac:dyDescent="0.25">
      <c r="B4403" s="104"/>
      <c r="C4403" s="104"/>
      <c r="D4403" s="104"/>
      <c r="E4403" s="104"/>
      <c r="F4403" s="104"/>
      <c r="G4403" s="104"/>
      <c r="H4403" s="104"/>
      <c r="I4403" s="104"/>
      <c r="J4403" s="104"/>
      <c r="K4403" s="104"/>
      <c r="L4403" s="104"/>
      <c r="M4403" s="104"/>
    </row>
    <row r="4404" spans="2:13" x14ac:dyDescent="0.25">
      <c r="B4404" s="104"/>
      <c r="C4404" s="104"/>
      <c r="D4404" s="104"/>
      <c r="E4404" s="104"/>
      <c r="F4404" s="104"/>
      <c r="G4404" s="104"/>
      <c r="H4404" s="104"/>
      <c r="I4404" s="104"/>
      <c r="J4404" s="104"/>
      <c r="K4404" s="104"/>
      <c r="L4404" s="104"/>
      <c r="M4404" s="104"/>
    </row>
    <row r="4405" spans="2:13" x14ac:dyDescent="0.25">
      <c r="B4405" s="104"/>
      <c r="C4405" s="104"/>
      <c r="D4405" s="104"/>
      <c r="E4405" s="104"/>
      <c r="F4405" s="104"/>
      <c r="G4405" s="104"/>
      <c r="H4405" s="104"/>
      <c r="I4405" s="104"/>
      <c r="J4405" s="104"/>
      <c r="K4405" s="104"/>
      <c r="L4405" s="104"/>
      <c r="M4405" s="104"/>
    </row>
    <row r="4406" spans="2:13" x14ac:dyDescent="0.25">
      <c r="B4406" s="104"/>
      <c r="C4406" s="104"/>
      <c r="D4406" s="104"/>
      <c r="E4406" s="104"/>
      <c r="F4406" s="104"/>
      <c r="G4406" s="104"/>
      <c r="H4406" s="104"/>
      <c r="I4406" s="104"/>
      <c r="J4406" s="104"/>
      <c r="K4406" s="104"/>
      <c r="L4406" s="104"/>
      <c r="M4406" s="104"/>
    </row>
    <row r="4407" spans="2:13" x14ac:dyDescent="0.25">
      <c r="B4407" s="104"/>
      <c r="C4407" s="104"/>
      <c r="D4407" s="104"/>
      <c r="E4407" s="104"/>
      <c r="F4407" s="104"/>
      <c r="G4407" s="104"/>
      <c r="H4407" s="104"/>
      <c r="I4407" s="104"/>
      <c r="J4407" s="104"/>
      <c r="K4407" s="104"/>
      <c r="L4407" s="104"/>
      <c r="M4407" s="104"/>
    </row>
    <row r="4408" spans="2:13" x14ac:dyDescent="0.25">
      <c r="B4408" s="104"/>
      <c r="C4408" s="104"/>
      <c r="D4408" s="104"/>
      <c r="E4408" s="104"/>
      <c r="F4408" s="104"/>
      <c r="G4408" s="104"/>
      <c r="H4408" s="104"/>
      <c r="I4408" s="104"/>
      <c r="J4408" s="104"/>
      <c r="K4408" s="104"/>
      <c r="L4408" s="104"/>
      <c r="M4408" s="104"/>
    </row>
    <row r="4409" spans="2:13" x14ac:dyDescent="0.25">
      <c r="B4409" s="104"/>
      <c r="C4409" s="104"/>
      <c r="D4409" s="104"/>
      <c r="E4409" s="104"/>
      <c r="F4409" s="104"/>
      <c r="G4409" s="104"/>
      <c r="H4409" s="104"/>
      <c r="I4409" s="104"/>
      <c r="J4409" s="104"/>
      <c r="K4409" s="104"/>
      <c r="L4409" s="104"/>
      <c r="M4409" s="104"/>
    </row>
    <row r="4410" spans="2:13" x14ac:dyDescent="0.25">
      <c r="B4410" s="104"/>
      <c r="C4410" s="104"/>
      <c r="D4410" s="104"/>
      <c r="E4410" s="104"/>
      <c r="F4410" s="104"/>
      <c r="G4410" s="104"/>
      <c r="H4410" s="104"/>
      <c r="I4410" s="104"/>
      <c r="J4410" s="104"/>
      <c r="K4410" s="104"/>
      <c r="L4410" s="104"/>
      <c r="M4410" s="104"/>
    </row>
    <row r="4411" spans="2:13" x14ac:dyDescent="0.25">
      <c r="B4411" s="104"/>
      <c r="C4411" s="104"/>
      <c r="D4411" s="104"/>
      <c r="E4411" s="104"/>
      <c r="F4411" s="104"/>
      <c r="G4411" s="104"/>
      <c r="H4411" s="104"/>
      <c r="I4411" s="104"/>
      <c r="J4411" s="104"/>
      <c r="K4411" s="104"/>
      <c r="L4411" s="104"/>
      <c r="M4411" s="104"/>
    </row>
    <row r="4412" spans="2:13" x14ac:dyDescent="0.25">
      <c r="B4412" s="104"/>
      <c r="C4412" s="104"/>
      <c r="D4412" s="104"/>
      <c r="E4412" s="104"/>
      <c r="F4412" s="104"/>
      <c r="G4412" s="104"/>
      <c r="H4412" s="104"/>
      <c r="I4412" s="104"/>
      <c r="J4412" s="104"/>
      <c r="K4412" s="104"/>
      <c r="L4412" s="104"/>
      <c r="M4412" s="104"/>
    </row>
    <row r="4413" spans="2:13" x14ac:dyDescent="0.25">
      <c r="B4413" s="104"/>
      <c r="C4413" s="104"/>
      <c r="D4413" s="104"/>
      <c r="E4413" s="104"/>
      <c r="F4413" s="104"/>
      <c r="G4413" s="104"/>
      <c r="H4413" s="104"/>
      <c r="I4413" s="104"/>
      <c r="J4413" s="104"/>
      <c r="K4413" s="104"/>
      <c r="L4413" s="104"/>
      <c r="M4413" s="104"/>
    </row>
    <row r="4414" spans="2:13" x14ac:dyDescent="0.25">
      <c r="B4414" s="104"/>
      <c r="C4414" s="104"/>
      <c r="D4414" s="104"/>
      <c r="E4414" s="104"/>
      <c r="F4414" s="104"/>
      <c r="G4414" s="104"/>
      <c r="H4414" s="104"/>
      <c r="I4414" s="104"/>
      <c r="J4414" s="104"/>
      <c r="K4414" s="104"/>
      <c r="L4414" s="104"/>
      <c r="M4414" s="104"/>
    </row>
    <row r="4415" spans="2:13" x14ac:dyDescent="0.25">
      <c r="B4415" s="104"/>
      <c r="C4415" s="104"/>
      <c r="D4415" s="104"/>
      <c r="E4415" s="104"/>
      <c r="F4415" s="104"/>
      <c r="G4415" s="104"/>
      <c r="H4415" s="104"/>
      <c r="I4415" s="104"/>
      <c r="J4415" s="104"/>
      <c r="K4415" s="104"/>
      <c r="L4415" s="104"/>
      <c r="M4415" s="104"/>
    </row>
    <row r="4416" spans="2:13" x14ac:dyDescent="0.25">
      <c r="B4416" s="104"/>
      <c r="C4416" s="104"/>
      <c r="D4416" s="104"/>
      <c r="E4416" s="104"/>
      <c r="F4416" s="104"/>
      <c r="G4416" s="104"/>
      <c r="H4416" s="104"/>
      <c r="I4416" s="104"/>
      <c r="J4416" s="104"/>
      <c r="K4416" s="104"/>
      <c r="L4416" s="104"/>
      <c r="M4416" s="104"/>
    </row>
    <row r="4417" spans="2:13" x14ac:dyDescent="0.25">
      <c r="B4417" s="104"/>
      <c r="C4417" s="104"/>
      <c r="D4417" s="104"/>
      <c r="E4417" s="104"/>
      <c r="F4417" s="104"/>
      <c r="G4417" s="104"/>
      <c r="H4417" s="104"/>
      <c r="I4417" s="104"/>
      <c r="J4417" s="104"/>
      <c r="K4417" s="104"/>
      <c r="L4417" s="104"/>
      <c r="M4417" s="104"/>
    </row>
    <row r="4418" spans="2:13" x14ac:dyDescent="0.25">
      <c r="B4418" s="104"/>
      <c r="C4418" s="104"/>
      <c r="D4418" s="104"/>
      <c r="E4418" s="104"/>
      <c r="F4418" s="104"/>
      <c r="G4418" s="104"/>
      <c r="H4418" s="104"/>
      <c r="I4418" s="104"/>
      <c r="J4418" s="104"/>
      <c r="K4418" s="104"/>
      <c r="L4418" s="104"/>
      <c r="M4418" s="104"/>
    </row>
    <row r="4419" spans="2:13" x14ac:dyDescent="0.25">
      <c r="B4419" s="104"/>
      <c r="C4419" s="104"/>
      <c r="D4419" s="104"/>
      <c r="E4419" s="104"/>
      <c r="F4419" s="104"/>
      <c r="G4419" s="104"/>
      <c r="H4419" s="104"/>
      <c r="I4419" s="104"/>
      <c r="J4419" s="104"/>
      <c r="K4419" s="104"/>
      <c r="L4419" s="104"/>
      <c r="M4419" s="104"/>
    </row>
    <row r="4420" spans="2:13" x14ac:dyDescent="0.25">
      <c r="B4420" s="104"/>
      <c r="C4420" s="104"/>
      <c r="D4420" s="104"/>
      <c r="E4420" s="104"/>
      <c r="F4420" s="104"/>
      <c r="G4420" s="104"/>
      <c r="H4420" s="104"/>
      <c r="I4420" s="104"/>
      <c r="J4420" s="104"/>
      <c r="K4420" s="104"/>
      <c r="L4420" s="104"/>
      <c r="M4420" s="104"/>
    </row>
    <row r="4421" spans="2:13" x14ac:dyDescent="0.25">
      <c r="B4421" s="104"/>
      <c r="C4421" s="104"/>
      <c r="D4421" s="104"/>
      <c r="E4421" s="104"/>
      <c r="F4421" s="104"/>
      <c r="G4421" s="104"/>
      <c r="H4421" s="104"/>
      <c r="I4421" s="104"/>
      <c r="J4421" s="104"/>
      <c r="K4421" s="104"/>
      <c r="L4421" s="104"/>
      <c r="M4421" s="104"/>
    </row>
    <row r="4422" spans="2:13" x14ac:dyDescent="0.25">
      <c r="B4422" s="104"/>
      <c r="C4422" s="104"/>
      <c r="D4422" s="104"/>
      <c r="E4422" s="104"/>
      <c r="F4422" s="104"/>
      <c r="G4422" s="104"/>
      <c r="H4422" s="104"/>
      <c r="I4422" s="104"/>
      <c r="J4422" s="104"/>
      <c r="K4422" s="104"/>
      <c r="L4422" s="104"/>
      <c r="M4422" s="104"/>
    </row>
    <row r="4423" spans="2:13" x14ac:dyDescent="0.25">
      <c r="B4423" s="104"/>
      <c r="C4423" s="104"/>
      <c r="D4423" s="104"/>
      <c r="E4423" s="104"/>
      <c r="F4423" s="104"/>
      <c r="G4423" s="104"/>
      <c r="H4423" s="104"/>
      <c r="I4423" s="104"/>
      <c r="J4423" s="104"/>
      <c r="K4423" s="104"/>
      <c r="L4423" s="104"/>
      <c r="M4423" s="104"/>
    </row>
    <row r="4424" spans="2:13" x14ac:dyDescent="0.25">
      <c r="B4424" s="104"/>
      <c r="C4424" s="104"/>
      <c r="D4424" s="104"/>
      <c r="E4424" s="104"/>
      <c r="F4424" s="104"/>
      <c r="G4424" s="104"/>
      <c r="H4424" s="104"/>
      <c r="I4424" s="104"/>
      <c r="J4424" s="104"/>
      <c r="K4424" s="104"/>
      <c r="L4424" s="104"/>
      <c r="M4424" s="104"/>
    </row>
    <row r="4425" spans="2:13" x14ac:dyDescent="0.25">
      <c r="B4425" s="104"/>
      <c r="C4425" s="104"/>
      <c r="D4425" s="104"/>
      <c r="E4425" s="104"/>
      <c r="F4425" s="104"/>
      <c r="G4425" s="104"/>
      <c r="H4425" s="104"/>
      <c r="I4425" s="104"/>
      <c r="J4425" s="104"/>
      <c r="K4425" s="104"/>
      <c r="L4425" s="104"/>
      <c r="M4425" s="104"/>
    </row>
    <row r="4426" spans="2:13" x14ac:dyDescent="0.25">
      <c r="B4426" s="104"/>
      <c r="C4426" s="104"/>
      <c r="D4426" s="104"/>
      <c r="E4426" s="104"/>
      <c r="F4426" s="104"/>
      <c r="G4426" s="104"/>
      <c r="H4426" s="104"/>
      <c r="I4426" s="104"/>
      <c r="J4426" s="104"/>
      <c r="K4426" s="104"/>
      <c r="L4426" s="104"/>
      <c r="M4426" s="104"/>
    </row>
    <row r="4427" spans="2:13" x14ac:dyDescent="0.25">
      <c r="B4427" s="104"/>
      <c r="C4427" s="104"/>
      <c r="D4427" s="104"/>
      <c r="E4427" s="104"/>
      <c r="F4427" s="104"/>
      <c r="G4427" s="104"/>
      <c r="H4427" s="104"/>
      <c r="I4427" s="104"/>
      <c r="J4427" s="104"/>
      <c r="K4427" s="104"/>
      <c r="L4427" s="104"/>
      <c r="M4427" s="104"/>
    </row>
    <row r="4428" spans="2:13" x14ac:dyDescent="0.25">
      <c r="B4428" s="104"/>
      <c r="C4428" s="104"/>
      <c r="D4428" s="104"/>
      <c r="E4428" s="104"/>
      <c r="F4428" s="104"/>
      <c r="G4428" s="104"/>
      <c r="H4428" s="104"/>
      <c r="I4428" s="104"/>
      <c r="J4428" s="104"/>
      <c r="K4428" s="104"/>
      <c r="L4428" s="104"/>
      <c r="M4428" s="104"/>
    </row>
    <row r="4429" spans="2:13" x14ac:dyDescent="0.25">
      <c r="B4429" s="104"/>
      <c r="C4429" s="104"/>
      <c r="D4429" s="104"/>
      <c r="E4429" s="104"/>
      <c r="F4429" s="104"/>
      <c r="G4429" s="104"/>
      <c r="H4429" s="104"/>
      <c r="I4429" s="104"/>
      <c r="J4429" s="104"/>
      <c r="K4429" s="104"/>
      <c r="L4429" s="104"/>
      <c r="M4429" s="104"/>
    </row>
    <row r="4430" spans="2:13" x14ac:dyDescent="0.25">
      <c r="B4430" s="104"/>
      <c r="C4430" s="104"/>
      <c r="D4430" s="104"/>
      <c r="E4430" s="104"/>
      <c r="F4430" s="104"/>
      <c r="G4430" s="104"/>
      <c r="H4430" s="104"/>
      <c r="I4430" s="104"/>
      <c r="J4430" s="104"/>
      <c r="K4430" s="104"/>
      <c r="L4430" s="104"/>
      <c r="M4430" s="104"/>
    </row>
    <row r="4431" spans="2:13" x14ac:dyDescent="0.25">
      <c r="B4431" s="104"/>
      <c r="C4431" s="104"/>
      <c r="D4431" s="104"/>
      <c r="E4431" s="104"/>
      <c r="F4431" s="104"/>
      <c r="G4431" s="104"/>
      <c r="H4431" s="104"/>
      <c r="I4431" s="104"/>
      <c r="J4431" s="104"/>
      <c r="K4431" s="104"/>
      <c r="L4431" s="104"/>
      <c r="M4431" s="104"/>
    </row>
    <row r="4432" spans="2:13" x14ac:dyDescent="0.25">
      <c r="B4432" s="104"/>
      <c r="C4432" s="104"/>
      <c r="D4432" s="104"/>
      <c r="E4432" s="104"/>
      <c r="F4432" s="104"/>
      <c r="G4432" s="104"/>
      <c r="H4432" s="104"/>
      <c r="I4432" s="104"/>
      <c r="J4432" s="104"/>
      <c r="K4432" s="104"/>
      <c r="L4432" s="104"/>
      <c r="M4432" s="104"/>
    </row>
    <row r="4433" spans="2:13" x14ac:dyDescent="0.25">
      <c r="B4433" s="104"/>
      <c r="C4433" s="104"/>
      <c r="D4433" s="104"/>
      <c r="E4433" s="104"/>
      <c r="F4433" s="104"/>
      <c r="G4433" s="104"/>
      <c r="H4433" s="104"/>
      <c r="I4433" s="104"/>
      <c r="J4433" s="104"/>
      <c r="K4433" s="104"/>
      <c r="L4433" s="104"/>
      <c r="M4433" s="104"/>
    </row>
    <row r="4434" spans="2:13" x14ac:dyDescent="0.25">
      <c r="B4434" s="104"/>
      <c r="C4434" s="104"/>
      <c r="D4434" s="104"/>
      <c r="E4434" s="104"/>
      <c r="F4434" s="104"/>
      <c r="G4434" s="104"/>
      <c r="H4434" s="104"/>
      <c r="I4434" s="104"/>
      <c r="J4434" s="104"/>
      <c r="K4434" s="104"/>
      <c r="L4434" s="104"/>
      <c r="M4434" s="104"/>
    </row>
    <row r="4435" spans="2:13" x14ac:dyDescent="0.25">
      <c r="B4435" s="104"/>
      <c r="C4435" s="104"/>
      <c r="D4435" s="104"/>
      <c r="E4435" s="104"/>
      <c r="F4435" s="104"/>
      <c r="G4435" s="104"/>
      <c r="H4435" s="104"/>
      <c r="I4435" s="104"/>
      <c r="J4435" s="104"/>
      <c r="K4435" s="104"/>
      <c r="L4435" s="104"/>
      <c r="M4435" s="104"/>
    </row>
    <row r="4436" spans="2:13" x14ac:dyDescent="0.25">
      <c r="B4436" s="104"/>
      <c r="C4436" s="104"/>
      <c r="D4436" s="104"/>
      <c r="E4436" s="104"/>
      <c r="F4436" s="104"/>
      <c r="G4436" s="104"/>
      <c r="H4436" s="104"/>
      <c r="I4436" s="104"/>
      <c r="J4436" s="104"/>
      <c r="K4436" s="104"/>
      <c r="L4436" s="104"/>
      <c r="M4436" s="104"/>
    </row>
    <row r="4437" spans="2:13" x14ac:dyDescent="0.25">
      <c r="B4437" s="104"/>
      <c r="C4437" s="104"/>
      <c r="D4437" s="104"/>
      <c r="E4437" s="104"/>
      <c r="F4437" s="104"/>
      <c r="G4437" s="104"/>
      <c r="H4437" s="104"/>
      <c r="I4437" s="104"/>
      <c r="J4437" s="104"/>
      <c r="K4437" s="104"/>
      <c r="L4437" s="104"/>
      <c r="M4437" s="104"/>
    </row>
    <row r="4438" spans="2:13" x14ac:dyDescent="0.25">
      <c r="B4438" s="104"/>
      <c r="C4438" s="104"/>
      <c r="D4438" s="104"/>
      <c r="E4438" s="104"/>
      <c r="F4438" s="104"/>
      <c r="G4438" s="104"/>
      <c r="H4438" s="104"/>
      <c r="I4438" s="104"/>
      <c r="J4438" s="104"/>
      <c r="K4438" s="104"/>
      <c r="L4438" s="104"/>
      <c r="M4438" s="104"/>
    </row>
    <row r="4439" spans="2:13" x14ac:dyDescent="0.25">
      <c r="B4439" s="104"/>
      <c r="C4439" s="104"/>
      <c r="D4439" s="104"/>
      <c r="E4439" s="104"/>
      <c r="F4439" s="104"/>
      <c r="G4439" s="104"/>
      <c r="H4439" s="104"/>
      <c r="I4439" s="104"/>
      <c r="J4439" s="104"/>
      <c r="K4439" s="104"/>
      <c r="L4439" s="104"/>
      <c r="M4439" s="104"/>
    </row>
    <row r="4440" spans="2:13" x14ac:dyDescent="0.25">
      <c r="B4440" s="104"/>
      <c r="C4440" s="104"/>
      <c r="D4440" s="104"/>
      <c r="E4440" s="104"/>
      <c r="F4440" s="104"/>
      <c r="G4440" s="104"/>
      <c r="H4440" s="104"/>
      <c r="I4440" s="104"/>
      <c r="J4440" s="104"/>
      <c r="K4440" s="104"/>
      <c r="L4440" s="104"/>
      <c r="M4440" s="104"/>
    </row>
    <row r="4441" spans="2:13" x14ac:dyDescent="0.25">
      <c r="B4441" s="104"/>
      <c r="C4441" s="104"/>
      <c r="D4441" s="104"/>
      <c r="E4441" s="104"/>
      <c r="F4441" s="104"/>
      <c r="G4441" s="104"/>
      <c r="H4441" s="104"/>
      <c r="I4441" s="104"/>
      <c r="J4441" s="104"/>
      <c r="K4441" s="104"/>
      <c r="L4441" s="104"/>
      <c r="M4441" s="104"/>
    </row>
    <row r="4442" spans="2:13" x14ac:dyDescent="0.25">
      <c r="B4442" s="104"/>
      <c r="C4442" s="104"/>
      <c r="D4442" s="104"/>
      <c r="E4442" s="104"/>
      <c r="F4442" s="104"/>
      <c r="G4442" s="104"/>
      <c r="H4442" s="104"/>
      <c r="I4442" s="104"/>
      <c r="J4442" s="104"/>
      <c r="K4442" s="104"/>
      <c r="L4442" s="104"/>
      <c r="M4442" s="104"/>
    </row>
    <row r="4443" spans="2:13" x14ac:dyDescent="0.25">
      <c r="B4443" s="104"/>
      <c r="C4443" s="104"/>
      <c r="D4443" s="104"/>
      <c r="E4443" s="104"/>
      <c r="F4443" s="104"/>
      <c r="G4443" s="104"/>
      <c r="H4443" s="104"/>
      <c r="I4443" s="104"/>
      <c r="J4443" s="104"/>
      <c r="K4443" s="104"/>
      <c r="L4443" s="104"/>
      <c r="M4443" s="104"/>
    </row>
    <row r="4444" spans="2:13" x14ac:dyDescent="0.25">
      <c r="B4444" s="104"/>
      <c r="C4444" s="104"/>
      <c r="D4444" s="104"/>
      <c r="E4444" s="104"/>
      <c r="F4444" s="104"/>
      <c r="G4444" s="104"/>
      <c r="H4444" s="104"/>
      <c r="I4444" s="104"/>
      <c r="J4444" s="104"/>
      <c r="K4444" s="104"/>
      <c r="L4444" s="104"/>
      <c r="M4444" s="104"/>
    </row>
    <row r="4445" spans="2:13" x14ac:dyDescent="0.25">
      <c r="B4445" s="104"/>
      <c r="C4445" s="104"/>
      <c r="D4445" s="104"/>
      <c r="E4445" s="104"/>
      <c r="F4445" s="104"/>
      <c r="G4445" s="104"/>
      <c r="H4445" s="104"/>
      <c r="I4445" s="104"/>
      <c r="J4445" s="104"/>
      <c r="K4445" s="104"/>
      <c r="L4445" s="104"/>
      <c r="M4445" s="104"/>
    </row>
    <row r="4446" spans="2:13" x14ac:dyDescent="0.25">
      <c r="B4446" s="104"/>
      <c r="C4446" s="104"/>
      <c r="D4446" s="104"/>
      <c r="E4446" s="104"/>
      <c r="F4446" s="104"/>
      <c r="G4446" s="104"/>
      <c r="H4446" s="104"/>
      <c r="I4446" s="104"/>
      <c r="J4446" s="104"/>
      <c r="K4446" s="104"/>
      <c r="L4446" s="104"/>
      <c r="M4446" s="104"/>
    </row>
    <row r="4447" spans="2:13" x14ac:dyDescent="0.25">
      <c r="B4447" s="104"/>
      <c r="C4447" s="104"/>
      <c r="D4447" s="104"/>
      <c r="E4447" s="104"/>
      <c r="F4447" s="104"/>
      <c r="G4447" s="104"/>
      <c r="H4447" s="104"/>
      <c r="I4447" s="104"/>
      <c r="J4447" s="104"/>
      <c r="K4447" s="104"/>
      <c r="L4447" s="104"/>
      <c r="M4447" s="104"/>
    </row>
    <row r="4448" spans="2:13" x14ac:dyDescent="0.25">
      <c r="B4448" s="104"/>
      <c r="C4448" s="104"/>
      <c r="D4448" s="104"/>
      <c r="E4448" s="104"/>
      <c r="F4448" s="104"/>
      <c r="G4448" s="104"/>
      <c r="H4448" s="104"/>
      <c r="I4448" s="104"/>
      <c r="J4448" s="104"/>
      <c r="K4448" s="104"/>
      <c r="L4448" s="104"/>
      <c r="M4448" s="104"/>
    </row>
    <row r="4449" spans="2:13" x14ac:dyDescent="0.25">
      <c r="B4449" s="104"/>
      <c r="C4449" s="104"/>
      <c r="D4449" s="104"/>
      <c r="E4449" s="104"/>
      <c r="F4449" s="104"/>
      <c r="G4449" s="104"/>
      <c r="H4449" s="104"/>
      <c r="I4449" s="104"/>
      <c r="J4449" s="104"/>
      <c r="K4449" s="104"/>
      <c r="L4449" s="104"/>
      <c r="M4449" s="104"/>
    </row>
    <row r="4450" spans="2:13" x14ac:dyDescent="0.25">
      <c r="B4450" s="104"/>
      <c r="C4450" s="104"/>
      <c r="D4450" s="104"/>
      <c r="E4450" s="104"/>
      <c r="F4450" s="104"/>
      <c r="G4450" s="104"/>
      <c r="H4450" s="104"/>
      <c r="I4450" s="104"/>
      <c r="J4450" s="104"/>
      <c r="K4450" s="104"/>
      <c r="L4450" s="104"/>
      <c r="M4450" s="104"/>
    </row>
    <row r="4451" spans="2:13" x14ac:dyDescent="0.25">
      <c r="B4451" s="104"/>
      <c r="C4451" s="104"/>
      <c r="D4451" s="104"/>
      <c r="E4451" s="104"/>
      <c r="F4451" s="104"/>
      <c r="G4451" s="104"/>
      <c r="H4451" s="104"/>
      <c r="I4451" s="104"/>
      <c r="J4451" s="104"/>
      <c r="K4451" s="104"/>
      <c r="L4451" s="104"/>
      <c r="M4451" s="104"/>
    </row>
    <row r="4452" spans="2:13" x14ac:dyDescent="0.25">
      <c r="B4452" s="104"/>
      <c r="C4452" s="104"/>
      <c r="D4452" s="104"/>
      <c r="E4452" s="104"/>
      <c r="F4452" s="104"/>
      <c r="G4452" s="104"/>
      <c r="H4452" s="104"/>
      <c r="I4452" s="104"/>
      <c r="J4452" s="104"/>
      <c r="K4452" s="104"/>
      <c r="L4452" s="104"/>
      <c r="M4452" s="104"/>
    </row>
    <row r="4453" spans="2:13" x14ac:dyDescent="0.25">
      <c r="B4453" s="104"/>
      <c r="C4453" s="104"/>
      <c r="D4453" s="104"/>
      <c r="E4453" s="104"/>
      <c r="F4453" s="104"/>
      <c r="G4453" s="104"/>
      <c r="H4453" s="104"/>
      <c r="I4453" s="104"/>
      <c r="J4453" s="104"/>
      <c r="K4453" s="104"/>
      <c r="L4453" s="104"/>
      <c r="M4453" s="104"/>
    </row>
    <row r="4454" spans="2:13" x14ac:dyDescent="0.25">
      <c r="B4454" s="104"/>
      <c r="C4454" s="104"/>
      <c r="D4454" s="104"/>
      <c r="E4454" s="104"/>
      <c r="F4454" s="104"/>
      <c r="G4454" s="104"/>
      <c r="H4454" s="104"/>
      <c r="I4454" s="104"/>
      <c r="J4454" s="104"/>
      <c r="K4454" s="104"/>
      <c r="L4454" s="104"/>
      <c r="M4454" s="104"/>
    </row>
    <row r="4455" spans="2:13" x14ac:dyDescent="0.25">
      <c r="B4455" s="104"/>
      <c r="C4455" s="104"/>
      <c r="D4455" s="104"/>
      <c r="E4455" s="104"/>
      <c r="F4455" s="104"/>
      <c r="G4455" s="104"/>
      <c r="H4455" s="104"/>
      <c r="I4455" s="104"/>
      <c r="J4455" s="104"/>
      <c r="K4455" s="104"/>
      <c r="L4455" s="104"/>
      <c r="M4455" s="104"/>
    </row>
    <row r="4456" spans="2:13" x14ac:dyDescent="0.25">
      <c r="B4456" s="104"/>
      <c r="C4456" s="104"/>
      <c r="D4456" s="104"/>
      <c r="E4456" s="104"/>
      <c r="F4456" s="104"/>
      <c r="G4456" s="104"/>
      <c r="H4456" s="104"/>
      <c r="I4456" s="104"/>
      <c r="J4456" s="104"/>
      <c r="K4456" s="104"/>
      <c r="L4456" s="104"/>
      <c r="M4456" s="104"/>
    </row>
    <row r="4457" spans="2:13" x14ac:dyDescent="0.25">
      <c r="B4457" s="104"/>
      <c r="C4457" s="104"/>
      <c r="D4457" s="104"/>
      <c r="E4457" s="104"/>
      <c r="F4457" s="104"/>
      <c r="G4457" s="104"/>
      <c r="H4457" s="104"/>
      <c r="I4457" s="104"/>
      <c r="J4457" s="104"/>
      <c r="K4457" s="104"/>
      <c r="L4457" s="104"/>
      <c r="M4457" s="104"/>
    </row>
    <row r="4458" spans="2:13" x14ac:dyDescent="0.25">
      <c r="B4458" s="104"/>
      <c r="C4458" s="104"/>
      <c r="D4458" s="104"/>
      <c r="E4458" s="104"/>
      <c r="F4458" s="104"/>
      <c r="G4458" s="104"/>
      <c r="H4458" s="104"/>
      <c r="I4458" s="104"/>
      <c r="J4458" s="104"/>
      <c r="K4458" s="104"/>
      <c r="L4458" s="104"/>
      <c r="M4458" s="104"/>
    </row>
    <row r="4459" spans="2:13" x14ac:dyDescent="0.25">
      <c r="B4459" s="104"/>
      <c r="C4459" s="104"/>
      <c r="D4459" s="104"/>
      <c r="E4459" s="104"/>
      <c r="F4459" s="104"/>
      <c r="G4459" s="104"/>
      <c r="H4459" s="104"/>
      <c r="I4459" s="104"/>
      <c r="J4459" s="104"/>
      <c r="K4459" s="104"/>
      <c r="L4459" s="104"/>
      <c r="M4459" s="104"/>
    </row>
    <row r="4460" spans="2:13" x14ac:dyDescent="0.25">
      <c r="B4460" s="104"/>
      <c r="C4460" s="104"/>
      <c r="D4460" s="104"/>
      <c r="E4460" s="104"/>
      <c r="F4460" s="104"/>
      <c r="G4460" s="104"/>
      <c r="H4460" s="104"/>
      <c r="I4460" s="104"/>
      <c r="J4460" s="104"/>
      <c r="K4460" s="104"/>
      <c r="L4460" s="104"/>
      <c r="M4460" s="104"/>
    </row>
    <row r="4461" spans="2:13" x14ac:dyDescent="0.25">
      <c r="B4461" s="104"/>
      <c r="C4461" s="104"/>
      <c r="D4461" s="104"/>
      <c r="E4461" s="104"/>
      <c r="F4461" s="104"/>
      <c r="G4461" s="104"/>
      <c r="H4461" s="104"/>
      <c r="I4461" s="104"/>
      <c r="J4461" s="104"/>
      <c r="K4461" s="104"/>
      <c r="L4461" s="104"/>
      <c r="M4461" s="104"/>
    </row>
    <row r="4462" spans="2:13" x14ac:dyDescent="0.25">
      <c r="B4462" s="104"/>
      <c r="C4462" s="104"/>
      <c r="D4462" s="104"/>
      <c r="E4462" s="104"/>
      <c r="F4462" s="104"/>
      <c r="G4462" s="104"/>
      <c r="H4462" s="104"/>
      <c r="I4462" s="104"/>
      <c r="J4462" s="104"/>
      <c r="K4462" s="104"/>
      <c r="L4462" s="104"/>
      <c r="M4462" s="104"/>
    </row>
    <row r="4463" spans="2:13" x14ac:dyDescent="0.25">
      <c r="B4463" s="104"/>
      <c r="C4463" s="104"/>
      <c r="D4463" s="104"/>
      <c r="E4463" s="104"/>
      <c r="F4463" s="104"/>
      <c r="G4463" s="104"/>
      <c r="H4463" s="104"/>
      <c r="I4463" s="104"/>
      <c r="J4463" s="104"/>
      <c r="K4463" s="104"/>
      <c r="L4463" s="104"/>
      <c r="M4463" s="104"/>
    </row>
    <row r="4464" spans="2:13" x14ac:dyDescent="0.25">
      <c r="B4464" s="104"/>
      <c r="C4464" s="104"/>
      <c r="D4464" s="104"/>
      <c r="E4464" s="104"/>
      <c r="F4464" s="104"/>
      <c r="G4464" s="104"/>
      <c r="H4464" s="104"/>
      <c r="I4464" s="104"/>
      <c r="J4464" s="104"/>
      <c r="K4464" s="104"/>
      <c r="L4464" s="104"/>
      <c r="M4464" s="104"/>
    </row>
    <row r="4465" spans="2:13" x14ac:dyDescent="0.25">
      <c r="B4465" s="104"/>
      <c r="C4465" s="104"/>
      <c r="D4465" s="104"/>
      <c r="E4465" s="104"/>
      <c r="F4465" s="104"/>
      <c r="G4465" s="104"/>
      <c r="H4465" s="104"/>
      <c r="I4465" s="104"/>
      <c r="J4465" s="104"/>
      <c r="K4465" s="104"/>
      <c r="L4465" s="104"/>
      <c r="M4465" s="104"/>
    </row>
    <row r="4466" spans="2:13" x14ac:dyDescent="0.25">
      <c r="B4466" s="104"/>
      <c r="C4466" s="104"/>
      <c r="D4466" s="104"/>
      <c r="E4466" s="104"/>
      <c r="F4466" s="104"/>
      <c r="G4466" s="104"/>
      <c r="H4466" s="104"/>
      <c r="I4466" s="104"/>
      <c r="J4466" s="104"/>
      <c r="K4466" s="104"/>
      <c r="L4466" s="104"/>
      <c r="M4466" s="104"/>
    </row>
    <row r="4467" spans="2:13" x14ac:dyDescent="0.25">
      <c r="B4467" s="104"/>
      <c r="C4467" s="104"/>
      <c r="D4467" s="104"/>
      <c r="E4467" s="104"/>
      <c r="F4467" s="104"/>
      <c r="G4467" s="104"/>
      <c r="H4467" s="104"/>
      <c r="I4467" s="104"/>
      <c r="J4467" s="104"/>
      <c r="K4467" s="104"/>
      <c r="L4467" s="104"/>
      <c r="M4467" s="104"/>
    </row>
    <row r="4468" spans="2:13" x14ac:dyDescent="0.25">
      <c r="B4468" s="104"/>
      <c r="C4468" s="104"/>
      <c r="D4468" s="104"/>
      <c r="E4468" s="104"/>
      <c r="F4468" s="104"/>
      <c r="G4468" s="104"/>
      <c r="H4468" s="104"/>
      <c r="I4468" s="104"/>
      <c r="J4468" s="104"/>
      <c r="K4468" s="104"/>
      <c r="L4468" s="104"/>
      <c r="M4468" s="104"/>
    </row>
    <row r="4469" spans="2:13" x14ac:dyDescent="0.25">
      <c r="B4469" s="104"/>
      <c r="C4469" s="104"/>
      <c r="D4469" s="104"/>
      <c r="E4469" s="104"/>
      <c r="F4469" s="104"/>
      <c r="G4469" s="104"/>
      <c r="H4469" s="104"/>
      <c r="I4469" s="104"/>
      <c r="J4469" s="104"/>
      <c r="K4469" s="104"/>
      <c r="L4469" s="104"/>
      <c r="M4469" s="104"/>
    </row>
    <row r="4470" spans="2:13" x14ac:dyDescent="0.25">
      <c r="B4470" s="104"/>
      <c r="C4470" s="104"/>
      <c r="D4470" s="104"/>
      <c r="E4470" s="104"/>
      <c r="F4470" s="104"/>
      <c r="G4470" s="104"/>
      <c r="H4470" s="104"/>
      <c r="I4470" s="104"/>
      <c r="J4470" s="104"/>
      <c r="K4470" s="104"/>
      <c r="L4470" s="104"/>
      <c r="M4470" s="104"/>
    </row>
    <row r="4471" spans="2:13" x14ac:dyDescent="0.25">
      <c r="B4471" s="104"/>
      <c r="C4471" s="104"/>
      <c r="D4471" s="104"/>
      <c r="E4471" s="104"/>
      <c r="F4471" s="104"/>
      <c r="G4471" s="104"/>
      <c r="H4471" s="104"/>
      <c r="I4471" s="104"/>
      <c r="J4471" s="104"/>
      <c r="K4471" s="104"/>
      <c r="L4471" s="104"/>
      <c r="M4471" s="104"/>
    </row>
    <row r="4472" spans="2:13" x14ac:dyDescent="0.25">
      <c r="B4472" s="104"/>
      <c r="C4472" s="104"/>
      <c r="D4472" s="104"/>
      <c r="E4472" s="104"/>
      <c r="F4472" s="104"/>
      <c r="G4472" s="104"/>
      <c r="H4472" s="104"/>
      <c r="I4472" s="104"/>
      <c r="J4472" s="104"/>
      <c r="K4472" s="104"/>
      <c r="L4472" s="104"/>
      <c r="M4472" s="104"/>
    </row>
    <row r="4473" spans="2:13" x14ac:dyDescent="0.25">
      <c r="B4473" s="104"/>
      <c r="C4473" s="104"/>
      <c r="D4473" s="104"/>
      <c r="E4473" s="104"/>
      <c r="F4473" s="104"/>
      <c r="G4473" s="104"/>
      <c r="H4473" s="104"/>
      <c r="I4473" s="104"/>
      <c r="J4473" s="104"/>
      <c r="K4473" s="104"/>
      <c r="L4473" s="104"/>
      <c r="M4473" s="104"/>
    </row>
    <row r="4474" spans="2:13" x14ac:dyDescent="0.25">
      <c r="B4474" s="104"/>
      <c r="C4474" s="104"/>
      <c r="D4474" s="104"/>
      <c r="E4474" s="104"/>
      <c r="F4474" s="104"/>
      <c r="G4474" s="104"/>
      <c r="H4474" s="104"/>
      <c r="I4474" s="104"/>
      <c r="J4474" s="104"/>
      <c r="K4474" s="104"/>
      <c r="L4474" s="104"/>
      <c r="M4474" s="104"/>
    </row>
    <row r="4475" spans="2:13" x14ac:dyDescent="0.25">
      <c r="B4475" s="104"/>
      <c r="C4475" s="104"/>
      <c r="D4475" s="104"/>
      <c r="E4475" s="104"/>
      <c r="F4475" s="104"/>
      <c r="G4475" s="104"/>
      <c r="H4475" s="104"/>
      <c r="I4475" s="104"/>
      <c r="J4475" s="104"/>
      <c r="K4475" s="104"/>
      <c r="L4475" s="104"/>
      <c r="M4475" s="104"/>
    </row>
    <row r="4476" spans="2:13" x14ac:dyDescent="0.25">
      <c r="B4476" s="104"/>
      <c r="C4476" s="104"/>
      <c r="D4476" s="104"/>
      <c r="E4476" s="104"/>
      <c r="F4476" s="104"/>
      <c r="G4476" s="104"/>
      <c r="H4476" s="104"/>
      <c r="I4476" s="104"/>
      <c r="J4476" s="104"/>
      <c r="K4476" s="104"/>
      <c r="L4476" s="104"/>
      <c r="M4476" s="104"/>
    </row>
    <row r="4477" spans="2:13" x14ac:dyDescent="0.25">
      <c r="B4477" s="104"/>
      <c r="C4477" s="104"/>
      <c r="D4477" s="104"/>
      <c r="E4477" s="104"/>
      <c r="F4477" s="104"/>
      <c r="G4477" s="104"/>
      <c r="H4477" s="104"/>
      <c r="I4477" s="104"/>
      <c r="J4477" s="104"/>
      <c r="K4477" s="104"/>
      <c r="L4477" s="104"/>
      <c r="M4477" s="104"/>
    </row>
    <row r="4478" spans="2:13" x14ac:dyDescent="0.25">
      <c r="B4478" s="104"/>
      <c r="C4478" s="104"/>
      <c r="D4478" s="104"/>
      <c r="E4478" s="104"/>
      <c r="F4478" s="104"/>
      <c r="G4478" s="104"/>
      <c r="H4478" s="104"/>
      <c r="I4478" s="104"/>
      <c r="J4478" s="104"/>
      <c r="K4478" s="104"/>
      <c r="L4478" s="104"/>
      <c r="M4478" s="104"/>
    </row>
    <row r="4479" spans="2:13" x14ac:dyDescent="0.25">
      <c r="B4479" s="104"/>
      <c r="C4479" s="104"/>
      <c r="D4479" s="104"/>
      <c r="E4479" s="104"/>
      <c r="F4479" s="104"/>
      <c r="G4479" s="104"/>
      <c r="H4479" s="104"/>
      <c r="I4479" s="104"/>
      <c r="J4479" s="104"/>
      <c r="K4479" s="104"/>
      <c r="L4479" s="104"/>
      <c r="M4479" s="104"/>
    </row>
    <row r="4480" spans="2:13" x14ac:dyDescent="0.25">
      <c r="B4480" s="104"/>
      <c r="C4480" s="104"/>
      <c r="D4480" s="104"/>
      <c r="E4480" s="104"/>
      <c r="F4480" s="104"/>
      <c r="G4480" s="104"/>
      <c r="H4480" s="104"/>
      <c r="I4480" s="104"/>
      <c r="J4480" s="104"/>
      <c r="K4480" s="104"/>
      <c r="L4480" s="104"/>
      <c r="M4480" s="104"/>
    </row>
    <row r="4481" spans="2:13" x14ac:dyDescent="0.25">
      <c r="B4481" s="104"/>
      <c r="C4481" s="104"/>
      <c r="D4481" s="104"/>
      <c r="E4481" s="104"/>
      <c r="F4481" s="104"/>
      <c r="G4481" s="104"/>
      <c r="H4481" s="104"/>
      <c r="I4481" s="104"/>
      <c r="J4481" s="104"/>
      <c r="K4481" s="104"/>
      <c r="L4481" s="104"/>
      <c r="M4481" s="104"/>
    </row>
    <row r="4482" spans="2:13" x14ac:dyDescent="0.25">
      <c r="B4482" s="104"/>
      <c r="C4482" s="104"/>
      <c r="D4482" s="104"/>
      <c r="E4482" s="104"/>
      <c r="F4482" s="104"/>
      <c r="G4482" s="104"/>
      <c r="H4482" s="104"/>
      <c r="I4482" s="104"/>
      <c r="J4482" s="104"/>
      <c r="K4482" s="104"/>
      <c r="L4482" s="104"/>
      <c r="M4482" s="104"/>
    </row>
    <row r="4483" spans="2:13" x14ac:dyDescent="0.25">
      <c r="B4483" s="104"/>
      <c r="C4483" s="104"/>
      <c r="D4483" s="104"/>
      <c r="E4483" s="104"/>
      <c r="F4483" s="104"/>
      <c r="G4483" s="104"/>
      <c r="H4483" s="104"/>
      <c r="I4483" s="104"/>
      <c r="J4483" s="104"/>
      <c r="K4483" s="104"/>
      <c r="L4483" s="104"/>
      <c r="M4483" s="104"/>
    </row>
    <row r="4484" spans="2:13" x14ac:dyDescent="0.25">
      <c r="B4484" s="104"/>
      <c r="C4484" s="104"/>
      <c r="D4484" s="104"/>
      <c r="E4484" s="104"/>
      <c r="F4484" s="104"/>
      <c r="G4484" s="104"/>
      <c r="H4484" s="104"/>
      <c r="I4484" s="104"/>
      <c r="J4484" s="104"/>
      <c r="K4484" s="104"/>
      <c r="L4484" s="104"/>
      <c r="M4484" s="104"/>
    </row>
    <row r="4485" spans="2:13" x14ac:dyDescent="0.25">
      <c r="B4485" s="104"/>
      <c r="C4485" s="104"/>
      <c r="D4485" s="104"/>
      <c r="E4485" s="104"/>
      <c r="F4485" s="104"/>
      <c r="G4485" s="104"/>
      <c r="H4485" s="104"/>
      <c r="I4485" s="104"/>
      <c r="J4485" s="104"/>
      <c r="K4485" s="104"/>
      <c r="L4485" s="104"/>
      <c r="M4485" s="104"/>
    </row>
    <row r="4486" spans="2:13" x14ac:dyDescent="0.25">
      <c r="B4486" s="104"/>
      <c r="C4486" s="104"/>
      <c r="D4486" s="104"/>
      <c r="E4486" s="104"/>
      <c r="F4486" s="104"/>
      <c r="G4486" s="104"/>
      <c r="H4486" s="104"/>
      <c r="I4486" s="104"/>
      <c r="J4486" s="104"/>
      <c r="K4486" s="104"/>
      <c r="L4486" s="104"/>
      <c r="M4486" s="104"/>
    </row>
    <row r="4487" spans="2:13" x14ac:dyDescent="0.25">
      <c r="B4487" s="104"/>
      <c r="C4487" s="104"/>
      <c r="D4487" s="104"/>
      <c r="E4487" s="104"/>
      <c r="F4487" s="104"/>
      <c r="G4487" s="104"/>
      <c r="H4487" s="104"/>
      <c r="I4487" s="104"/>
      <c r="J4487" s="104"/>
      <c r="K4487" s="104"/>
      <c r="L4487" s="104"/>
      <c r="M4487" s="104"/>
    </row>
    <row r="4488" spans="2:13" x14ac:dyDescent="0.25">
      <c r="B4488" s="104"/>
      <c r="C4488" s="104"/>
      <c r="D4488" s="104"/>
      <c r="E4488" s="104"/>
      <c r="F4488" s="104"/>
      <c r="G4488" s="104"/>
      <c r="H4488" s="104"/>
      <c r="I4488" s="104"/>
      <c r="J4488" s="104"/>
      <c r="K4488" s="104"/>
      <c r="L4488" s="104"/>
      <c r="M4488" s="104"/>
    </row>
    <row r="4489" spans="2:13" x14ac:dyDescent="0.25">
      <c r="B4489" s="104"/>
      <c r="C4489" s="104"/>
      <c r="D4489" s="104"/>
      <c r="E4489" s="104"/>
      <c r="F4489" s="104"/>
      <c r="G4489" s="104"/>
      <c r="H4489" s="104"/>
      <c r="I4489" s="104"/>
      <c r="J4489" s="104"/>
      <c r="K4489" s="104"/>
      <c r="L4489" s="104"/>
      <c r="M4489" s="104"/>
    </row>
    <row r="4490" spans="2:13" x14ac:dyDescent="0.25">
      <c r="B4490" s="104"/>
      <c r="C4490" s="104"/>
      <c r="D4490" s="104"/>
      <c r="E4490" s="104"/>
      <c r="F4490" s="104"/>
      <c r="G4490" s="104"/>
      <c r="H4490" s="104"/>
      <c r="I4490" s="104"/>
      <c r="J4490" s="104"/>
      <c r="K4490" s="104"/>
      <c r="L4490" s="104"/>
      <c r="M4490" s="104"/>
    </row>
    <row r="4491" spans="2:13" x14ac:dyDescent="0.25">
      <c r="B4491" s="104"/>
      <c r="C4491" s="104"/>
      <c r="D4491" s="104"/>
      <c r="E4491" s="104"/>
      <c r="F4491" s="104"/>
      <c r="G4491" s="104"/>
      <c r="H4491" s="104"/>
      <c r="I4491" s="104"/>
      <c r="J4491" s="104"/>
      <c r="K4491" s="104"/>
      <c r="L4491" s="104"/>
      <c r="M4491" s="104"/>
    </row>
    <row r="4492" spans="2:13" x14ac:dyDescent="0.25">
      <c r="B4492" s="104"/>
      <c r="C4492" s="104"/>
      <c r="D4492" s="104"/>
      <c r="E4492" s="104"/>
      <c r="F4492" s="104"/>
      <c r="G4492" s="104"/>
      <c r="H4492" s="104"/>
      <c r="I4492" s="104"/>
      <c r="J4492" s="104"/>
      <c r="K4492" s="104"/>
      <c r="L4492" s="104"/>
      <c r="M4492" s="104"/>
    </row>
    <row r="4493" spans="2:13" x14ac:dyDescent="0.25">
      <c r="B4493" s="104"/>
      <c r="C4493" s="104"/>
      <c r="D4493" s="104"/>
      <c r="E4493" s="104"/>
      <c r="F4493" s="104"/>
      <c r="G4493" s="104"/>
      <c r="H4493" s="104"/>
      <c r="I4493" s="104"/>
      <c r="J4493" s="104"/>
      <c r="K4493" s="104"/>
      <c r="L4493" s="104"/>
      <c r="M4493" s="104"/>
    </row>
    <row r="4494" spans="2:13" x14ac:dyDescent="0.25">
      <c r="B4494" s="104"/>
      <c r="C4494" s="104"/>
      <c r="D4494" s="104"/>
      <c r="E4494" s="104"/>
      <c r="F4494" s="104"/>
      <c r="G4494" s="104"/>
      <c r="H4494" s="104"/>
      <c r="I4494" s="104"/>
      <c r="J4494" s="104"/>
      <c r="K4494" s="104"/>
      <c r="L4494" s="104"/>
      <c r="M4494" s="104"/>
    </row>
    <row r="4495" spans="2:13" x14ac:dyDescent="0.25">
      <c r="B4495" s="104"/>
      <c r="C4495" s="104"/>
      <c r="D4495" s="104"/>
      <c r="E4495" s="104"/>
      <c r="F4495" s="104"/>
      <c r="G4495" s="104"/>
      <c r="H4495" s="104"/>
      <c r="I4495" s="104"/>
      <c r="J4495" s="104"/>
      <c r="K4495" s="104"/>
      <c r="L4495" s="104"/>
      <c r="M4495" s="104"/>
    </row>
    <row r="4496" spans="2:13" x14ac:dyDescent="0.25">
      <c r="B4496" s="104"/>
      <c r="C4496" s="104"/>
      <c r="D4496" s="104"/>
      <c r="E4496" s="104"/>
      <c r="F4496" s="104"/>
      <c r="G4496" s="104"/>
      <c r="H4496" s="104"/>
      <c r="I4496" s="104"/>
      <c r="J4496" s="104"/>
      <c r="K4496" s="104"/>
      <c r="L4496" s="104"/>
      <c r="M4496" s="104"/>
    </row>
    <row r="4497" spans="2:13" x14ac:dyDescent="0.25">
      <c r="B4497" s="104"/>
      <c r="C4497" s="104"/>
      <c r="D4497" s="104"/>
      <c r="E4497" s="104"/>
      <c r="F4497" s="104"/>
      <c r="G4497" s="104"/>
      <c r="H4497" s="104"/>
      <c r="I4497" s="104"/>
      <c r="J4497" s="104"/>
      <c r="K4497" s="104"/>
      <c r="L4497" s="104"/>
      <c r="M4497" s="104"/>
    </row>
    <row r="4498" spans="2:13" x14ac:dyDescent="0.25">
      <c r="B4498" s="104"/>
      <c r="C4498" s="104"/>
      <c r="D4498" s="104"/>
      <c r="E4498" s="104"/>
      <c r="F4498" s="104"/>
      <c r="G4498" s="104"/>
      <c r="H4498" s="104"/>
      <c r="I4498" s="104"/>
      <c r="J4498" s="104"/>
      <c r="K4498" s="104"/>
      <c r="L4498" s="104"/>
      <c r="M4498" s="104"/>
    </row>
    <row r="4499" spans="2:13" x14ac:dyDescent="0.25">
      <c r="B4499" s="104"/>
      <c r="C4499" s="104"/>
      <c r="D4499" s="104"/>
      <c r="E4499" s="104"/>
      <c r="F4499" s="104"/>
      <c r="G4499" s="104"/>
      <c r="H4499" s="104"/>
      <c r="I4499" s="104"/>
      <c r="J4499" s="104"/>
      <c r="K4499" s="104"/>
      <c r="L4499" s="104"/>
      <c r="M4499" s="104"/>
    </row>
    <row r="4500" spans="2:13" x14ac:dyDescent="0.25">
      <c r="B4500" s="104"/>
      <c r="C4500" s="104"/>
      <c r="D4500" s="104"/>
      <c r="E4500" s="104"/>
      <c r="F4500" s="104"/>
      <c r="G4500" s="104"/>
      <c r="H4500" s="104"/>
      <c r="I4500" s="104"/>
      <c r="J4500" s="104"/>
      <c r="K4500" s="104"/>
      <c r="L4500" s="104"/>
      <c r="M4500" s="104"/>
    </row>
    <row r="4501" spans="2:13" x14ac:dyDescent="0.25">
      <c r="B4501" s="104"/>
      <c r="C4501" s="104"/>
      <c r="D4501" s="104"/>
      <c r="E4501" s="104"/>
      <c r="F4501" s="104"/>
      <c r="G4501" s="104"/>
      <c r="H4501" s="104"/>
      <c r="I4501" s="104"/>
      <c r="J4501" s="104"/>
      <c r="K4501" s="104"/>
      <c r="L4501" s="104"/>
      <c r="M4501" s="104"/>
    </row>
    <row r="4502" spans="2:13" x14ac:dyDescent="0.25">
      <c r="B4502" s="104"/>
      <c r="C4502" s="104"/>
      <c r="D4502" s="104"/>
      <c r="E4502" s="104"/>
      <c r="F4502" s="104"/>
      <c r="G4502" s="104"/>
      <c r="H4502" s="104"/>
      <c r="I4502" s="104"/>
      <c r="J4502" s="104"/>
      <c r="K4502" s="104"/>
      <c r="L4502" s="104"/>
      <c r="M4502" s="104"/>
    </row>
    <row r="4503" spans="2:13" x14ac:dyDescent="0.25">
      <c r="B4503" s="104"/>
      <c r="C4503" s="104"/>
      <c r="D4503" s="104"/>
      <c r="E4503" s="104"/>
      <c r="F4503" s="104"/>
      <c r="G4503" s="104"/>
      <c r="H4503" s="104"/>
      <c r="I4503" s="104"/>
      <c r="J4503" s="104"/>
      <c r="K4503" s="104"/>
      <c r="L4503" s="104"/>
      <c r="M4503" s="104"/>
    </row>
    <row r="4504" spans="2:13" x14ac:dyDescent="0.25">
      <c r="B4504" s="104"/>
      <c r="C4504" s="104"/>
      <c r="D4504" s="104"/>
      <c r="E4504" s="104"/>
      <c r="F4504" s="104"/>
      <c r="G4504" s="104"/>
      <c r="H4504" s="104"/>
      <c r="I4504" s="104"/>
      <c r="J4504" s="104"/>
      <c r="K4504" s="104"/>
      <c r="L4504" s="104"/>
      <c r="M4504" s="104"/>
    </row>
    <row r="4505" spans="2:13" x14ac:dyDescent="0.25">
      <c r="B4505" s="104"/>
      <c r="C4505" s="104"/>
      <c r="D4505" s="104"/>
      <c r="E4505" s="104"/>
      <c r="F4505" s="104"/>
      <c r="G4505" s="104"/>
      <c r="H4505" s="104"/>
      <c r="I4505" s="104"/>
      <c r="J4505" s="104"/>
      <c r="K4505" s="104"/>
      <c r="L4505" s="104"/>
      <c r="M4505" s="104"/>
    </row>
    <row r="4506" spans="2:13" x14ac:dyDescent="0.25">
      <c r="B4506" s="104"/>
      <c r="C4506" s="104"/>
      <c r="D4506" s="104"/>
      <c r="E4506" s="104"/>
      <c r="F4506" s="104"/>
      <c r="G4506" s="104"/>
      <c r="H4506" s="104"/>
      <c r="I4506" s="104"/>
      <c r="J4506" s="104"/>
      <c r="K4506" s="104"/>
      <c r="L4506" s="104"/>
      <c r="M4506" s="104"/>
    </row>
    <row r="4507" spans="2:13" x14ac:dyDescent="0.25">
      <c r="B4507" s="104"/>
      <c r="C4507" s="104"/>
      <c r="D4507" s="104"/>
      <c r="E4507" s="104"/>
      <c r="F4507" s="104"/>
      <c r="G4507" s="104"/>
      <c r="H4507" s="104"/>
      <c r="I4507" s="104"/>
      <c r="J4507" s="104"/>
      <c r="K4507" s="104"/>
      <c r="L4507" s="104"/>
      <c r="M4507" s="104"/>
    </row>
    <row r="4508" spans="2:13" x14ac:dyDescent="0.25">
      <c r="B4508" s="104"/>
      <c r="C4508" s="104"/>
      <c r="D4508" s="104"/>
      <c r="E4508" s="104"/>
      <c r="F4508" s="104"/>
      <c r="G4508" s="104"/>
      <c r="H4508" s="104"/>
      <c r="I4508" s="104"/>
      <c r="J4508" s="104"/>
      <c r="K4508" s="104"/>
      <c r="L4508" s="104"/>
      <c r="M4508" s="104"/>
    </row>
    <row r="4509" spans="2:13" x14ac:dyDescent="0.25">
      <c r="B4509" s="104"/>
      <c r="C4509" s="104"/>
      <c r="D4509" s="104"/>
      <c r="E4509" s="104"/>
      <c r="F4509" s="104"/>
      <c r="G4509" s="104"/>
      <c r="H4509" s="104"/>
      <c r="I4509" s="104"/>
      <c r="J4509" s="104"/>
      <c r="K4509" s="104"/>
      <c r="L4509" s="104"/>
      <c r="M4509" s="104"/>
    </row>
    <row r="4510" spans="2:13" x14ac:dyDescent="0.25">
      <c r="B4510" s="104"/>
      <c r="C4510" s="104"/>
      <c r="D4510" s="104"/>
      <c r="E4510" s="104"/>
      <c r="F4510" s="104"/>
      <c r="G4510" s="104"/>
      <c r="H4510" s="104"/>
      <c r="I4510" s="104"/>
      <c r="J4510" s="104"/>
      <c r="K4510" s="104"/>
      <c r="L4510" s="104"/>
      <c r="M4510" s="104"/>
    </row>
    <row r="4511" spans="2:13" x14ac:dyDescent="0.25">
      <c r="B4511" s="104"/>
      <c r="C4511" s="104"/>
      <c r="D4511" s="104"/>
      <c r="E4511" s="104"/>
      <c r="F4511" s="104"/>
      <c r="G4511" s="104"/>
      <c r="H4511" s="104"/>
      <c r="I4511" s="104"/>
      <c r="J4511" s="104"/>
      <c r="K4511" s="104"/>
      <c r="L4511" s="104"/>
      <c r="M4511" s="104"/>
    </row>
    <row r="4512" spans="2:13" x14ac:dyDescent="0.25">
      <c r="B4512" s="104"/>
      <c r="C4512" s="104"/>
      <c r="D4512" s="104"/>
      <c r="E4512" s="104"/>
      <c r="F4512" s="104"/>
      <c r="G4512" s="104"/>
      <c r="H4512" s="104"/>
      <c r="I4512" s="104"/>
      <c r="J4512" s="104"/>
      <c r="K4512" s="104"/>
      <c r="L4512" s="104"/>
      <c r="M4512" s="104"/>
    </row>
    <row r="4513" spans="2:13" x14ac:dyDescent="0.25">
      <c r="B4513" s="104"/>
      <c r="C4513" s="104"/>
      <c r="D4513" s="104"/>
      <c r="E4513" s="104"/>
      <c r="F4513" s="104"/>
      <c r="G4513" s="104"/>
      <c r="H4513" s="104"/>
      <c r="I4513" s="104"/>
      <c r="J4513" s="104"/>
      <c r="K4513" s="104"/>
      <c r="L4513" s="104"/>
      <c r="M4513" s="104"/>
    </row>
    <row r="4514" spans="2:13" x14ac:dyDescent="0.25">
      <c r="B4514" s="104"/>
      <c r="C4514" s="104"/>
      <c r="D4514" s="104"/>
      <c r="E4514" s="104"/>
      <c r="F4514" s="104"/>
      <c r="G4514" s="104"/>
      <c r="H4514" s="104"/>
      <c r="I4514" s="104"/>
      <c r="J4514" s="104"/>
      <c r="K4514" s="104"/>
      <c r="L4514" s="104"/>
      <c r="M4514" s="104"/>
    </row>
    <row r="4515" spans="2:13" x14ac:dyDescent="0.25">
      <c r="B4515" s="104"/>
      <c r="C4515" s="104"/>
      <c r="D4515" s="104"/>
      <c r="E4515" s="104"/>
      <c r="F4515" s="104"/>
      <c r="G4515" s="104"/>
      <c r="H4515" s="104"/>
      <c r="I4515" s="104"/>
      <c r="J4515" s="104"/>
      <c r="K4515" s="104"/>
      <c r="L4515" s="104"/>
      <c r="M4515" s="104"/>
    </row>
    <row r="4516" spans="2:13" x14ac:dyDescent="0.25">
      <c r="B4516" s="104"/>
      <c r="C4516" s="104"/>
      <c r="D4516" s="104"/>
      <c r="E4516" s="104"/>
      <c r="F4516" s="104"/>
      <c r="G4516" s="104"/>
      <c r="H4516" s="104"/>
      <c r="I4516" s="104"/>
      <c r="J4516" s="104"/>
      <c r="K4516" s="104"/>
      <c r="L4516" s="104"/>
      <c r="M4516" s="104"/>
    </row>
    <row r="4517" spans="2:13" x14ac:dyDescent="0.25">
      <c r="B4517" s="104"/>
      <c r="C4517" s="104"/>
      <c r="D4517" s="104"/>
      <c r="E4517" s="104"/>
      <c r="F4517" s="104"/>
      <c r="G4517" s="104"/>
      <c r="H4517" s="104"/>
      <c r="I4517" s="104"/>
      <c r="J4517" s="104"/>
      <c r="K4517" s="104"/>
      <c r="L4517" s="104"/>
      <c r="M4517" s="104"/>
    </row>
    <row r="4518" spans="2:13" x14ac:dyDescent="0.25">
      <c r="B4518" s="104"/>
      <c r="C4518" s="104"/>
      <c r="D4518" s="104"/>
      <c r="E4518" s="104"/>
      <c r="F4518" s="104"/>
      <c r="G4518" s="104"/>
      <c r="H4518" s="104"/>
      <c r="I4518" s="104"/>
      <c r="J4518" s="104"/>
      <c r="K4518" s="104"/>
      <c r="L4518" s="104"/>
      <c r="M4518" s="104"/>
    </row>
    <row r="4519" spans="2:13" x14ac:dyDescent="0.25">
      <c r="B4519" s="104"/>
      <c r="C4519" s="104"/>
      <c r="D4519" s="104"/>
      <c r="E4519" s="104"/>
      <c r="F4519" s="104"/>
      <c r="G4519" s="104"/>
      <c r="H4519" s="104"/>
      <c r="I4519" s="104"/>
      <c r="J4519" s="104"/>
      <c r="K4519" s="104"/>
      <c r="L4519" s="104"/>
      <c r="M4519" s="104"/>
    </row>
    <row r="4520" spans="2:13" x14ac:dyDescent="0.25">
      <c r="B4520" s="104"/>
      <c r="C4520" s="104"/>
      <c r="D4520" s="104"/>
      <c r="E4520" s="104"/>
      <c r="F4520" s="104"/>
      <c r="G4520" s="104"/>
      <c r="H4520" s="104"/>
      <c r="I4520" s="104"/>
      <c r="J4520" s="104"/>
      <c r="K4520" s="104"/>
      <c r="L4520" s="104"/>
      <c r="M4520" s="104"/>
    </row>
    <row r="4521" spans="2:13" x14ac:dyDescent="0.25">
      <c r="B4521" s="104"/>
      <c r="C4521" s="104"/>
      <c r="D4521" s="104"/>
      <c r="E4521" s="104"/>
      <c r="F4521" s="104"/>
      <c r="G4521" s="104"/>
      <c r="H4521" s="104"/>
      <c r="I4521" s="104"/>
      <c r="J4521" s="104"/>
      <c r="K4521" s="104"/>
      <c r="L4521" s="104"/>
      <c r="M4521" s="104"/>
    </row>
    <row r="4522" spans="2:13" x14ac:dyDescent="0.25">
      <c r="B4522" s="104"/>
      <c r="C4522" s="104"/>
      <c r="D4522" s="104"/>
      <c r="E4522" s="104"/>
      <c r="F4522" s="104"/>
      <c r="G4522" s="104"/>
      <c r="H4522" s="104"/>
      <c r="I4522" s="104"/>
      <c r="J4522" s="104"/>
      <c r="K4522" s="104"/>
      <c r="L4522" s="104"/>
      <c r="M4522" s="104"/>
    </row>
    <row r="4523" spans="2:13" x14ac:dyDescent="0.25">
      <c r="B4523" s="104"/>
      <c r="C4523" s="104"/>
      <c r="D4523" s="104"/>
      <c r="E4523" s="104"/>
      <c r="F4523" s="104"/>
      <c r="G4523" s="104"/>
      <c r="H4523" s="104"/>
      <c r="I4523" s="104"/>
      <c r="J4523" s="104"/>
      <c r="K4523" s="104"/>
      <c r="L4523" s="104"/>
      <c r="M4523" s="104"/>
    </row>
    <row r="4524" spans="2:13" x14ac:dyDescent="0.25">
      <c r="B4524" s="104"/>
      <c r="C4524" s="104"/>
      <c r="D4524" s="104"/>
      <c r="E4524" s="104"/>
      <c r="F4524" s="104"/>
      <c r="G4524" s="104"/>
      <c r="H4524" s="104"/>
      <c r="I4524" s="104"/>
      <c r="J4524" s="104"/>
      <c r="K4524" s="104"/>
      <c r="L4524" s="104"/>
      <c r="M4524" s="104"/>
    </row>
    <row r="4525" spans="2:13" x14ac:dyDescent="0.25">
      <c r="B4525" s="104"/>
      <c r="C4525" s="104"/>
      <c r="D4525" s="104"/>
      <c r="E4525" s="104"/>
      <c r="F4525" s="104"/>
      <c r="G4525" s="104"/>
      <c r="H4525" s="104"/>
      <c r="I4525" s="104"/>
      <c r="J4525" s="104"/>
      <c r="K4525" s="104"/>
      <c r="L4525" s="104"/>
      <c r="M4525" s="104"/>
    </row>
    <row r="4526" spans="2:13" x14ac:dyDescent="0.25">
      <c r="B4526" s="104"/>
      <c r="C4526" s="104"/>
      <c r="D4526" s="104"/>
      <c r="E4526" s="104"/>
      <c r="F4526" s="104"/>
      <c r="G4526" s="104"/>
      <c r="H4526" s="104"/>
      <c r="I4526" s="104"/>
      <c r="J4526" s="104"/>
      <c r="K4526" s="104"/>
      <c r="L4526" s="104"/>
      <c r="M4526" s="104"/>
    </row>
    <row r="4527" spans="2:13" x14ac:dyDescent="0.25">
      <c r="B4527" s="104"/>
      <c r="C4527" s="104"/>
      <c r="D4527" s="104"/>
      <c r="E4527" s="104"/>
      <c r="F4527" s="104"/>
      <c r="G4527" s="104"/>
      <c r="H4527" s="104"/>
      <c r="I4527" s="104"/>
      <c r="J4527" s="104"/>
      <c r="K4527" s="104"/>
      <c r="L4527" s="104"/>
      <c r="M4527" s="104"/>
    </row>
    <row r="4528" spans="2:13" x14ac:dyDescent="0.25">
      <c r="B4528" s="104"/>
      <c r="C4528" s="104"/>
      <c r="D4528" s="104"/>
      <c r="E4528" s="104"/>
      <c r="F4528" s="104"/>
      <c r="G4528" s="104"/>
      <c r="H4528" s="104"/>
      <c r="I4528" s="104"/>
      <c r="J4528" s="104"/>
      <c r="K4528" s="104"/>
      <c r="L4528" s="104"/>
      <c r="M4528" s="104"/>
    </row>
    <row r="4529" spans="2:13" x14ac:dyDescent="0.25">
      <c r="B4529" s="104"/>
      <c r="C4529" s="104"/>
      <c r="D4529" s="104"/>
      <c r="E4529" s="104"/>
      <c r="F4529" s="104"/>
      <c r="G4529" s="104"/>
      <c r="H4529" s="104"/>
      <c r="I4529" s="104"/>
      <c r="J4529" s="104"/>
      <c r="K4529" s="104"/>
      <c r="L4529" s="104"/>
      <c r="M4529" s="104"/>
    </row>
    <row r="4530" spans="2:13" x14ac:dyDescent="0.25">
      <c r="B4530" s="104"/>
      <c r="C4530" s="104"/>
      <c r="D4530" s="104"/>
      <c r="E4530" s="104"/>
      <c r="F4530" s="104"/>
      <c r="G4530" s="104"/>
      <c r="H4530" s="104"/>
      <c r="I4530" s="104"/>
      <c r="J4530" s="104"/>
      <c r="K4530" s="104"/>
      <c r="L4530" s="104"/>
      <c r="M4530" s="104"/>
    </row>
    <row r="4531" spans="2:13" x14ac:dyDescent="0.25">
      <c r="B4531" s="104"/>
      <c r="C4531" s="104"/>
      <c r="D4531" s="104"/>
      <c r="E4531" s="104"/>
      <c r="F4531" s="104"/>
      <c r="G4531" s="104"/>
      <c r="H4531" s="104"/>
      <c r="I4531" s="104"/>
      <c r="J4531" s="104"/>
      <c r="K4531" s="104"/>
      <c r="L4531" s="104"/>
      <c r="M4531" s="104"/>
    </row>
    <row r="4532" spans="2:13" x14ac:dyDescent="0.25">
      <c r="B4532" s="104"/>
      <c r="C4532" s="104"/>
      <c r="D4532" s="104"/>
      <c r="E4532" s="104"/>
      <c r="F4532" s="104"/>
      <c r="G4532" s="104"/>
      <c r="H4532" s="104"/>
      <c r="I4532" s="104"/>
      <c r="J4532" s="104"/>
      <c r="K4532" s="104"/>
      <c r="L4532" s="104"/>
      <c r="M4532" s="104"/>
    </row>
    <row r="4533" spans="2:13" x14ac:dyDescent="0.25">
      <c r="B4533" s="104"/>
      <c r="C4533" s="104"/>
      <c r="D4533" s="104"/>
      <c r="E4533" s="104"/>
      <c r="F4533" s="104"/>
      <c r="G4533" s="104"/>
      <c r="H4533" s="104"/>
      <c r="I4533" s="104"/>
      <c r="J4533" s="104"/>
      <c r="K4533" s="104"/>
      <c r="L4533" s="104"/>
      <c r="M4533" s="104"/>
    </row>
    <row r="4534" spans="2:13" x14ac:dyDescent="0.25">
      <c r="B4534" s="104"/>
      <c r="C4534" s="104"/>
      <c r="D4534" s="104"/>
      <c r="E4534" s="104"/>
      <c r="F4534" s="104"/>
      <c r="G4534" s="104"/>
      <c r="H4534" s="104"/>
      <c r="I4534" s="104"/>
      <c r="J4534" s="104"/>
      <c r="K4534" s="104"/>
      <c r="L4534" s="104"/>
      <c r="M4534" s="104"/>
    </row>
    <row r="4535" spans="2:13" x14ac:dyDescent="0.25">
      <c r="B4535" s="104"/>
      <c r="C4535" s="104"/>
      <c r="D4535" s="104"/>
      <c r="E4535" s="104"/>
      <c r="F4535" s="104"/>
      <c r="G4535" s="104"/>
      <c r="H4535" s="104"/>
      <c r="I4535" s="104"/>
      <c r="J4535" s="104"/>
      <c r="K4535" s="104"/>
      <c r="L4535" s="104"/>
      <c r="M4535" s="104"/>
    </row>
    <row r="4536" spans="2:13" x14ac:dyDescent="0.25">
      <c r="B4536" s="104"/>
      <c r="C4536" s="104"/>
      <c r="D4536" s="104"/>
      <c r="E4536" s="104"/>
      <c r="F4536" s="104"/>
      <c r="G4536" s="104"/>
      <c r="H4536" s="104"/>
      <c r="I4536" s="104"/>
      <c r="J4536" s="104"/>
      <c r="K4536" s="104"/>
      <c r="L4536" s="104"/>
      <c r="M4536" s="104"/>
    </row>
    <row r="4537" spans="2:13" x14ac:dyDescent="0.25">
      <c r="B4537" s="104"/>
      <c r="C4537" s="104"/>
      <c r="D4537" s="104"/>
      <c r="E4537" s="104"/>
      <c r="F4537" s="104"/>
      <c r="G4537" s="104"/>
      <c r="H4537" s="104"/>
      <c r="I4537" s="104"/>
      <c r="J4537" s="104"/>
      <c r="K4537" s="104"/>
      <c r="L4537" s="104"/>
      <c r="M4537" s="104"/>
    </row>
    <row r="4538" spans="2:13" x14ac:dyDescent="0.25">
      <c r="B4538" s="104"/>
      <c r="C4538" s="104"/>
      <c r="D4538" s="104"/>
      <c r="E4538" s="104"/>
      <c r="F4538" s="104"/>
      <c r="G4538" s="104"/>
      <c r="H4538" s="104"/>
      <c r="I4538" s="104"/>
      <c r="J4538" s="104"/>
      <c r="K4538" s="104"/>
      <c r="L4538" s="104"/>
      <c r="M4538" s="104"/>
    </row>
    <row r="4539" spans="2:13" x14ac:dyDescent="0.25">
      <c r="B4539" s="104"/>
      <c r="C4539" s="104"/>
      <c r="D4539" s="104"/>
      <c r="E4539" s="104"/>
      <c r="F4539" s="104"/>
      <c r="G4539" s="104"/>
      <c r="H4539" s="104"/>
      <c r="I4539" s="104"/>
      <c r="J4539" s="104"/>
      <c r="K4539" s="104"/>
      <c r="L4539" s="104"/>
      <c r="M4539" s="104"/>
    </row>
    <row r="4540" spans="2:13" x14ac:dyDescent="0.25">
      <c r="B4540" s="104"/>
      <c r="C4540" s="104"/>
      <c r="D4540" s="104"/>
      <c r="E4540" s="104"/>
      <c r="F4540" s="104"/>
      <c r="G4540" s="104"/>
      <c r="H4540" s="104"/>
      <c r="I4540" s="104"/>
      <c r="J4540" s="104"/>
      <c r="K4540" s="104"/>
      <c r="L4540" s="104"/>
      <c r="M4540" s="104"/>
    </row>
    <row r="4541" spans="2:13" x14ac:dyDescent="0.25">
      <c r="B4541" s="104"/>
      <c r="C4541" s="104"/>
      <c r="D4541" s="104"/>
      <c r="E4541" s="104"/>
      <c r="F4541" s="104"/>
      <c r="G4541" s="104"/>
      <c r="H4541" s="104"/>
      <c r="I4541" s="104"/>
      <c r="J4541" s="104"/>
      <c r="K4541" s="104"/>
      <c r="L4541" s="104"/>
      <c r="M4541" s="104"/>
    </row>
    <row r="4542" spans="2:13" x14ac:dyDescent="0.25">
      <c r="B4542" s="104"/>
      <c r="C4542" s="104"/>
      <c r="D4542" s="104"/>
      <c r="E4542" s="104"/>
      <c r="F4542" s="104"/>
      <c r="G4542" s="104"/>
      <c r="H4542" s="104"/>
      <c r="I4542" s="104"/>
      <c r="J4542" s="104"/>
      <c r="K4542" s="104"/>
      <c r="L4542" s="104"/>
      <c r="M4542" s="104"/>
    </row>
    <row r="4543" spans="2:13" x14ac:dyDescent="0.25">
      <c r="B4543" s="104"/>
      <c r="C4543" s="104"/>
      <c r="D4543" s="104"/>
      <c r="E4543" s="104"/>
      <c r="F4543" s="104"/>
      <c r="G4543" s="104"/>
      <c r="H4543" s="104"/>
      <c r="I4543" s="104"/>
      <c r="J4543" s="104"/>
      <c r="K4543" s="104"/>
      <c r="L4543" s="104"/>
      <c r="M4543" s="104"/>
    </row>
    <row r="4544" spans="2:13" x14ac:dyDescent="0.25">
      <c r="B4544" s="104"/>
      <c r="C4544" s="104"/>
      <c r="D4544" s="104"/>
      <c r="E4544" s="104"/>
      <c r="F4544" s="104"/>
      <c r="G4544" s="104"/>
      <c r="H4544" s="104"/>
      <c r="I4544" s="104"/>
      <c r="J4544" s="104"/>
      <c r="K4544" s="104"/>
      <c r="L4544" s="104"/>
      <c r="M4544" s="104"/>
    </row>
    <row r="4545" spans="2:13" x14ac:dyDescent="0.25">
      <c r="B4545" s="104"/>
      <c r="C4545" s="104"/>
      <c r="D4545" s="104"/>
      <c r="E4545" s="104"/>
      <c r="F4545" s="104"/>
      <c r="G4545" s="104"/>
      <c r="H4545" s="104"/>
      <c r="I4545" s="104"/>
      <c r="J4545" s="104"/>
      <c r="K4545" s="104"/>
      <c r="L4545" s="104"/>
      <c r="M4545" s="104"/>
    </row>
    <row r="4546" spans="2:13" x14ac:dyDescent="0.25">
      <c r="B4546" s="104"/>
      <c r="C4546" s="104"/>
      <c r="D4546" s="104"/>
      <c r="E4546" s="104"/>
      <c r="F4546" s="104"/>
      <c r="G4546" s="104"/>
      <c r="H4546" s="104"/>
      <c r="I4546" s="104"/>
      <c r="J4546" s="104"/>
      <c r="K4546" s="104"/>
      <c r="L4546" s="104"/>
      <c r="M4546" s="104"/>
    </row>
    <row r="4547" spans="2:13" x14ac:dyDescent="0.25">
      <c r="B4547" s="104"/>
      <c r="C4547" s="104"/>
      <c r="D4547" s="104"/>
      <c r="E4547" s="104"/>
      <c r="F4547" s="104"/>
      <c r="G4547" s="104"/>
      <c r="H4547" s="104"/>
      <c r="I4547" s="104"/>
      <c r="J4547" s="104"/>
      <c r="K4547" s="104"/>
      <c r="L4547" s="104"/>
      <c r="M4547" s="104"/>
    </row>
    <row r="4548" spans="2:13" x14ac:dyDescent="0.25">
      <c r="B4548" s="104"/>
      <c r="C4548" s="104"/>
      <c r="D4548" s="104"/>
      <c r="E4548" s="104"/>
      <c r="F4548" s="104"/>
      <c r="G4548" s="104"/>
      <c r="H4548" s="104"/>
      <c r="I4548" s="104"/>
      <c r="J4548" s="104"/>
      <c r="K4548" s="104"/>
      <c r="L4548" s="104"/>
      <c r="M4548" s="104"/>
    </row>
    <row r="4549" spans="2:13" x14ac:dyDescent="0.25">
      <c r="B4549" s="104"/>
      <c r="C4549" s="104"/>
      <c r="D4549" s="104"/>
      <c r="E4549" s="104"/>
      <c r="F4549" s="104"/>
      <c r="G4549" s="104"/>
      <c r="H4549" s="104"/>
      <c r="I4549" s="104"/>
      <c r="J4549" s="104"/>
      <c r="K4549" s="104"/>
      <c r="L4549" s="104"/>
      <c r="M4549" s="104"/>
    </row>
    <row r="4550" spans="2:13" x14ac:dyDescent="0.25">
      <c r="B4550" s="104"/>
      <c r="C4550" s="104"/>
      <c r="D4550" s="104"/>
      <c r="E4550" s="104"/>
      <c r="F4550" s="104"/>
      <c r="G4550" s="104"/>
      <c r="H4550" s="104"/>
      <c r="I4550" s="104"/>
      <c r="J4550" s="104"/>
      <c r="K4550" s="104"/>
      <c r="L4550" s="104"/>
      <c r="M4550" s="104"/>
    </row>
    <row r="4551" spans="2:13" x14ac:dyDescent="0.25">
      <c r="B4551" s="104"/>
      <c r="C4551" s="104"/>
      <c r="D4551" s="104"/>
      <c r="E4551" s="104"/>
      <c r="F4551" s="104"/>
      <c r="G4551" s="104"/>
      <c r="H4551" s="104"/>
      <c r="I4551" s="104"/>
      <c r="J4551" s="104"/>
      <c r="K4551" s="104"/>
      <c r="L4551" s="104"/>
      <c r="M4551" s="104"/>
    </row>
    <row r="4552" spans="2:13" x14ac:dyDescent="0.25">
      <c r="B4552" s="104"/>
      <c r="C4552" s="104"/>
      <c r="D4552" s="104"/>
      <c r="E4552" s="104"/>
      <c r="F4552" s="104"/>
      <c r="G4552" s="104"/>
      <c r="H4552" s="104"/>
      <c r="I4552" s="104"/>
      <c r="J4552" s="104"/>
      <c r="K4552" s="104"/>
      <c r="L4552" s="104"/>
      <c r="M4552" s="104"/>
    </row>
    <row r="4553" spans="2:13" x14ac:dyDescent="0.25">
      <c r="B4553" s="104"/>
      <c r="C4553" s="104"/>
      <c r="D4553" s="104"/>
      <c r="E4553" s="104"/>
      <c r="F4553" s="104"/>
      <c r="G4553" s="104"/>
      <c r="H4553" s="104"/>
      <c r="I4553" s="104"/>
      <c r="J4553" s="104"/>
      <c r="K4553" s="104"/>
      <c r="L4553" s="104"/>
      <c r="M4553" s="104"/>
    </row>
    <row r="4554" spans="2:13" x14ac:dyDescent="0.25">
      <c r="B4554" s="104"/>
      <c r="C4554" s="104"/>
      <c r="D4554" s="104"/>
      <c r="E4554" s="104"/>
      <c r="F4554" s="104"/>
      <c r="G4554" s="104"/>
      <c r="H4554" s="104"/>
      <c r="I4554" s="104"/>
      <c r="J4554" s="104"/>
      <c r="K4554" s="104"/>
      <c r="L4554" s="104"/>
      <c r="M4554" s="104"/>
    </row>
    <row r="4555" spans="2:13" x14ac:dyDescent="0.25">
      <c r="B4555" s="104"/>
      <c r="C4555" s="104"/>
      <c r="D4555" s="104"/>
      <c r="E4555" s="104"/>
      <c r="F4555" s="104"/>
      <c r="G4555" s="104"/>
      <c r="H4555" s="104"/>
      <c r="I4555" s="104"/>
      <c r="J4555" s="104"/>
      <c r="K4555" s="104"/>
      <c r="L4555" s="104"/>
      <c r="M4555" s="104"/>
    </row>
    <row r="4556" spans="2:13" x14ac:dyDescent="0.25">
      <c r="B4556" s="104"/>
      <c r="C4556" s="104"/>
      <c r="D4556" s="104"/>
      <c r="E4556" s="104"/>
      <c r="F4556" s="104"/>
      <c r="G4556" s="104"/>
      <c r="H4556" s="104"/>
      <c r="I4556" s="104"/>
      <c r="J4556" s="104"/>
      <c r="K4556" s="104"/>
      <c r="L4556" s="104"/>
      <c r="M4556" s="104"/>
    </row>
    <row r="4557" spans="2:13" x14ac:dyDescent="0.25">
      <c r="B4557" s="104"/>
      <c r="C4557" s="104"/>
      <c r="D4557" s="104"/>
      <c r="E4557" s="104"/>
      <c r="F4557" s="104"/>
      <c r="G4557" s="104"/>
      <c r="H4557" s="104"/>
      <c r="I4557" s="104"/>
      <c r="J4557" s="104"/>
      <c r="K4557" s="104"/>
      <c r="L4557" s="104"/>
      <c r="M4557" s="104"/>
    </row>
    <row r="4558" spans="2:13" x14ac:dyDescent="0.25">
      <c r="B4558" s="104"/>
      <c r="C4558" s="104"/>
      <c r="D4558" s="104"/>
      <c r="E4558" s="104"/>
      <c r="F4558" s="104"/>
      <c r="G4558" s="104"/>
      <c r="H4558" s="104"/>
      <c r="I4558" s="104"/>
      <c r="J4558" s="104"/>
      <c r="K4558" s="104"/>
      <c r="L4558" s="104"/>
      <c r="M4558" s="104"/>
    </row>
    <row r="4559" spans="2:13" x14ac:dyDescent="0.25">
      <c r="B4559" s="104"/>
      <c r="C4559" s="104"/>
      <c r="D4559" s="104"/>
      <c r="E4559" s="104"/>
      <c r="F4559" s="104"/>
      <c r="G4559" s="104"/>
      <c r="H4559" s="104"/>
      <c r="I4559" s="104"/>
      <c r="J4559" s="104"/>
      <c r="K4559" s="104"/>
      <c r="L4559" s="104"/>
      <c r="M4559" s="104"/>
    </row>
    <row r="4560" spans="2:13" x14ac:dyDescent="0.25">
      <c r="B4560" s="104"/>
      <c r="C4560" s="104"/>
      <c r="D4560" s="104"/>
      <c r="E4560" s="104"/>
      <c r="F4560" s="104"/>
      <c r="G4560" s="104"/>
      <c r="H4560" s="104"/>
      <c r="I4560" s="104"/>
      <c r="J4560" s="104"/>
      <c r="K4560" s="104"/>
      <c r="L4560" s="104"/>
      <c r="M4560" s="104"/>
    </row>
    <row r="4561" spans="2:13" x14ac:dyDescent="0.25">
      <c r="B4561" s="104"/>
      <c r="C4561" s="104"/>
      <c r="D4561" s="104"/>
      <c r="E4561" s="104"/>
      <c r="F4561" s="104"/>
      <c r="G4561" s="104"/>
      <c r="H4561" s="104"/>
      <c r="I4561" s="104"/>
      <c r="J4561" s="104"/>
      <c r="K4561" s="104"/>
      <c r="L4561" s="104"/>
      <c r="M4561" s="104"/>
    </row>
    <row r="4562" spans="2:13" x14ac:dyDescent="0.25">
      <c r="B4562" s="104"/>
      <c r="C4562" s="104"/>
      <c r="D4562" s="104"/>
      <c r="E4562" s="104"/>
      <c r="F4562" s="104"/>
      <c r="G4562" s="104"/>
      <c r="H4562" s="104"/>
      <c r="I4562" s="104"/>
      <c r="J4562" s="104"/>
      <c r="K4562" s="104"/>
      <c r="L4562" s="104"/>
      <c r="M4562" s="104"/>
    </row>
    <row r="4563" spans="2:13" x14ac:dyDescent="0.25">
      <c r="B4563" s="104"/>
      <c r="C4563" s="104"/>
      <c r="D4563" s="104"/>
      <c r="E4563" s="104"/>
      <c r="F4563" s="104"/>
      <c r="G4563" s="104"/>
      <c r="H4563" s="104"/>
      <c r="I4563" s="104"/>
      <c r="J4563" s="104"/>
      <c r="K4563" s="104"/>
      <c r="L4563" s="104"/>
      <c r="M4563" s="104"/>
    </row>
    <row r="4564" spans="2:13" x14ac:dyDescent="0.25">
      <c r="B4564" s="104"/>
      <c r="C4564" s="104"/>
      <c r="D4564" s="104"/>
      <c r="E4564" s="104"/>
      <c r="F4564" s="104"/>
      <c r="G4564" s="104"/>
      <c r="H4564" s="104"/>
      <c r="I4564" s="104"/>
      <c r="J4564" s="104"/>
      <c r="K4564" s="104"/>
      <c r="L4564" s="104"/>
      <c r="M4564" s="104"/>
    </row>
    <row r="4565" spans="2:13" x14ac:dyDescent="0.25">
      <c r="B4565" s="104"/>
      <c r="C4565" s="104"/>
      <c r="D4565" s="104"/>
      <c r="E4565" s="104"/>
      <c r="F4565" s="104"/>
      <c r="G4565" s="104"/>
      <c r="H4565" s="104"/>
      <c r="I4565" s="104"/>
      <c r="J4565" s="104"/>
      <c r="K4565" s="104"/>
      <c r="L4565" s="104"/>
      <c r="M4565" s="104"/>
    </row>
    <row r="4566" spans="2:13" x14ac:dyDescent="0.25">
      <c r="B4566" s="104"/>
      <c r="C4566" s="104"/>
      <c r="D4566" s="104"/>
      <c r="E4566" s="104"/>
      <c r="F4566" s="104"/>
      <c r="G4566" s="104"/>
      <c r="H4566" s="104"/>
      <c r="I4566" s="104"/>
      <c r="J4566" s="104"/>
      <c r="K4566" s="104"/>
      <c r="L4566" s="104"/>
      <c r="M4566" s="104"/>
    </row>
    <row r="4567" spans="2:13" x14ac:dyDescent="0.25">
      <c r="B4567" s="104"/>
      <c r="C4567" s="104"/>
      <c r="D4567" s="104"/>
      <c r="E4567" s="104"/>
      <c r="F4567" s="104"/>
      <c r="G4567" s="104"/>
      <c r="H4567" s="104"/>
      <c r="I4567" s="104"/>
      <c r="J4567" s="104"/>
      <c r="K4567" s="104"/>
      <c r="L4567" s="104"/>
      <c r="M4567" s="104"/>
    </row>
    <row r="4568" spans="2:13" x14ac:dyDescent="0.25">
      <c r="B4568" s="104"/>
      <c r="C4568" s="104"/>
      <c r="D4568" s="104"/>
      <c r="E4568" s="104"/>
      <c r="F4568" s="104"/>
      <c r="G4568" s="104"/>
      <c r="H4568" s="104"/>
      <c r="I4568" s="104"/>
      <c r="J4568" s="104"/>
      <c r="K4568" s="104"/>
      <c r="L4568" s="104"/>
      <c r="M4568" s="104"/>
    </row>
    <row r="4569" spans="2:13" x14ac:dyDescent="0.25">
      <c r="B4569" s="104"/>
      <c r="C4569" s="104"/>
      <c r="D4569" s="104"/>
      <c r="E4569" s="104"/>
      <c r="F4569" s="104"/>
      <c r="G4569" s="104"/>
      <c r="H4569" s="104"/>
      <c r="I4569" s="104"/>
      <c r="J4569" s="104"/>
      <c r="K4569" s="104"/>
      <c r="L4569" s="104"/>
      <c r="M4569" s="104"/>
    </row>
    <row r="4570" spans="2:13" x14ac:dyDescent="0.25">
      <c r="B4570" s="104"/>
      <c r="C4570" s="104"/>
      <c r="D4570" s="104"/>
      <c r="E4570" s="104"/>
      <c r="F4570" s="104"/>
      <c r="G4570" s="104"/>
      <c r="H4570" s="104"/>
      <c r="I4570" s="104"/>
      <c r="J4570" s="104"/>
      <c r="K4570" s="104"/>
      <c r="L4570" s="104"/>
      <c r="M4570" s="104"/>
    </row>
    <row r="4571" spans="2:13" x14ac:dyDescent="0.25">
      <c r="B4571" s="104"/>
      <c r="C4571" s="104"/>
      <c r="D4571" s="104"/>
      <c r="E4571" s="104"/>
      <c r="F4571" s="104"/>
      <c r="G4571" s="104"/>
      <c r="H4571" s="104"/>
      <c r="I4571" s="104"/>
      <c r="J4571" s="104"/>
      <c r="K4571" s="104"/>
      <c r="L4571" s="104"/>
      <c r="M4571" s="104"/>
    </row>
    <row r="4572" spans="2:13" x14ac:dyDescent="0.25">
      <c r="B4572" s="104"/>
      <c r="C4572" s="104"/>
      <c r="D4572" s="104"/>
      <c r="E4572" s="104"/>
      <c r="F4572" s="104"/>
      <c r="G4572" s="104"/>
      <c r="H4572" s="104"/>
      <c r="I4572" s="104"/>
      <c r="J4572" s="104"/>
      <c r="K4572" s="104"/>
      <c r="L4572" s="104"/>
      <c r="M4572" s="104"/>
    </row>
    <row r="4573" spans="2:13" x14ac:dyDescent="0.25">
      <c r="B4573" s="104"/>
      <c r="C4573" s="104"/>
      <c r="D4573" s="104"/>
      <c r="E4573" s="104"/>
      <c r="F4573" s="104"/>
      <c r="G4573" s="104"/>
      <c r="H4573" s="104"/>
      <c r="I4573" s="104"/>
      <c r="J4573" s="104"/>
      <c r="K4573" s="104"/>
      <c r="L4573" s="104"/>
      <c r="M4573" s="104"/>
    </row>
    <row r="4574" spans="2:13" x14ac:dyDescent="0.25">
      <c r="B4574" s="104"/>
      <c r="C4574" s="104"/>
      <c r="D4574" s="104"/>
      <c r="E4574" s="104"/>
      <c r="F4574" s="104"/>
      <c r="G4574" s="104"/>
      <c r="H4574" s="104"/>
      <c r="I4574" s="104"/>
      <c r="J4574" s="104"/>
      <c r="K4574" s="104"/>
      <c r="L4574" s="104"/>
      <c r="M4574" s="104"/>
    </row>
    <row r="4575" spans="2:13" x14ac:dyDescent="0.25">
      <c r="B4575" s="104"/>
      <c r="C4575" s="104"/>
      <c r="D4575" s="104"/>
      <c r="E4575" s="104"/>
      <c r="F4575" s="104"/>
      <c r="G4575" s="104"/>
      <c r="H4575" s="104"/>
      <c r="I4575" s="104"/>
      <c r="J4575" s="104"/>
      <c r="K4575" s="104"/>
      <c r="L4575" s="104"/>
      <c r="M4575" s="104"/>
    </row>
    <row r="4576" spans="2:13" x14ac:dyDescent="0.25">
      <c r="B4576" s="104"/>
      <c r="C4576" s="104"/>
      <c r="D4576" s="104"/>
      <c r="E4576" s="104"/>
      <c r="F4576" s="104"/>
      <c r="G4576" s="104"/>
      <c r="H4576" s="104"/>
      <c r="I4576" s="104"/>
      <c r="J4576" s="104"/>
      <c r="K4576" s="104"/>
      <c r="L4576" s="104"/>
      <c r="M4576" s="104"/>
    </row>
    <row r="4577" spans="2:13" x14ac:dyDescent="0.25">
      <c r="B4577" s="104"/>
      <c r="C4577" s="104"/>
      <c r="D4577" s="104"/>
      <c r="E4577" s="104"/>
      <c r="F4577" s="104"/>
      <c r="G4577" s="104"/>
      <c r="H4577" s="104"/>
      <c r="I4577" s="104"/>
      <c r="J4577" s="104"/>
      <c r="K4577" s="104"/>
      <c r="L4577" s="104"/>
      <c r="M4577" s="104"/>
    </row>
    <row r="4578" spans="2:13" x14ac:dyDescent="0.25">
      <c r="B4578" s="104"/>
      <c r="C4578" s="104"/>
      <c r="D4578" s="104"/>
      <c r="E4578" s="104"/>
      <c r="F4578" s="104"/>
      <c r="G4578" s="104"/>
      <c r="H4578" s="104"/>
      <c r="I4578" s="104"/>
      <c r="J4578" s="104"/>
      <c r="K4578" s="104"/>
      <c r="L4578" s="104"/>
      <c r="M4578" s="104"/>
    </row>
    <row r="4579" spans="2:13" x14ac:dyDescent="0.25">
      <c r="B4579" s="104"/>
      <c r="C4579" s="104"/>
      <c r="D4579" s="104"/>
      <c r="E4579" s="104"/>
      <c r="F4579" s="104"/>
      <c r="G4579" s="104"/>
      <c r="H4579" s="104"/>
      <c r="I4579" s="104"/>
      <c r="J4579" s="104"/>
      <c r="K4579" s="104"/>
      <c r="L4579" s="104"/>
      <c r="M4579" s="104"/>
    </row>
    <row r="4580" spans="2:13" x14ac:dyDescent="0.25">
      <c r="B4580" s="104"/>
      <c r="C4580" s="104"/>
      <c r="D4580" s="104"/>
      <c r="E4580" s="104"/>
      <c r="F4580" s="104"/>
      <c r="G4580" s="104"/>
      <c r="H4580" s="104"/>
      <c r="I4580" s="104"/>
      <c r="J4580" s="104"/>
      <c r="K4580" s="104"/>
      <c r="L4580" s="104"/>
      <c r="M4580" s="104"/>
    </row>
    <row r="4581" spans="2:13" x14ac:dyDescent="0.25">
      <c r="B4581" s="104"/>
      <c r="C4581" s="104"/>
      <c r="D4581" s="104"/>
      <c r="E4581" s="104"/>
      <c r="F4581" s="104"/>
      <c r="G4581" s="104"/>
      <c r="H4581" s="104"/>
      <c r="I4581" s="104"/>
      <c r="J4581" s="104"/>
      <c r="K4581" s="104"/>
      <c r="L4581" s="104"/>
      <c r="M4581" s="104"/>
    </row>
    <row r="4582" spans="2:13" x14ac:dyDescent="0.25">
      <c r="B4582" s="104"/>
      <c r="C4582" s="104"/>
      <c r="D4582" s="104"/>
      <c r="E4582" s="104"/>
      <c r="F4582" s="104"/>
      <c r="G4582" s="104"/>
      <c r="H4582" s="104"/>
      <c r="I4582" s="104"/>
      <c r="J4582" s="104"/>
      <c r="K4582" s="104"/>
      <c r="L4582" s="104"/>
      <c r="M4582" s="104"/>
    </row>
    <row r="4583" spans="2:13" x14ac:dyDescent="0.25">
      <c r="B4583" s="104"/>
      <c r="C4583" s="104"/>
      <c r="D4583" s="104"/>
      <c r="E4583" s="104"/>
      <c r="F4583" s="104"/>
      <c r="G4583" s="104"/>
      <c r="H4583" s="104"/>
      <c r="I4583" s="104"/>
      <c r="J4583" s="104"/>
      <c r="K4583" s="104"/>
      <c r="L4583" s="104"/>
      <c r="M4583" s="104"/>
    </row>
    <row r="4584" spans="2:13" x14ac:dyDescent="0.25">
      <c r="B4584" s="104"/>
      <c r="C4584" s="104"/>
      <c r="D4584" s="104"/>
      <c r="E4584" s="104"/>
      <c r="F4584" s="104"/>
      <c r="G4584" s="104"/>
      <c r="H4584" s="104"/>
      <c r="I4584" s="104"/>
      <c r="J4584" s="104"/>
      <c r="K4584" s="104"/>
      <c r="L4584" s="104"/>
      <c r="M4584" s="104"/>
    </row>
    <row r="4585" spans="2:13" x14ac:dyDescent="0.25">
      <c r="B4585" s="104"/>
      <c r="C4585" s="104"/>
      <c r="D4585" s="104"/>
      <c r="E4585" s="104"/>
      <c r="F4585" s="104"/>
      <c r="G4585" s="104"/>
      <c r="H4585" s="104"/>
      <c r="I4585" s="104"/>
      <c r="J4585" s="104"/>
      <c r="K4585" s="104"/>
      <c r="L4585" s="104"/>
      <c r="M4585" s="104"/>
    </row>
    <row r="4586" spans="2:13" x14ac:dyDescent="0.25">
      <c r="B4586" s="104"/>
      <c r="C4586" s="104"/>
      <c r="D4586" s="104"/>
      <c r="E4586" s="104"/>
      <c r="F4586" s="104"/>
      <c r="G4586" s="104"/>
      <c r="H4586" s="104"/>
      <c r="I4586" s="104"/>
      <c r="J4586" s="104"/>
      <c r="K4586" s="104"/>
      <c r="L4586" s="104"/>
      <c r="M4586" s="104"/>
    </row>
    <row r="4587" spans="2:13" x14ac:dyDescent="0.25">
      <c r="B4587" s="104"/>
      <c r="C4587" s="104"/>
      <c r="D4587" s="104"/>
      <c r="E4587" s="104"/>
      <c r="F4587" s="104"/>
      <c r="G4587" s="104"/>
      <c r="H4587" s="104"/>
      <c r="I4587" s="104"/>
      <c r="J4587" s="104"/>
      <c r="K4587" s="104"/>
      <c r="L4587" s="104"/>
      <c r="M4587" s="104"/>
    </row>
    <row r="4588" spans="2:13" x14ac:dyDescent="0.25">
      <c r="B4588" s="104"/>
      <c r="C4588" s="104"/>
      <c r="D4588" s="104"/>
      <c r="E4588" s="104"/>
      <c r="F4588" s="104"/>
      <c r="G4588" s="104"/>
      <c r="H4588" s="104"/>
      <c r="I4588" s="104"/>
      <c r="J4588" s="104"/>
      <c r="K4588" s="104"/>
      <c r="L4588" s="104"/>
      <c r="M4588" s="104"/>
    </row>
    <row r="4589" spans="2:13" x14ac:dyDescent="0.25">
      <c r="B4589" s="104"/>
      <c r="C4589" s="104"/>
      <c r="D4589" s="104"/>
      <c r="E4589" s="104"/>
      <c r="F4589" s="104"/>
      <c r="G4589" s="104"/>
      <c r="H4589" s="104"/>
      <c r="I4589" s="104"/>
      <c r="J4589" s="104"/>
      <c r="K4589" s="104"/>
      <c r="L4589" s="104"/>
      <c r="M4589" s="104"/>
    </row>
    <row r="4590" spans="2:13" x14ac:dyDescent="0.25">
      <c r="B4590" s="104"/>
      <c r="C4590" s="104"/>
      <c r="D4590" s="104"/>
      <c r="E4590" s="104"/>
      <c r="F4590" s="104"/>
      <c r="G4590" s="104"/>
      <c r="H4590" s="104"/>
      <c r="I4590" s="104"/>
      <c r="J4590" s="104"/>
      <c r="K4590" s="104"/>
      <c r="L4590" s="104"/>
      <c r="M4590" s="104"/>
    </row>
    <row r="4591" spans="2:13" x14ac:dyDescent="0.25">
      <c r="B4591" s="104"/>
      <c r="C4591" s="104"/>
      <c r="D4591" s="104"/>
      <c r="E4591" s="104"/>
      <c r="F4591" s="104"/>
      <c r="G4591" s="104"/>
      <c r="H4591" s="104"/>
      <c r="I4591" s="104"/>
      <c r="J4591" s="104"/>
      <c r="K4591" s="104"/>
      <c r="L4591" s="104"/>
      <c r="M4591" s="104"/>
    </row>
    <row r="4592" spans="2:13" x14ac:dyDescent="0.25">
      <c r="B4592" s="104"/>
      <c r="C4592" s="104"/>
      <c r="D4592" s="104"/>
      <c r="E4592" s="104"/>
      <c r="F4592" s="104"/>
      <c r="G4592" s="104"/>
      <c r="H4592" s="104"/>
      <c r="I4592" s="104"/>
      <c r="J4592" s="104"/>
      <c r="K4592" s="104"/>
      <c r="L4592" s="104"/>
      <c r="M4592" s="104"/>
    </row>
    <row r="4593" spans="2:13" x14ac:dyDescent="0.25">
      <c r="B4593" s="104"/>
      <c r="C4593" s="104"/>
      <c r="D4593" s="104"/>
      <c r="E4593" s="104"/>
      <c r="F4593" s="104"/>
      <c r="G4593" s="104"/>
      <c r="H4593" s="104"/>
      <c r="I4593" s="104"/>
      <c r="J4593" s="104"/>
      <c r="K4593" s="104"/>
      <c r="L4593" s="104"/>
      <c r="M4593" s="104"/>
    </row>
    <row r="4594" spans="2:13" x14ac:dyDescent="0.25">
      <c r="B4594" s="104"/>
      <c r="C4594" s="104"/>
      <c r="D4594" s="104"/>
      <c r="E4594" s="104"/>
      <c r="F4594" s="104"/>
      <c r="G4594" s="104"/>
      <c r="H4594" s="104"/>
      <c r="I4594" s="104"/>
      <c r="J4594" s="104"/>
      <c r="K4594" s="104"/>
      <c r="L4594" s="104"/>
      <c r="M4594" s="104"/>
    </row>
    <row r="4595" spans="2:13" x14ac:dyDescent="0.25">
      <c r="B4595" s="104"/>
      <c r="C4595" s="104"/>
      <c r="D4595" s="104"/>
      <c r="E4595" s="104"/>
      <c r="F4595" s="104"/>
      <c r="G4595" s="104"/>
      <c r="H4595" s="104"/>
      <c r="I4595" s="104"/>
      <c r="J4595" s="104"/>
      <c r="K4595" s="104"/>
      <c r="L4595" s="104"/>
      <c r="M4595" s="104"/>
    </row>
    <row r="4596" spans="2:13" x14ac:dyDescent="0.25">
      <c r="B4596" s="104"/>
      <c r="C4596" s="104"/>
      <c r="D4596" s="104"/>
      <c r="E4596" s="104"/>
      <c r="F4596" s="104"/>
      <c r="G4596" s="104"/>
      <c r="H4596" s="104"/>
      <c r="I4596" s="104"/>
      <c r="J4596" s="104"/>
      <c r="K4596" s="104"/>
      <c r="L4596" s="104"/>
      <c r="M4596" s="104"/>
    </row>
    <row r="4597" spans="2:13" x14ac:dyDescent="0.25">
      <c r="B4597" s="104"/>
      <c r="C4597" s="104"/>
      <c r="D4597" s="104"/>
      <c r="E4597" s="104"/>
      <c r="F4597" s="104"/>
      <c r="G4597" s="104"/>
      <c r="H4597" s="104"/>
      <c r="I4597" s="104"/>
      <c r="J4597" s="104"/>
      <c r="K4597" s="104"/>
      <c r="L4597" s="104"/>
      <c r="M4597" s="104"/>
    </row>
    <row r="4598" spans="2:13" x14ac:dyDescent="0.25">
      <c r="B4598" s="104"/>
      <c r="C4598" s="104"/>
      <c r="D4598" s="104"/>
      <c r="E4598" s="104"/>
      <c r="F4598" s="104"/>
      <c r="G4598" s="104"/>
      <c r="H4598" s="104"/>
      <c r="I4598" s="104"/>
      <c r="J4598" s="104"/>
      <c r="K4598" s="104"/>
      <c r="L4598" s="104"/>
      <c r="M4598" s="104"/>
    </row>
    <row r="4599" spans="2:13" x14ac:dyDescent="0.25">
      <c r="B4599" s="104"/>
      <c r="C4599" s="104"/>
      <c r="D4599" s="104"/>
      <c r="E4599" s="104"/>
      <c r="F4599" s="104"/>
      <c r="G4599" s="104"/>
      <c r="H4599" s="104"/>
      <c r="I4599" s="104"/>
      <c r="J4599" s="104"/>
      <c r="K4599" s="104"/>
      <c r="L4599" s="104"/>
      <c r="M4599" s="104"/>
    </row>
    <row r="4600" spans="2:13" x14ac:dyDescent="0.25">
      <c r="B4600" s="104"/>
      <c r="C4600" s="104"/>
      <c r="D4600" s="104"/>
      <c r="E4600" s="104"/>
      <c r="F4600" s="104"/>
      <c r="G4600" s="104"/>
      <c r="H4600" s="104"/>
      <c r="I4600" s="104"/>
      <c r="J4600" s="104"/>
      <c r="K4600" s="104"/>
      <c r="L4600" s="104"/>
      <c r="M4600" s="104"/>
    </row>
    <row r="4601" spans="2:13" x14ac:dyDescent="0.25">
      <c r="B4601" s="104"/>
      <c r="C4601" s="104"/>
      <c r="D4601" s="104"/>
      <c r="E4601" s="104"/>
      <c r="F4601" s="104"/>
      <c r="G4601" s="104"/>
      <c r="H4601" s="104"/>
      <c r="I4601" s="104"/>
      <c r="J4601" s="104"/>
      <c r="K4601" s="104"/>
      <c r="L4601" s="104"/>
      <c r="M4601" s="104"/>
    </row>
    <row r="4602" spans="2:13" x14ac:dyDescent="0.25">
      <c r="B4602" s="104"/>
      <c r="C4602" s="104"/>
      <c r="D4602" s="104"/>
      <c r="E4602" s="104"/>
      <c r="F4602" s="104"/>
      <c r="G4602" s="104"/>
      <c r="H4602" s="104"/>
      <c r="I4602" s="104"/>
      <c r="J4602" s="104"/>
      <c r="K4602" s="104"/>
      <c r="L4602" s="104"/>
      <c r="M4602" s="104"/>
    </row>
    <row r="4603" spans="2:13" x14ac:dyDescent="0.25">
      <c r="B4603" s="104"/>
      <c r="C4603" s="104"/>
      <c r="D4603" s="104"/>
      <c r="E4603" s="104"/>
      <c r="F4603" s="104"/>
      <c r="G4603" s="104"/>
      <c r="H4603" s="104"/>
      <c r="I4603" s="104"/>
      <c r="J4603" s="104"/>
      <c r="K4603" s="104"/>
      <c r="L4603" s="104"/>
      <c r="M4603" s="104"/>
    </row>
    <row r="4604" spans="2:13" x14ac:dyDescent="0.25">
      <c r="B4604" s="104"/>
      <c r="C4604" s="104"/>
      <c r="D4604" s="104"/>
      <c r="E4604" s="104"/>
      <c r="F4604" s="104"/>
      <c r="G4604" s="104"/>
      <c r="H4604" s="104"/>
      <c r="I4604" s="104"/>
      <c r="J4604" s="104"/>
      <c r="K4604" s="104"/>
      <c r="L4604" s="104"/>
      <c r="M4604" s="104"/>
    </row>
    <row r="4605" spans="2:13" x14ac:dyDescent="0.25">
      <c r="B4605" s="104"/>
      <c r="C4605" s="104"/>
      <c r="D4605" s="104"/>
      <c r="E4605" s="104"/>
      <c r="F4605" s="104"/>
      <c r="G4605" s="104"/>
      <c r="H4605" s="104"/>
      <c r="I4605" s="104"/>
      <c r="J4605" s="104"/>
      <c r="K4605" s="104"/>
      <c r="L4605" s="104"/>
      <c r="M4605" s="104"/>
    </row>
    <row r="4606" spans="2:13" x14ac:dyDescent="0.25">
      <c r="B4606" s="104"/>
      <c r="C4606" s="104"/>
      <c r="D4606" s="104"/>
      <c r="E4606" s="104"/>
      <c r="F4606" s="104"/>
      <c r="G4606" s="104"/>
      <c r="H4606" s="104"/>
      <c r="I4606" s="104"/>
      <c r="J4606" s="104"/>
      <c r="K4606" s="104"/>
      <c r="L4606" s="104"/>
      <c r="M4606" s="104"/>
    </row>
    <row r="4607" spans="2:13" x14ac:dyDescent="0.25">
      <c r="B4607" s="104"/>
      <c r="C4607" s="104"/>
      <c r="D4607" s="104"/>
      <c r="E4607" s="104"/>
      <c r="F4607" s="104"/>
      <c r="G4607" s="104"/>
      <c r="H4607" s="104"/>
      <c r="I4607" s="104"/>
      <c r="J4607" s="104"/>
      <c r="K4607" s="104"/>
      <c r="L4607" s="104"/>
      <c r="M4607" s="104"/>
    </row>
    <row r="4608" spans="2:13" x14ac:dyDescent="0.25">
      <c r="B4608" s="104"/>
      <c r="C4608" s="104"/>
      <c r="D4608" s="104"/>
      <c r="E4608" s="104"/>
      <c r="F4608" s="104"/>
      <c r="G4608" s="104"/>
      <c r="H4608" s="104"/>
      <c r="I4608" s="104"/>
      <c r="J4608" s="104"/>
      <c r="K4608" s="104"/>
      <c r="L4608" s="104"/>
      <c r="M4608" s="104"/>
    </row>
    <row r="4609" spans="2:13" x14ac:dyDescent="0.25">
      <c r="B4609" s="104"/>
      <c r="C4609" s="104"/>
      <c r="D4609" s="104"/>
      <c r="E4609" s="104"/>
      <c r="F4609" s="104"/>
      <c r="G4609" s="104"/>
      <c r="H4609" s="104"/>
      <c r="I4609" s="104"/>
      <c r="J4609" s="104"/>
      <c r="K4609" s="104"/>
      <c r="L4609" s="104"/>
      <c r="M4609" s="104"/>
    </row>
    <row r="4610" spans="2:13" x14ac:dyDescent="0.25">
      <c r="B4610" s="104"/>
      <c r="C4610" s="104"/>
      <c r="D4610" s="104"/>
      <c r="E4610" s="104"/>
      <c r="F4610" s="104"/>
      <c r="G4610" s="104"/>
      <c r="H4610" s="104"/>
      <c r="I4610" s="104"/>
      <c r="J4610" s="104"/>
      <c r="K4610" s="104"/>
      <c r="L4610" s="104"/>
      <c r="M4610" s="104"/>
    </row>
    <row r="4611" spans="2:13" x14ac:dyDescent="0.25">
      <c r="B4611" s="104"/>
      <c r="C4611" s="104"/>
      <c r="D4611" s="104"/>
      <c r="E4611" s="104"/>
      <c r="F4611" s="104"/>
      <c r="G4611" s="104"/>
      <c r="H4611" s="104"/>
      <c r="I4611" s="104"/>
      <c r="J4611" s="104"/>
      <c r="K4611" s="104"/>
      <c r="L4611" s="104"/>
      <c r="M4611" s="104"/>
    </row>
    <row r="4612" spans="2:13" x14ac:dyDescent="0.25">
      <c r="B4612" s="104"/>
      <c r="C4612" s="104"/>
      <c r="D4612" s="104"/>
      <c r="E4612" s="104"/>
      <c r="F4612" s="104"/>
      <c r="G4612" s="104"/>
      <c r="H4612" s="104"/>
      <c r="I4612" s="104"/>
      <c r="J4612" s="104"/>
      <c r="K4612" s="104"/>
      <c r="L4612" s="104"/>
      <c r="M4612" s="104"/>
    </row>
    <row r="4613" spans="2:13" x14ac:dyDescent="0.25">
      <c r="B4613" s="104"/>
      <c r="C4613" s="104"/>
      <c r="D4613" s="104"/>
      <c r="E4613" s="104"/>
      <c r="F4613" s="104"/>
      <c r="G4613" s="104"/>
      <c r="H4613" s="104"/>
      <c r="I4613" s="104"/>
      <c r="J4613" s="104"/>
      <c r="K4613" s="104"/>
      <c r="L4613" s="104"/>
      <c r="M4613" s="104"/>
    </row>
    <row r="4614" spans="2:13" x14ac:dyDescent="0.25">
      <c r="B4614" s="104"/>
      <c r="C4614" s="104"/>
      <c r="D4614" s="104"/>
      <c r="E4614" s="104"/>
      <c r="F4614" s="104"/>
      <c r="G4614" s="104"/>
      <c r="H4614" s="104"/>
      <c r="I4614" s="104"/>
      <c r="J4614" s="104"/>
      <c r="K4614" s="104"/>
      <c r="L4614" s="104"/>
      <c r="M4614" s="104"/>
    </row>
    <row r="4615" spans="2:13" x14ac:dyDescent="0.25">
      <c r="B4615" s="104"/>
      <c r="C4615" s="104"/>
      <c r="D4615" s="104"/>
      <c r="E4615" s="104"/>
      <c r="F4615" s="104"/>
      <c r="G4615" s="104"/>
      <c r="H4615" s="104"/>
      <c r="I4615" s="104"/>
      <c r="J4615" s="104"/>
      <c r="K4615" s="104"/>
      <c r="L4615" s="104"/>
      <c r="M4615" s="104"/>
    </row>
    <row r="4616" spans="2:13" x14ac:dyDescent="0.25">
      <c r="B4616" s="104"/>
      <c r="C4616" s="104"/>
      <c r="D4616" s="104"/>
      <c r="E4616" s="104"/>
      <c r="F4616" s="104"/>
      <c r="G4616" s="104"/>
      <c r="H4616" s="104"/>
      <c r="I4616" s="104"/>
      <c r="J4616" s="104"/>
      <c r="K4616" s="104"/>
      <c r="L4616" s="104"/>
      <c r="M4616" s="104"/>
    </row>
    <row r="4617" spans="2:13" x14ac:dyDescent="0.25">
      <c r="B4617" s="104"/>
      <c r="C4617" s="104"/>
      <c r="D4617" s="104"/>
      <c r="E4617" s="104"/>
      <c r="F4617" s="104"/>
      <c r="G4617" s="104"/>
      <c r="H4617" s="104"/>
      <c r="I4617" s="104"/>
      <c r="J4617" s="104"/>
      <c r="K4617" s="104"/>
      <c r="L4617" s="104"/>
      <c r="M4617" s="104"/>
    </row>
    <row r="4618" spans="2:13" x14ac:dyDescent="0.25">
      <c r="B4618" s="104"/>
      <c r="C4618" s="104"/>
      <c r="D4618" s="104"/>
      <c r="E4618" s="104"/>
      <c r="F4618" s="104"/>
      <c r="G4618" s="104"/>
      <c r="H4618" s="104"/>
      <c r="I4618" s="104"/>
      <c r="J4618" s="104"/>
      <c r="K4618" s="104"/>
      <c r="L4618" s="104"/>
      <c r="M4618" s="104"/>
    </row>
    <row r="4619" spans="2:13" x14ac:dyDescent="0.25">
      <c r="B4619" s="104"/>
      <c r="C4619" s="104"/>
      <c r="D4619" s="104"/>
      <c r="E4619" s="104"/>
      <c r="F4619" s="104"/>
      <c r="G4619" s="104"/>
      <c r="H4619" s="104"/>
      <c r="I4619" s="104"/>
      <c r="J4619" s="104"/>
      <c r="K4619" s="104"/>
      <c r="L4619" s="104"/>
      <c r="M4619" s="104"/>
    </row>
    <row r="4620" spans="2:13" x14ac:dyDescent="0.25">
      <c r="B4620" s="104"/>
      <c r="C4620" s="104"/>
      <c r="D4620" s="104"/>
      <c r="E4620" s="104"/>
      <c r="F4620" s="104"/>
      <c r="G4620" s="104"/>
      <c r="H4620" s="104"/>
      <c r="I4620" s="104"/>
      <c r="J4620" s="104"/>
      <c r="K4620" s="104"/>
      <c r="L4620" s="104"/>
      <c r="M4620" s="104"/>
    </row>
    <row r="4621" spans="2:13" x14ac:dyDescent="0.25">
      <c r="B4621" s="104"/>
      <c r="C4621" s="104"/>
      <c r="D4621" s="104"/>
      <c r="E4621" s="104"/>
      <c r="F4621" s="104"/>
      <c r="G4621" s="104"/>
      <c r="H4621" s="104"/>
      <c r="I4621" s="104"/>
      <c r="J4621" s="104"/>
      <c r="K4621" s="104"/>
      <c r="L4621" s="104"/>
      <c r="M4621" s="104"/>
    </row>
    <row r="4622" spans="2:13" x14ac:dyDescent="0.25">
      <c r="B4622" s="104"/>
      <c r="C4622" s="104"/>
      <c r="D4622" s="104"/>
      <c r="E4622" s="104"/>
      <c r="F4622" s="104"/>
      <c r="G4622" s="104"/>
      <c r="H4622" s="104"/>
      <c r="I4622" s="104"/>
      <c r="J4622" s="104"/>
      <c r="K4622" s="104"/>
      <c r="L4622" s="104"/>
      <c r="M4622" s="104"/>
    </row>
    <row r="4623" spans="2:13" x14ac:dyDescent="0.25">
      <c r="B4623" s="104"/>
      <c r="C4623" s="104"/>
      <c r="D4623" s="104"/>
      <c r="E4623" s="104"/>
      <c r="F4623" s="104"/>
      <c r="G4623" s="104"/>
      <c r="H4623" s="104"/>
      <c r="I4623" s="104"/>
      <c r="J4623" s="104"/>
      <c r="K4623" s="104"/>
      <c r="L4623" s="104"/>
      <c r="M4623" s="104"/>
    </row>
    <row r="4624" spans="2:13" x14ac:dyDescent="0.25">
      <c r="B4624" s="104"/>
      <c r="C4624" s="104"/>
      <c r="D4624" s="104"/>
      <c r="E4624" s="104"/>
      <c r="F4624" s="104"/>
      <c r="G4624" s="104"/>
      <c r="H4624" s="104"/>
      <c r="I4624" s="104"/>
      <c r="J4624" s="104"/>
      <c r="K4624" s="104"/>
      <c r="L4624" s="104"/>
      <c r="M4624" s="104"/>
    </row>
    <row r="4625" spans="2:13" x14ac:dyDescent="0.25">
      <c r="B4625" s="104"/>
      <c r="C4625" s="104"/>
      <c r="D4625" s="104"/>
      <c r="E4625" s="104"/>
      <c r="F4625" s="104"/>
      <c r="G4625" s="104"/>
      <c r="H4625" s="104"/>
      <c r="I4625" s="104"/>
      <c r="J4625" s="104"/>
      <c r="K4625" s="104"/>
      <c r="L4625" s="104"/>
      <c r="M4625" s="104"/>
    </row>
    <row r="4626" spans="2:13" x14ac:dyDescent="0.25">
      <c r="B4626" s="104"/>
      <c r="C4626" s="104"/>
      <c r="D4626" s="104"/>
      <c r="E4626" s="104"/>
      <c r="F4626" s="104"/>
      <c r="G4626" s="104"/>
      <c r="H4626" s="104"/>
      <c r="I4626" s="104"/>
      <c r="J4626" s="104"/>
      <c r="K4626" s="104"/>
      <c r="L4626" s="104"/>
      <c r="M4626" s="104"/>
    </row>
    <row r="4627" spans="2:13" x14ac:dyDescent="0.25">
      <c r="B4627" s="104"/>
      <c r="C4627" s="104"/>
      <c r="D4627" s="104"/>
      <c r="E4627" s="104"/>
      <c r="F4627" s="104"/>
      <c r="G4627" s="104"/>
      <c r="H4627" s="104"/>
      <c r="I4627" s="104"/>
      <c r="J4627" s="104"/>
      <c r="K4627" s="104"/>
      <c r="L4627" s="104"/>
      <c r="M4627" s="104"/>
    </row>
    <row r="4628" spans="2:13" x14ac:dyDescent="0.25">
      <c r="B4628" s="104"/>
      <c r="C4628" s="104"/>
      <c r="D4628" s="104"/>
      <c r="E4628" s="104"/>
      <c r="F4628" s="104"/>
      <c r="G4628" s="104"/>
      <c r="H4628" s="104"/>
      <c r="I4628" s="104"/>
      <c r="J4628" s="104"/>
      <c r="K4628" s="104"/>
      <c r="L4628" s="104"/>
      <c r="M4628" s="104"/>
    </row>
    <row r="4629" spans="2:13" x14ac:dyDescent="0.25">
      <c r="B4629" s="104"/>
      <c r="C4629" s="104"/>
      <c r="D4629" s="104"/>
      <c r="E4629" s="104"/>
      <c r="F4629" s="104"/>
      <c r="G4629" s="104"/>
      <c r="H4629" s="104"/>
      <c r="I4629" s="104"/>
      <c r="J4629" s="104"/>
      <c r="K4629" s="104"/>
      <c r="L4629" s="104"/>
      <c r="M4629" s="104"/>
    </row>
    <row r="4630" spans="2:13" x14ac:dyDescent="0.25">
      <c r="B4630" s="104"/>
      <c r="C4630" s="104"/>
      <c r="D4630" s="104"/>
      <c r="E4630" s="104"/>
      <c r="F4630" s="104"/>
      <c r="G4630" s="104"/>
      <c r="H4630" s="104"/>
      <c r="I4630" s="104"/>
      <c r="J4630" s="104"/>
      <c r="K4630" s="104"/>
      <c r="L4630" s="104"/>
      <c r="M4630" s="104"/>
    </row>
    <row r="4631" spans="2:13" x14ac:dyDescent="0.25">
      <c r="B4631" s="104"/>
      <c r="C4631" s="104"/>
      <c r="D4631" s="104"/>
      <c r="E4631" s="104"/>
      <c r="F4631" s="104"/>
      <c r="G4631" s="104"/>
      <c r="H4631" s="104"/>
      <c r="I4631" s="104"/>
      <c r="J4631" s="104"/>
      <c r="K4631" s="104"/>
      <c r="L4631" s="104"/>
      <c r="M4631" s="104"/>
    </row>
    <row r="4632" spans="2:13" x14ac:dyDescent="0.25">
      <c r="B4632" s="104"/>
      <c r="C4632" s="104"/>
      <c r="D4632" s="104"/>
      <c r="E4632" s="104"/>
      <c r="F4632" s="104"/>
      <c r="G4632" s="104"/>
      <c r="H4632" s="104"/>
      <c r="I4632" s="104"/>
      <c r="J4632" s="104"/>
      <c r="K4632" s="104"/>
      <c r="L4632" s="104"/>
      <c r="M4632" s="104"/>
    </row>
    <row r="4633" spans="2:13" x14ac:dyDescent="0.25">
      <c r="B4633" s="104"/>
      <c r="C4633" s="104"/>
      <c r="D4633" s="104"/>
      <c r="E4633" s="104"/>
      <c r="F4633" s="104"/>
      <c r="G4633" s="104"/>
      <c r="H4633" s="104"/>
      <c r="I4633" s="104"/>
      <c r="J4633" s="104"/>
      <c r="K4633" s="104"/>
      <c r="L4633" s="104"/>
      <c r="M4633" s="104"/>
    </row>
    <row r="4634" spans="2:13" x14ac:dyDescent="0.25">
      <c r="B4634" s="104"/>
      <c r="C4634" s="104"/>
      <c r="D4634" s="104"/>
      <c r="E4634" s="104"/>
      <c r="F4634" s="104"/>
      <c r="G4634" s="104"/>
      <c r="H4634" s="104"/>
      <c r="I4634" s="104"/>
      <c r="J4634" s="104"/>
      <c r="K4634" s="104"/>
      <c r="L4634" s="104"/>
      <c r="M4634" s="104"/>
    </row>
    <row r="4635" spans="2:13" x14ac:dyDescent="0.25">
      <c r="B4635" s="104"/>
      <c r="C4635" s="104"/>
      <c r="D4635" s="104"/>
      <c r="E4635" s="104"/>
      <c r="F4635" s="104"/>
      <c r="G4635" s="104"/>
      <c r="H4635" s="104"/>
      <c r="I4635" s="104"/>
      <c r="J4635" s="104"/>
      <c r="K4635" s="104"/>
      <c r="L4635" s="104"/>
      <c r="M4635" s="104"/>
    </row>
    <row r="4636" spans="2:13" x14ac:dyDescent="0.25">
      <c r="B4636" s="104"/>
      <c r="C4636" s="104"/>
      <c r="D4636" s="104"/>
      <c r="E4636" s="104"/>
      <c r="F4636" s="104"/>
      <c r="G4636" s="104"/>
      <c r="H4636" s="104"/>
      <c r="I4636" s="104"/>
      <c r="J4636" s="104"/>
      <c r="K4636" s="104"/>
      <c r="L4636" s="104"/>
      <c r="M4636" s="104"/>
    </row>
    <row r="4637" spans="2:13" x14ac:dyDescent="0.25">
      <c r="B4637" s="104"/>
      <c r="C4637" s="104"/>
      <c r="D4637" s="104"/>
      <c r="E4637" s="104"/>
      <c r="F4637" s="104"/>
      <c r="G4637" s="104"/>
      <c r="H4637" s="104"/>
      <c r="I4637" s="104"/>
      <c r="J4637" s="104"/>
      <c r="K4637" s="104"/>
      <c r="L4637" s="104"/>
      <c r="M4637" s="104"/>
    </row>
    <row r="4638" spans="2:13" x14ac:dyDescent="0.25">
      <c r="B4638" s="104"/>
      <c r="C4638" s="104"/>
      <c r="D4638" s="104"/>
      <c r="E4638" s="104"/>
      <c r="F4638" s="104"/>
      <c r="G4638" s="104"/>
      <c r="H4638" s="104"/>
      <c r="I4638" s="104"/>
      <c r="J4638" s="104"/>
      <c r="K4638" s="104"/>
      <c r="L4638" s="104"/>
      <c r="M4638" s="104"/>
    </row>
    <row r="4639" spans="2:13" x14ac:dyDescent="0.25">
      <c r="B4639" s="104"/>
      <c r="C4639" s="104"/>
      <c r="D4639" s="104"/>
      <c r="E4639" s="104"/>
      <c r="F4639" s="104"/>
      <c r="G4639" s="104"/>
      <c r="H4639" s="104"/>
      <c r="I4639" s="104"/>
      <c r="J4639" s="104"/>
      <c r="K4639" s="104"/>
      <c r="L4639" s="104"/>
      <c r="M4639" s="104"/>
    </row>
    <row r="4640" spans="2:13" x14ac:dyDescent="0.25">
      <c r="B4640" s="104"/>
      <c r="C4640" s="104"/>
      <c r="D4640" s="104"/>
      <c r="E4640" s="104"/>
      <c r="F4640" s="104"/>
      <c r="G4640" s="104"/>
      <c r="H4640" s="104"/>
      <c r="I4640" s="104"/>
      <c r="J4640" s="104"/>
      <c r="K4640" s="104"/>
      <c r="L4640" s="104"/>
      <c r="M4640" s="104"/>
    </row>
    <row r="4641" spans="2:13" x14ac:dyDescent="0.25">
      <c r="B4641" s="104"/>
      <c r="C4641" s="104"/>
      <c r="D4641" s="104"/>
      <c r="E4641" s="104"/>
      <c r="F4641" s="104"/>
      <c r="G4641" s="104"/>
      <c r="H4641" s="104"/>
      <c r="I4641" s="104"/>
      <c r="J4641" s="104"/>
      <c r="K4641" s="104"/>
      <c r="L4641" s="104"/>
      <c r="M4641" s="104"/>
    </row>
    <row r="4642" spans="2:13" x14ac:dyDescent="0.25">
      <c r="B4642" s="104"/>
      <c r="C4642" s="104"/>
      <c r="D4642" s="104"/>
      <c r="E4642" s="104"/>
      <c r="F4642" s="104"/>
      <c r="G4642" s="104"/>
      <c r="H4642" s="104"/>
      <c r="I4642" s="104"/>
      <c r="J4642" s="104"/>
      <c r="K4642" s="104"/>
      <c r="L4642" s="104"/>
      <c r="M4642" s="104"/>
    </row>
    <row r="4643" spans="2:13" x14ac:dyDescent="0.25">
      <c r="B4643" s="104"/>
      <c r="C4643" s="104"/>
      <c r="D4643" s="104"/>
      <c r="E4643" s="104"/>
      <c r="F4643" s="104"/>
      <c r="G4643" s="104"/>
      <c r="H4643" s="104"/>
      <c r="I4643" s="104"/>
      <c r="J4643" s="104"/>
      <c r="K4643" s="104"/>
      <c r="L4643" s="104"/>
      <c r="M4643" s="104"/>
    </row>
    <row r="4644" spans="2:13" x14ac:dyDescent="0.25">
      <c r="B4644" s="104"/>
      <c r="C4644" s="104"/>
      <c r="D4644" s="104"/>
      <c r="E4644" s="104"/>
      <c r="F4644" s="104"/>
      <c r="G4644" s="104"/>
      <c r="H4644" s="104"/>
      <c r="I4644" s="104"/>
      <c r="J4644" s="104"/>
      <c r="K4644" s="104"/>
      <c r="L4644" s="104"/>
      <c r="M4644" s="104"/>
    </row>
    <row r="4645" spans="2:13" x14ac:dyDescent="0.25">
      <c r="B4645" s="104"/>
      <c r="C4645" s="104"/>
      <c r="D4645" s="104"/>
      <c r="E4645" s="104"/>
      <c r="F4645" s="104"/>
      <c r="G4645" s="104"/>
      <c r="H4645" s="104"/>
      <c r="I4645" s="104"/>
      <c r="J4645" s="104"/>
      <c r="K4645" s="104"/>
      <c r="L4645" s="104"/>
      <c r="M4645" s="104"/>
    </row>
    <row r="4646" spans="2:13" x14ac:dyDescent="0.25">
      <c r="B4646" s="104"/>
      <c r="C4646" s="104"/>
      <c r="D4646" s="104"/>
      <c r="E4646" s="104"/>
      <c r="F4646" s="104"/>
      <c r="G4646" s="104"/>
      <c r="H4646" s="104"/>
      <c r="I4646" s="104"/>
      <c r="J4646" s="104"/>
      <c r="K4646" s="104"/>
      <c r="L4646" s="104"/>
      <c r="M4646" s="104"/>
    </row>
    <row r="4647" spans="2:13" x14ac:dyDescent="0.25">
      <c r="B4647" s="104"/>
      <c r="C4647" s="104"/>
      <c r="D4647" s="104"/>
      <c r="E4647" s="104"/>
      <c r="F4647" s="104"/>
      <c r="G4647" s="104"/>
      <c r="H4647" s="104"/>
      <c r="I4647" s="104"/>
      <c r="J4647" s="104"/>
      <c r="K4647" s="104"/>
      <c r="L4647" s="104"/>
      <c r="M4647" s="104"/>
    </row>
    <row r="4648" spans="2:13" x14ac:dyDescent="0.25">
      <c r="B4648" s="104"/>
      <c r="C4648" s="104"/>
      <c r="D4648" s="104"/>
      <c r="E4648" s="104"/>
      <c r="F4648" s="104"/>
      <c r="G4648" s="104"/>
      <c r="H4648" s="104"/>
      <c r="I4648" s="104"/>
      <c r="J4648" s="104"/>
      <c r="K4648" s="104"/>
      <c r="L4648" s="104"/>
      <c r="M4648" s="104"/>
    </row>
    <row r="4649" spans="2:13" x14ac:dyDescent="0.25">
      <c r="B4649" s="104"/>
      <c r="C4649" s="104"/>
      <c r="D4649" s="104"/>
      <c r="E4649" s="104"/>
      <c r="F4649" s="104"/>
      <c r="G4649" s="104"/>
      <c r="H4649" s="104"/>
      <c r="I4649" s="104"/>
      <c r="J4649" s="104"/>
      <c r="K4649" s="104"/>
      <c r="L4649" s="104"/>
      <c r="M4649" s="104"/>
    </row>
    <row r="4650" spans="2:13" x14ac:dyDescent="0.25">
      <c r="B4650" s="104"/>
      <c r="C4650" s="104"/>
      <c r="D4650" s="104"/>
      <c r="E4650" s="104"/>
      <c r="F4650" s="104"/>
      <c r="G4650" s="104"/>
      <c r="H4650" s="104"/>
      <c r="I4650" s="104"/>
      <c r="J4650" s="104"/>
      <c r="K4650" s="104"/>
      <c r="L4650" s="104"/>
      <c r="M4650" s="104"/>
    </row>
    <row r="4651" spans="2:13" x14ac:dyDescent="0.25">
      <c r="B4651" s="104"/>
      <c r="C4651" s="104"/>
      <c r="D4651" s="104"/>
      <c r="E4651" s="104"/>
      <c r="F4651" s="104"/>
      <c r="G4651" s="104"/>
      <c r="H4651" s="104"/>
      <c r="I4651" s="104"/>
      <c r="J4651" s="104"/>
      <c r="K4651" s="104"/>
      <c r="L4651" s="104"/>
      <c r="M4651" s="104"/>
    </row>
    <row r="4652" spans="2:13" x14ac:dyDescent="0.25">
      <c r="B4652" s="104"/>
      <c r="C4652" s="104"/>
      <c r="D4652" s="104"/>
      <c r="E4652" s="104"/>
      <c r="F4652" s="104"/>
      <c r="G4652" s="104"/>
      <c r="H4652" s="104"/>
      <c r="I4652" s="104"/>
      <c r="J4652" s="104"/>
      <c r="K4652" s="104"/>
      <c r="L4652" s="104"/>
      <c r="M4652" s="104"/>
    </row>
    <row r="4653" spans="2:13" x14ac:dyDescent="0.25">
      <c r="B4653" s="104"/>
      <c r="C4653" s="104"/>
      <c r="D4653" s="104"/>
      <c r="E4653" s="104"/>
      <c r="F4653" s="104"/>
      <c r="G4653" s="104"/>
      <c r="H4653" s="104"/>
      <c r="I4653" s="104"/>
      <c r="J4653" s="104"/>
      <c r="K4653" s="104"/>
      <c r="L4653" s="104"/>
      <c r="M4653" s="104"/>
    </row>
    <row r="4654" spans="2:13" x14ac:dyDescent="0.25">
      <c r="B4654" s="104"/>
      <c r="C4654" s="104"/>
      <c r="D4654" s="104"/>
      <c r="E4654" s="104"/>
      <c r="F4654" s="104"/>
      <c r="G4654" s="104"/>
      <c r="H4654" s="104"/>
      <c r="I4654" s="104"/>
      <c r="J4654" s="104"/>
      <c r="K4654" s="104"/>
      <c r="L4654" s="104"/>
      <c r="M4654" s="104"/>
    </row>
    <row r="4655" spans="2:13" x14ac:dyDescent="0.25">
      <c r="B4655" s="104"/>
      <c r="C4655" s="104"/>
      <c r="D4655" s="104"/>
      <c r="E4655" s="104"/>
      <c r="F4655" s="104"/>
      <c r="G4655" s="104"/>
      <c r="H4655" s="104"/>
      <c r="I4655" s="104"/>
      <c r="J4655" s="104"/>
      <c r="K4655" s="104"/>
      <c r="L4655" s="104"/>
      <c r="M4655" s="104"/>
    </row>
    <row r="4656" spans="2:13" x14ac:dyDescent="0.25">
      <c r="B4656" s="104"/>
      <c r="C4656" s="104"/>
      <c r="D4656" s="104"/>
      <c r="E4656" s="104"/>
      <c r="F4656" s="104"/>
      <c r="G4656" s="104"/>
      <c r="H4656" s="104"/>
      <c r="I4656" s="104"/>
      <c r="J4656" s="104"/>
      <c r="K4656" s="104"/>
      <c r="L4656" s="104"/>
      <c r="M4656" s="104"/>
    </row>
    <row r="4657" spans="2:13" x14ac:dyDescent="0.25">
      <c r="B4657" s="104"/>
      <c r="C4657" s="104"/>
      <c r="D4657" s="104"/>
      <c r="E4657" s="104"/>
      <c r="F4657" s="104"/>
      <c r="G4657" s="104"/>
      <c r="H4657" s="104"/>
      <c r="I4657" s="104"/>
      <c r="J4657" s="104"/>
      <c r="K4657" s="104"/>
      <c r="L4657" s="104"/>
      <c r="M4657" s="104"/>
    </row>
    <row r="4658" spans="2:13" x14ac:dyDescent="0.25">
      <c r="B4658" s="104"/>
      <c r="C4658" s="104"/>
      <c r="D4658" s="104"/>
      <c r="E4658" s="104"/>
      <c r="F4658" s="104"/>
      <c r="G4658" s="104"/>
      <c r="H4658" s="104"/>
      <c r="I4658" s="104"/>
      <c r="J4658" s="104"/>
      <c r="K4658" s="104"/>
      <c r="L4658" s="104"/>
      <c r="M4658" s="104"/>
    </row>
    <row r="4659" spans="2:13" x14ac:dyDescent="0.25">
      <c r="B4659" s="104"/>
      <c r="C4659" s="104"/>
      <c r="D4659" s="104"/>
      <c r="E4659" s="104"/>
      <c r="F4659" s="104"/>
      <c r="G4659" s="104"/>
      <c r="H4659" s="104"/>
      <c r="I4659" s="104"/>
      <c r="J4659" s="104"/>
      <c r="K4659" s="104"/>
      <c r="L4659" s="104"/>
      <c r="M4659" s="104"/>
    </row>
    <row r="4660" spans="2:13" x14ac:dyDescent="0.25">
      <c r="B4660" s="104"/>
      <c r="C4660" s="104"/>
      <c r="D4660" s="104"/>
      <c r="E4660" s="104"/>
      <c r="F4660" s="104"/>
      <c r="G4660" s="104"/>
      <c r="H4660" s="104"/>
      <c r="I4660" s="104"/>
      <c r="J4660" s="104"/>
      <c r="K4660" s="104"/>
      <c r="L4660" s="104"/>
      <c r="M4660" s="104"/>
    </row>
    <row r="4661" spans="2:13" x14ac:dyDescent="0.25">
      <c r="B4661" s="104"/>
      <c r="C4661" s="104"/>
      <c r="D4661" s="104"/>
      <c r="E4661" s="104"/>
      <c r="F4661" s="104"/>
      <c r="G4661" s="104"/>
      <c r="H4661" s="104"/>
      <c r="I4661" s="104"/>
      <c r="J4661" s="104"/>
      <c r="K4661" s="104"/>
      <c r="L4661" s="104"/>
      <c r="M4661" s="104"/>
    </row>
    <row r="4662" spans="2:13" x14ac:dyDescent="0.25">
      <c r="B4662" s="104"/>
      <c r="C4662" s="104"/>
      <c r="D4662" s="104"/>
      <c r="E4662" s="104"/>
      <c r="F4662" s="104"/>
      <c r="G4662" s="104"/>
      <c r="H4662" s="104"/>
      <c r="I4662" s="104"/>
      <c r="J4662" s="104"/>
      <c r="K4662" s="104"/>
      <c r="L4662" s="104"/>
      <c r="M4662" s="104"/>
    </row>
    <row r="4663" spans="2:13" x14ac:dyDescent="0.25">
      <c r="B4663" s="104"/>
      <c r="C4663" s="104"/>
      <c r="D4663" s="104"/>
      <c r="E4663" s="104"/>
      <c r="F4663" s="104"/>
      <c r="G4663" s="104"/>
      <c r="H4663" s="104"/>
      <c r="I4663" s="104"/>
      <c r="J4663" s="104"/>
      <c r="K4663" s="104"/>
      <c r="L4663" s="104"/>
      <c r="M4663" s="104"/>
    </row>
    <row r="4664" spans="2:13" x14ac:dyDescent="0.25">
      <c r="B4664" s="104"/>
      <c r="C4664" s="104"/>
      <c r="D4664" s="104"/>
      <c r="E4664" s="104"/>
      <c r="F4664" s="104"/>
      <c r="G4664" s="104"/>
      <c r="H4664" s="104"/>
      <c r="I4664" s="104"/>
      <c r="J4664" s="104"/>
      <c r="K4664" s="104"/>
      <c r="L4664" s="104"/>
      <c r="M4664" s="104"/>
    </row>
    <row r="4665" spans="2:13" x14ac:dyDescent="0.25">
      <c r="B4665" s="104"/>
      <c r="C4665" s="104"/>
      <c r="D4665" s="104"/>
      <c r="E4665" s="104"/>
      <c r="F4665" s="104"/>
      <c r="G4665" s="104"/>
      <c r="H4665" s="104"/>
      <c r="I4665" s="104"/>
      <c r="J4665" s="104"/>
      <c r="K4665" s="104"/>
      <c r="L4665" s="104"/>
      <c r="M4665" s="104"/>
    </row>
    <row r="4666" spans="2:13" x14ac:dyDescent="0.25">
      <c r="B4666" s="104"/>
      <c r="C4666" s="104"/>
      <c r="D4666" s="104"/>
      <c r="E4666" s="104"/>
      <c r="F4666" s="104"/>
      <c r="G4666" s="104"/>
      <c r="H4666" s="104"/>
      <c r="I4666" s="104"/>
      <c r="J4666" s="104"/>
      <c r="K4666" s="104"/>
      <c r="L4666" s="104"/>
      <c r="M4666" s="104"/>
    </row>
    <row r="4667" spans="2:13" x14ac:dyDescent="0.25">
      <c r="B4667" s="104"/>
      <c r="C4667" s="104"/>
      <c r="D4667" s="104"/>
      <c r="E4667" s="104"/>
      <c r="F4667" s="104"/>
      <c r="G4667" s="104"/>
      <c r="H4667" s="104"/>
      <c r="I4667" s="104"/>
      <c r="J4667" s="104"/>
      <c r="K4667" s="104"/>
      <c r="L4667" s="104"/>
      <c r="M4667" s="104"/>
    </row>
    <row r="4668" spans="2:13" x14ac:dyDescent="0.25">
      <c r="B4668" s="104"/>
      <c r="C4668" s="104"/>
      <c r="D4668" s="104"/>
      <c r="E4668" s="104"/>
      <c r="F4668" s="104"/>
      <c r="G4668" s="104"/>
      <c r="H4668" s="104"/>
      <c r="I4668" s="104"/>
      <c r="J4668" s="104"/>
      <c r="K4668" s="104"/>
      <c r="L4668" s="104"/>
      <c r="M4668" s="104"/>
    </row>
    <row r="4669" spans="2:13" x14ac:dyDescent="0.25">
      <c r="B4669" s="104"/>
      <c r="C4669" s="104"/>
      <c r="D4669" s="104"/>
      <c r="E4669" s="104"/>
      <c r="F4669" s="104"/>
      <c r="G4669" s="104"/>
      <c r="H4669" s="104"/>
      <c r="I4669" s="104"/>
      <c r="J4669" s="104"/>
      <c r="K4669" s="104"/>
      <c r="L4669" s="104"/>
      <c r="M4669" s="104"/>
    </row>
    <row r="4670" spans="2:13" x14ac:dyDescent="0.25">
      <c r="B4670" s="104"/>
      <c r="C4670" s="104"/>
      <c r="D4670" s="104"/>
      <c r="E4670" s="104"/>
      <c r="F4670" s="104"/>
      <c r="G4670" s="104"/>
      <c r="H4670" s="104"/>
      <c r="I4670" s="104"/>
      <c r="J4670" s="104"/>
      <c r="K4670" s="104"/>
      <c r="L4670" s="104"/>
      <c r="M4670" s="104"/>
    </row>
    <row r="4671" spans="2:13" x14ac:dyDescent="0.25">
      <c r="B4671" s="104"/>
      <c r="C4671" s="104"/>
      <c r="D4671" s="104"/>
      <c r="E4671" s="104"/>
      <c r="F4671" s="104"/>
      <c r="G4671" s="104"/>
      <c r="H4671" s="104"/>
      <c r="I4671" s="104"/>
      <c r="J4671" s="104"/>
      <c r="K4671" s="104"/>
      <c r="L4671" s="104"/>
      <c r="M4671" s="104"/>
    </row>
    <row r="4672" spans="2:13" x14ac:dyDescent="0.25">
      <c r="B4672" s="104"/>
      <c r="C4672" s="104"/>
      <c r="D4672" s="104"/>
      <c r="E4672" s="104"/>
      <c r="F4672" s="104"/>
      <c r="G4672" s="104"/>
      <c r="H4672" s="104"/>
      <c r="I4672" s="104"/>
      <c r="J4672" s="104"/>
      <c r="K4672" s="104"/>
      <c r="L4672" s="104"/>
      <c r="M4672" s="104"/>
    </row>
    <row r="4673" spans="2:13" x14ac:dyDescent="0.25">
      <c r="B4673" s="104"/>
      <c r="C4673" s="104"/>
      <c r="D4673" s="104"/>
      <c r="E4673" s="104"/>
      <c r="F4673" s="104"/>
      <c r="G4673" s="104"/>
      <c r="H4673" s="104"/>
      <c r="I4673" s="104"/>
      <c r="J4673" s="104"/>
      <c r="K4673" s="104"/>
      <c r="L4673" s="104"/>
      <c r="M4673" s="104"/>
    </row>
    <row r="4674" spans="2:13" x14ac:dyDescent="0.25">
      <c r="B4674" s="104"/>
      <c r="C4674" s="104"/>
      <c r="D4674" s="104"/>
      <c r="E4674" s="104"/>
      <c r="F4674" s="104"/>
      <c r="G4674" s="104"/>
      <c r="H4674" s="104"/>
      <c r="I4674" s="104"/>
      <c r="J4674" s="104"/>
      <c r="K4674" s="104"/>
      <c r="L4674" s="104"/>
      <c r="M4674" s="104"/>
    </row>
    <row r="4675" spans="2:13" x14ac:dyDescent="0.25">
      <c r="B4675" s="104"/>
      <c r="C4675" s="104"/>
      <c r="D4675" s="104"/>
      <c r="E4675" s="104"/>
      <c r="F4675" s="104"/>
      <c r="G4675" s="104"/>
      <c r="H4675" s="104"/>
      <c r="I4675" s="104"/>
      <c r="J4675" s="104"/>
      <c r="K4675" s="104"/>
      <c r="L4675" s="104"/>
      <c r="M4675" s="104"/>
    </row>
    <row r="4676" spans="2:13" x14ac:dyDescent="0.25">
      <c r="B4676" s="104"/>
      <c r="C4676" s="104"/>
      <c r="D4676" s="104"/>
      <c r="E4676" s="104"/>
      <c r="F4676" s="104"/>
      <c r="G4676" s="104"/>
      <c r="H4676" s="104"/>
      <c r="I4676" s="104"/>
      <c r="J4676" s="104"/>
      <c r="K4676" s="104"/>
      <c r="L4676" s="104"/>
      <c r="M4676" s="104"/>
    </row>
    <row r="4677" spans="2:13" x14ac:dyDescent="0.25">
      <c r="B4677" s="104"/>
      <c r="C4677" s="104"/>
      <c r="D4677" s="104"/>
      <c r="E4677" s="104"/>
      <c r="F4677" s="104"/>
      <c r="G4677" s="104"/>
      <c r="H4677" s="104"/>
      <c r="I4677" s="104"/>
      <c r="J4677" s="104"/>
      <c r="K4677" s="104"/>
      <c r="L4677" s="104"/>
      <c r="M4677" s="104"/>
    </row>
    <row r="4678" spans="2:13" x14ac:dyDescent="0.25">
      <c r="B4678" s="104"/>
      <c r="C4678" s="104"/>
      <c r="D4678" s="104"/>
      <c r="E4678" s="104"/>
      <c r="F4678" s="104"/>
      <c r="G4678" s="104"/>
      <c r="H4678" s="104"/>
      <c r="I4678" s="104"/>
      <c r="J4678" s="104"/>
      <c r="K4678" s="104"/>
      <c r="L4678" s="104"/>
      <c r="M4678" s="104"/>
    </row>
    <row r="4679" spans="2:13" x14ac:dyDescent="0.25">
      <c r="B4679" s="104"/>
      <c r="C4679" s="104"/>
      <c r="D4679" s="104"/>
      <c r="E4679" s="104"/>
      <c r="F4679" s="104"/>
      <c r="G4679" s="104"/>
      <c r="H4679" s="104"/>
      <c r="I4679" s="104"/>
      <c r="J4679" s="104"/>
      <c r="K4679" s="104"/>
      <c r="L4679" s="104"/>
      <c r="M4679" s="104"/>
    </row>
    <row r="4680" spans="2:13" x14ac:dyDescent="0.25">
      <c r="B4680" s="104"/>
      <c r="C4680" s="104"/>
      <c r="D4680" s="104"/>
      <c r="E4680" s="104"/>
      <c r="F4680" s="104"/>
      <c r="G4680" s="104"/>
      <c r="H4680" s="104"/>
      <c r="I4680" s="104"/>
      <c r="J4680" s="104"/>
      <c r="K4680" s="104"/>
      <c r="L4680" s="104"/>
      <c r="M4680" s="104"/>
    </row>
    <row r="4681" spans="2:13" x14ac:dyDescent="0.25">
      <c r="B4681" s="104"/>
      <c r="C4681" s="104"/>
      <c r="D4681" s="104"/>
      <c r="E4681" s="104"/>
      <c r="F4681" s="104"/>
      <c r="G4681" s="104"/>
      <c r="H4681" s="104"/>
      <c r="I4681" s="104"/>
      <c r="J4681" s="104"/>
      <c r="K4681" s="104"/>
      <c r="L4681" s="104"/>
      <c r="M4681" s="104"/>
    </row>
    <row r="4682" spans="2:13" x14ac:dyDescent="0.25">
      <c r="B4682" s="104"/>
      <c r="C4682" s="104"/>
      <c r="D4682" s="104"/>
      <c r="E4682" s="104"/>
      <c r="F4682" s="104"/>
      <c r="G4682" s="104"/>
      <c r="H4682" s="104"/>
      <c r="I4682" s="104"/>
      <c r="J4682" s="104"/>
      <c r="K4682" s="104"/>
      <c r="L4682" s="104"/>
      <c r="M4682" s="104"/>
    </row>
    <row r="4683" spans="2:13" x14ac:dyDescent="0.25">
      <c r="B4683" s="104"/>
      <c r="C4683" s="104"/>
      <c r="D4683" s="104"/>
      <c r="E4683" s="104"/>
      <c r="F4683" s="104"/>
      <c r="G4683" s="104"/>
      <c r="H4683" s="104"/>
      <c r="I4683" s="104"/>
      <c r="J4683" s="104"/>
      <c r="K4683" s="104"/>
      <c r="L4683" s="104"/>
      <c r="M4683" s="104"/>
    </row>
    <row r="4684" spans="2:13" x14ac:dyDescent="0.25">
      <c r="B4684" s="104"/>
      <c r="C4684" s="104"/>
      <c r="D4684" s="104"/>
      <c r="E4684" s="104"/>
      <c r="F4684" s="104"/>
      <c r="G4684" s="104"/>
      <c r="H4684" s="104"/>
      <c r="I4684" s="104"/>
      <c r="J4684" s="104"/>
      <c r="K4684" s="104"/>
      <c r="L4684" s="104"/>
      <c r="M4684" s="104"/>
    </row>
    <row r="4685" spans="2:13" x14ac:dyDescent="0.25">
      <c r="B4685" s="104"/>
      <c r="C4685" s="104"/>
      <c r="D4685" s="104"/>
      <c r="E4685" s="104"/>
      <c r="F4685" s="104"/>
      <c r="G4685" s="104"/>
      <c r="H4685" s="104"/>
      <c r="I4685" s="104"/>
      <c r="J4685" s="104"/>
      <c r="K4685" s="104"/>
      <c r="L4685" s="104"/>
      <c r="M4685" s="104"/>
    </row>
    <row r="4686" spans="2:13" x14ac:dyDescent="0.25">
      <c r="B4686" s="104"/>
      <c r="C4686" s="104"/>
      <c r="D4686" s="104"/>
      <c r="E4686" s="104"/>
      <c r="F4686" s="104"/>
      <c r="G4686" s="104"/>
      <c r="H4686" s="104"/>
      <c r="I4686" s="104"/>
      <c r="J4686" s="104"/>
      <c r="K4686" s="104"/>
      <c r="L4686" s="104"/>
      <c r="M4686" s="104"/>
    </row>
    <row r="4687" spans="2:13" x14ac:dyDescent="0.25">
      <c r="B4687" s="104"/>
      <c r="C4687" s="104"/>
      <c r="D4687" s="104"/>
      <c r="E4687" s="104"/>
      <c r="F4687" s="104"/>
      <c r="G4687" s="104"/>
      <c r="H4687" s="104"/>
      <c r="I4687" s="104"/>
      <c r="J4687" s="104"/>
      <c r="K4687" s="104"/>
      <c r="L4687" s="104"/>
      <c r="M4687" s="104"/>
    </row>
    <row r="4688" spans="2:13" x14ac:dyDescent="0.25">
      <c r="B4688" s="104"/>
      <c r="C4688" s="104"/>
      <c r="D4688" s="104"/>
      <c r="E4688" s="104"/>
      <c r="F4688" s="104"/>
      <c r="G4688" s="104"/>
      <c r="H4688" s="104"/>
      <c r="I4688" s="104"/>
      <c r="J4688" s="104"/>
      <c r="K4688" s="104"/>
      <c r="L4688" s="104"/>
      <c r="M4688" s="104"/>
    </row>
    <row r="4689" spans="2:13" x14ac:dyDescent="0.25">
      <c r="B4689" s="104"/>
      <c r="C4689" s="104"/>
      <c r="D4689" s="104"/>
      <c r="E4689" s="104"/>
      <c r="F4689" s="104"/>
      <c r="G4689" s="104"/>
      <c r="H4689" s="104"/>
      <c r="I4689" s="104"/>
      <c r="J4689" s="104"/>
      <c r="K4689" s="104"/>
      <c r="L4689" s="104"/>
      <c r="M4689" s="104"/>
    </row>
    <row r="4690" spans="2:13" x14ac:dyDescent="0.25">
      <c r="B4690" s="104"/>
      <c r="C4690" s="104"/>
      <c r="D4690" s="104"/>
      <c r="E4690" s="104"/>
      <c r="F4690" s="104"/>
      <c r="G4690" s="104"/>
      <c r="H4690" s="104"/>
      <c r="I4690" s="104"/>
      <c r="J4690" s="104"/>
      <c r="K4690" s="104"/>
      <c r="L4690" s="104"/>
      <c r="M4690" s="104"/>
    </row>
    <row r="4691" spans="2:13" x14ac:dyDescent="0.25">
      <c r="B4691" s="104"/>
      <c r="C4691" s="104"/>
      <c r="D4691" s="104"/>
      <c r="E4691" s="104"/>
      <c r="F4691" s="104"/>
      <c r="G4691" s="104"/>
      <c r="H4691" s="104"/>
      <c r="I4691" s="104"/>
      <c r="J4691" s="104"/>
      <c r="K4691" s="104"/>
      <c r="L4691" s="104"/>
      <c r="M4691" s="104"/>
    </row>
    <row r="4692" spans="2:13" x14ac:dyDescent="0.25">
      <c r="B4692" s="104"/>
      <c r="C4692" s="104"/>
      <c r="D4692" s="104"/>
      <c r="E4692" s="104"/>
      <c r="F4692" s="104"/>
      <c r="G4692" s="104"/>
      <c r="H4692" s="104"/>
      <c r="I4692" s="104"/>
      <c r="J4692" s="104"/>
      <c r="K4692" s="104"/>
      <c r="L4692" s="104"/>
      <c r="M4692" s="104"/>
    </row>
    <row r="4693" spans="2:13" x14ac:dyDescent="0.25">
      <c r="B4693" s="104"/>
      <c r="C4693" s="104"/>
      <c r="D4693" s="104"/>
      <c r="E4693" s="104"/>
      <c r="F4693" s="104"/>
      <c r="G4693" s="104"/>
      <c r="H4693" s="104"/>
      <c r="I4693" s="104"/>
      <c r="J4693" s="104"/>
      <c r="K4693" s="104"/>
      <c r="L4693" s="104"/>
      <c r="M4693" s="104"/>
    </row>
    <row r="4694" spans="2:13" x14ac:dyDescent="0.25">
      <c r="B4694" s="104"/>
      <c r="C4694" s="104"/>
      <c r="D4694" s="104"/>
      <c r="E4694" s="104"/>
      <c r="F4694" s="104"/>
      <c r="G4694" s="104"/>
      <c r="H4694" s="104"/>
      <c r="I4694" s="104"/>
      <c r="J4694" s="104"/>
      <c r="K4694" s="104"/>
      <c r="L4694" s="104"/>
      <c r="M4694" s="104"/>
    </row>
    <row r="4695" spans="2:13" x14ac:dyDescent="0.25">
      <c r="B4695" s="104"/>
      <c r="C4695" s="104"/>
      <c r="D4695" s="104"/>
      <c r="E4695" s="104"/>
      <c r="F4695" s="104"/>
      <c r="G4695" s="104"/>
      <c r="H4695" s="104"/>
      <c r="I4695" s="104"/>
      <c r="J4695" s="104"/>
      <c r="K4695" s="104"/>
      <c r="L4695" s="104"/>
      <c r="M4695" s="104"/>
    </row>
    <row r="4696" spans="2:13" x14ac:dyDescent="0.25">
      <c r="B4696" s="104"/>
      <c r="C4696" s="104"/>
      <c r="D4696" s="104"/>
      <c r="E4696" s="104"/>
      <c r="F4696" s="104"/>
      <c r="G4696" s="104"/>
      <c r="H4696" s="104"/>
      <c r="I4696" s="104"/>
      <c r="J4696" s="104"/>
      <c r="K4696" s="104"/>
      <c r="L4696" s="104"/>
      <c r="M4696" s="104"/>
    </row>
    <row r="4697" spans="2:13" x14ac:dyDescent="0.25">
      <c r="B4697" s="104"/>
      <c r="C4697" s="104"/>
      <c r="D4697" s="104"/>
      <c r="E4697" s="104"/>
      <c r="F4697" s="104"/>
      <c r="G4697" s="104"/>
      <c r="H4697" s="104"/>
      <c r="I4697" s="104"/>
      <c r="J4697" s="104"/>
      <c r="K4697" s="104"/>
      <c r="L4697" s="104"/>
      <c r="M4697" s="104"/>
    </row>
    <row r="4698" spans="2:13" x14ac:dyDescent="0.25">
      <c r="B4698" s="104"/>
      <c r="C4698" s="104"/>
      <c r="D4698" s="104"/>
      <c r="E4698" s="104"/>
      <c r="F4698" s="104"/>
      <c r="G4698" s="104"/>
      <c r="H4698" s="104"/>
      <c r="I4698" s="104"/>
      <c r="J4698" s="104"/>
      <c r="K4698" s="104"/>
      <c r="L4698" s="104"/>
      <c r="M4698" s="104"/>
    </row>
    <row r="4699" spans="2:13" x14ac:dyDescent="0.25">
      <c r="B4699" s="104"/>
      <c r="C4699" s="104"/>
      <c r="D4699" s="104"/>
      <c r="E4699" s="104"/>
      <c r="F4699" s="104"/>
      <c r="G4699" s="104"/>
      <c r="H4699" s="104"/>
      <c r="I4699" s="104"/>
      <c r="J4699" s="104"/>
      <c r="K4699" s="104"/>
      <c r="L4699" s="104"/>
      <c r="M4699" s="104"/>
    </row>
    <row r="4700" spans="2:13" x14ac:dyDescent="0.25">
      <c r="B4700" s="104"/>
      <c r="C4700" s="104"/>
      <c r="D4700" s="104"/>
      <c r="E4700" s="104"/>
      <c r="F4700" s="104"/>
      <c r="G4700" s="104"/>
      <c r="H4700" s="104"/>
      <c r="I4700" s="104"/>
      <c r="J4700" s="104"/>
      <c r="K4700" s="104"/>
      <c r="L4700" s="104"/>
      <c r="M4700" s="104"/>
    </row>
    <row r="4701" spans="2:13" x14ac:dyDescent="0.25">
      <c r="B4701" s="104"/>
      <c r="C4701" s="104"/>
      <c r="D4701" s="104"/>
      <c r="E4701" s="104"/>
      <c r="F4701" s="104"/>
      <c r="G4701" s="104"/>
      <c r="H4701" s="104"/>
      <c r="I4701" s="104"/>
      <c r="J4701" s="104"/>
      <c r="K4701" s="104"/>
      <c r="L4701" s="104"/>
      <c r="M4701" s="104"/>
    </row>
    <row r="4702" spans="2:13" x14ac:dyDescent="0.25">
      <c r="B4702" s="104"/>
      <c r="C4702" s="104"/>
      <c r="D4702" s="104"/>
      <c r="E4702" s="104"/>
      <c r="F4702" s="104"/>
      <c r="G4702" s="104"/>
      <c r="H4702" s="104"/>
      <c r="I4702" s="104"/>
      <c r="J4702" s="104"/>
      <c r="K4702" s="104"/>
      <c r="L4702" s="104"/>
      <c r="M4702" s="104"/>
    </row>
    <row r="4703" spans="2:13" x14ac:dyDescent="0.25">
      <c r="B4703" s="104"/>
      <c r="C4703" s="104"/>
      <c r="D4703" s="104"/>
      <c r="E4703" s="104"/>
      <c r="F4703" s="104"/>
      <c r="G4703" s="104"/>
      <c r="H4703" s="104"/>
      <c r="I4703" s="104"/>
      <c r="J4703" s="104"/>
      <c r="K4703" s="104"/>
      <c r="L4703" s="104"/>
      <c r="M4703" s="104"/>
    </row>
    <row r="4704" spans="2:13" x14ac:dyDescent="0.25">
      <c r="B4704" s="104"/>
      <c r="C4704" s="104"/>
      <c r="D4704" s="104"/>
      <c r="E4704" s="104"/>
      <c r="F4704" s="104"/>
      <c r="G4704" s="104"/>
      <c r="H4704" s="104"/>
      <c r="I4704" s="104"/>
      <c r="J4704" s="104"/>
      <c r="K4704" s="104"/>
      <c r="L4704" s="104"/>
      <c r="M4704" s="104"/>
    </row>
    <row r="4705" spans="2:13" x14ac:dyDescent="0.25">
      <c r="B4705" s="104"/>
      <c r="C4705" s="104"/>
      <c r="D4705" s="104"/>
      <c r="E4705" s="104"/>
      <c r="F4705" s="104"/>
      <c r="G4705" s="104"/>
      <c r="H4705" s="104"/>
      <c r="I4705" s="104"/>
      <c r="J4705" s="104"/>
      <c r="K4705" s="104"/>
      <c r="L4705" s="104"/>
      <c r="M4705" s="104"/>
    </row>
    <row r="4706" spans="2:13" x14ac:dyDescent="0.25">
      <c r="B4706" s="104"/>
      <c r="C4706" s="104"/>
      <c r="D4706" s="104"/>
      <c r="E4706" s="104"/>
      <c r="F4706" s="104"/>
      <c r="G4706" s="104"/>
      <c r="H4706" s="104"/>
      <c r="I4706" s="104"/>
      <c r="J4706" s="104"/>
      <c r="K4706" s="104"/>
      <c r="L4706" s="104"/>
      <c r="M4706" s="104"/>
    </row>
    <row r="4707" spans="2:13" x14ac:dyDescent="0.25">
      <c r="B4707" s="104"/>
      <c r="C4707" s="104"/>
      <c r="D4707" s="104"/>
      <c r="E4707" s="104"/>
      <c r="F4707" s="104"/>
      <c r="G4707" s="104"/>
      <c r="H4707" s="104"/>
      <c r="I4707" s="104"/>
      <c r="J4707" s="104"/>
      <c r="K4707" s="104"/>
      <c r="L4707" s="104"/>
      <c r="M4707" s="104"/>
    </row>
    <row r="4708" spans="2:13" x14ac:dyDescent="0.25">
      <c r="B4708" s="104"/>
      <c r="C4708" s="104"/>
      <c r="D4708" s="104"/>
      <c r="E4708" s="104"/>
      <c r="F4708" s="104"/>
      <c r="G4708" s="104"/>
      <c r="H4708" s="104"/>
      <c r="I4708" s="104"/>
      <c r="J4708" s="104"/>
      <c r="K4708" s="104"/>
      <c r="L4708" s="104"/>
      <c r="M4708" s="104"/>
    </row>
    <row r="4709" spans="2:13" x14ac:dyDescent="0.25">
      <c r="B4709" s="104"/>
      <c r="C4709" s="104"/>
      <c r="D4709" s="104"/>
      <c r="E4709" s="104"/>
      <c r="F4709" s="104"/>
      <c r="G4709" s="104"/>
      <c r="H4709" s="104"/>
      <c r="I4709" s="104"/>
      <c r="J4709" s="104"/>
      <c r="K4709" s="104"/>
      <c r="L4709" s="104"/>
      <c r="M4709" s="104"/>
    </row>
    <row r="4710" spans="2:13" x14ac:dyDescent="0.25">
      <c r="B4710" s="104"/>
      <c r="C4710" s="104"/>
      <c r="D4710" s="104"/>
      <c r="E4710" s="104"/>
      <c r="F4710" s="104"/>
      <c r="G4710" s="104"/>
      <c r="H4710" s="104"/>
      <c r="I4710" s="104"/>
      <c r="J4710" s="104"/>
      <c r="K4710" s="104"/>
      <c r="L4710" s="104"/>
      <c r="M4710" s="104"/>
    </row>
    <row r="4711" spans="2:13" x14ac:dyDescent="0.25">
      <c r="B4711" s="104"/>
      <c r="C4711" s="104"/>
      <c r="D4711" s="104"/>
      <c r="E4711" s="104"/>
      <c r="F4711" s="104"/>
      <c r="G4711" s="104"/>
      <c r="H4711" s="104"/>
      <c r="I4711" s="104"/>
      <c r="J4711" s="104"/>
      <c r="K4711" s="104"/>
      <c r="L4711" s="104"/>
      <c r="M4711" s="104"/>
    </row>
    <row r="4712" spans="2:13" x14ac:dyDescent="0.25">
      <c r="B4712" s="104"/>
      <c r="C4712" s="104"/>
      <c r="D4712" s="104"/>
      <c r="E4712" s="104"/>
      <c r="F4712" s="104"/>
      <c r="G4712" s="104"/>
      <c r="H4712" s="104"/>
      <c r="I4712" s="104"/>
      <c r="J4712" s="104"/>
      <c r="K4712" s="104"/>
      <c r="L4712" s="104"/>
      <c r="M4712" s="104"/>
    </row>
    <row r="4713" spans="2:13" x14ac:dyDescent="0.25">
      <c r="B4713" s="104"/>
      <c r="C4713" s="104"/>
      <c r="D4713" s="104"/>
      <c r="E4713" s="104"/>
      <c r="F4713" s="104"/>
      <c r="G4713" s="104"/>
      <c r="H4713" s="104"/>
      <c r="I4713" s="104"/>
      <c r="J4713" s="104"/>
      <c r="K4713" s="104"/>
      <c r="L4713" s="104"/>
      <c r="M4713" s="104"/>
    </row>
    <row r="4714" spans="2:13" x14ac:dyDescent="0.25">
      <c r="B4714" s="104"/>
      <c r="C4714" s="104"/>
      <c r="D4714" s="104"/>
      <c r="E4714" s="104"/>
      <c r="F4714" s="104"/>
      <c r="G4714" s="104"/>
      <c r="H4714" s="104"/>
      <c r="I4714" s="104"/>
      <c r="J4714" s="104"/>
      <c r="K4714" s="104"/>
      <c r="L4714" s="104"/>
      <c r="M4714" s="104"/>
    </row>
    <row r="4715" spans="2:13" x14ac:dyDescent="0.25">
      <c r="B4715" s="104"/>
      <c r="C4715" s="104"/>
      <c r="D4715" s="104"/>
      <c r="E4715" s="104"/>
      <c r="F4715" s="104"/>
      <c r="G4715" s="104"/>
      <c r="H4715" s="104"/>
      <c r="I4715" s="104"/>
      <c r="J4715" s="104"/>
      <c r="K4715" s="104"/>
      <c r="L4715" s="104"/>
      <c r="M4715" s="104"/>
    </row>
    <row r="4716" spans="2:13" x14ac:dyDescent="0.25">
      <c r="B4716" s="104"/>
      <c r="C4716" s="104"/>
      <c r="D4716" s="104"/>
      <c r="E4716" s="104"/>
      <c r="F4716" s="104"/>
      <c r="G4716" s="104"/>
      <c r="H4716" s="104"/>
      <c r="I4716" s="104"/>
      <c r="J4716" s="104"/>
      <c r="K4716" s="104"/>
      <c r="L4716" s="104"/>
      <c r="M4716" s="104"/>
    </row>
    <row r="4717" spans="2:13" x14ac:dyDescent="0.25">
      <c r="B4717" s="104"/>
      <c r="C4717" s="104"/>
      <c r="D4717" s="104"/>
      <c r="E4717" s="104"/>
      <c r="F4717" s="104"/>
      <c r="G4717" s="104"/>
      <c r="H4717" s="104"/>
      <c r="I4717" s="104"/>
      <c r="J4717" s="104"/>
      <c r="K4717" s="104"/>
      <c r="L4717" s="104"/>
      <c r="M4717" s="104"/>
    </row>
    <row r="4718" spans="2:13" x14ac:dyDescent="0.25">
      <c r="B4718" s="104"/>
      <c r="C4718" s="104"/>
      <c r="D4718" s="104"/>
      <c r="E4718" s="104"/>
      <c r="F4718" s="104"/>
      <c r="G4718" s="104"/>
      <c r="H4718" s="104"/>
      <c r="I4718" s="104"/>
      <c r="J4718" s="104"/>
      <c r="K4718" s="104"/>
      <c r="L4718" s="104"/>
      <c r="M4718" s="104"/>
    </row>
    <row r="4719" spans="2:13" x14ac:dyDescent="0.25">
      <c r="B4719" s="104"/>
      <c r="C4719" s="104"/>
      <c r="D4719" s="104"/>
      <c r="E4719" s="104"/>
      <c r="F4719" s="104"/>
      <c r="G4719" s="104"/>
      <c r="H4719" s="104"/>
      <c r="I4719" s="104"/>
      <c r="J4719" s="104"/>
      <c r="K4719" s="104"/>
      <c r="L4719" s="104"/>
      <c r="M4719" s="104"/>
    </row>
    <row r="4720" spans="2:13" x14ac:dyDescent="0.25">
      <c r="B4720" s="104"/>
      <c r="C4720" s="104"/>
      <c r="D4720" s="104"/>
      <c r="E4720" s="104"/>
      <c r="F4720" s="104"/>
      <c r="G4720" s="104"/>
      <c r="H4720" s="104"/>
      <c r="I4720" s="104"/>
      <c r="J4720" s="104"/>
      <c r="K4720" s="104"/>
      <c r="L4720" s="104"/>
      <c r="M4720" s="104"/>
    </row>
    <row r="4721" spans="2:13" x14ac:dyDescent="0.25">
      <c r="B4721" s="104"/>
      <c r="C4721" s="104"/>
      <c r="D4721" s="104"/>
      <c r="E4721" s="104"/>
      <c r="F4721" s="104"/>
      <c r="G4721" s="104"/>
      <c r="H4721" s="104"/>
      <c r="I4721" s="104"/>
      <c r="J4721" s="104"/>
      <c r="K4721" s="104"/>
      <c r="L4721" s="104"/>
      <c r="M4721" s="104"/>
    </row>
    <row r="4722" spans="2:13" x14ac:dyDescent="0.25">
      <c r="B4722" s="104"/>
      <c r="C4722" s="104"/>
      <c r="D4722" s="104"/>
      <c r="E4722" s="104"/>
      <c r="F4722" s="104"/>
      <c r="G4722" s="104"/>
      <c r="H4722" s="104"/>
      <c r="I4722" s="104"/>
      <c r="J4722" s="104"/>
      <c r="K4722" s="104"/>
      <c r="L4722" s="104"/>
      <c r="M4722" s="104"/>
    </row>
    <row r="4723" spans="2:13" x14ac:dyDescent="0.25">
      <c r="B4723" s="104"/>
      <c r="C4723" s="104"/>
      <c r="D4723" s="104"/>
      <c r="E4723" s="104"/>
      <c r="F4723" s="104"/>
      <c r="G4723" s="104"/>
      <c r="H4723" s="104"/>
      <c r="I4723" s="104"/>
      <c r="J4723" s="104"/>
      <c r="K4723" s="104"/>
      <c r="L4723" s="104"/>
      <c r="M4723" s="104"/>
    </row>
    <row r="4724" spans="2:13" x14ac:dyDescent="0.25">
      <c r="B4724" s="104"/>
      <c r="C4724" s="104"/>
      <c r="D4724" s="104"/>
      <c r="E4724" s="104"/>
      <c r="F4724" s="104"/>
      <c r="G4724" s="104"/>
      <c r="H4724" s="104"/>
      <c r="I4724" s="104"/>
      <c r="J4724" s="104"/>
      <c r="K4724" s="104"/>
      <c r="L4724" s="104"/>
      <c r="M4724" s="104"/>
    </row>
    <row r="4725" spans="2:13" x14ac:dyDescent="0.25">
      <c r="B4725" s="104"/>
      <c r="C4725" s="104"/>
      <c r="D4725" s="104"/>
      <c r="E4725" s="104"/>
      <c r="F4725" s="104"/>
      <c r="G4725" s="104"/>
      <c r="H4725" s="104"/>
      <c r="I4725" s="104"/>
      <c r="J4725" s="104"/>
      <c r="K4725" s="104"/>
      <c r="L4725" s="104"/>
      <c r="M4725" s="104"/>
    </row>
    <row r="4726" spans="2:13" x14ac:dyDescent="0.25">
      <c r="B4726" s="104"/>
      <c r="C4726" s="104"/>
      <c r="D4726" s="104"/>
      <c r="E4726" s="104"/>
      <c r="F4726" s="104"/>
      <c r="G4726" s="104"/>
      <c r="H4726" s="104"/>
      <c r="I4726" s="104"/>
      <c r="J4726" s="104"/>
      <c r="K4726" s="104"/>
      <c r="L4726" s="104"/>
      <c r="M4726" s="104"/>
    </row>
    <row r="4727" spans="2:13" x14ac:dyDescent="0.25">
      <c r="B4727" s="104"/>
      <c r="C4727" s="104"/>
      <c r="D4727" s="104"/>
      <c r="E4727" s="104"/>
      <c r="F4727" s="104"/>
      <c r="G4727" s="104"/>
      <c r="H4727" s="104"/>
      <c r="I4727" s="104"/>
      <c r="J4727" s="104"/>
      <c r="K4727" s="104"/>
      <c r="L4727" s="104"/>
      <c r="M4727" s="104"/>
    </row>
    <row r="4728" spans="2:13" x14ac:dyDescent="0.25">
      <c r="B4728" s="104"/>
      <c r="C4728" s="104"/>
      <c r="D4728" s="104"/>
      <c r="E4728" s="104"/>
      <c r="F4728" s="104"/>
      <c r="G4728" s="104"/>
      <c r="H4728" s="104"/>
      <c r="I4728" s="104"/>
      <c r="J4728" s="104"/>
      <c r="K4728" s="104"/>
      <c r="L4728" s="104"/>
      <c r="M4728" s="104"/>
    </row>
    <row r="4729" spans="2:13" x14ac:dyDescent="0.25">
      <c r="B4729" s="104"/>
      <c r="C4729" s="104"/>
      <c r="D4729" s="104"/>
      <c r="E4729" s="104"/>
      <c r="F4729" s="104"/>
      <c r="G4729" s="104"/>
      <c r="H4729" s="104"/>
      <c r="I4729" s="104"/>
      <c r="J4729" s="104"/>
      <c r="K4729" s="104"/>
      <c r="L4729" s="104"/>
      <c r="M4729" s="104"/>
    </row>
    <row r="4730" spans="2:13" x14ac:dyDescent="0.25">
      <c r="B4730" s="104"/>
      <c r="C4730" s="104"/>
      <c r="D4730" s="104"/>
      <c r="E4730" s="104"/>
      <c r="F4730" s="104"/>
      <c r="G4730" s="104"/>
      <c r="H4730" s="104"/>
      <c r="I4730" s="104"/>
      <c r="J4730" s="104"/>
      <c r="K4730" s="104"/>
      <c r="L4730" s="104"/>
      <c r="M4730" s="104"/>
    </row>
    <row r="4731" spans="2:13" x14ac:dyDescent="0.25">
      <c r="B4731" s="104"/>
      <c r="C4731" s="104"/>
      <c r="D4731" s="104"/>
      <c r="E4731" s="104"/>
      <c r="F4731" s="104"/>
      <c r="G4731" s="104"/>
      <c r="H4731" s="104"/>
      <c r="I4731" s="104"/>
      <c r="J4731" s="104"/>
      <c r="K4731" s="104"/>
      <c r="L4731" s="104"/>
      <c r="M4731" s="104"/>
    </row>
    <row r="4732" spans="2:13" x14ac:dyDescent="0.25">
      <c r="B4732" s="104"/>
      <c r="C4732" s="104"/>
      <c r="D4732" s="104"/>
      <c r="E4732" s="104"/>
      <c r="F4732" s="104"/>
      <c r="G4732" s="104"/>
      <c r="H4732" s="104"/>
      <c r="I4732" s="104"/>
      <c r="J4732" s="104"/>
      <c r="K4732" s="104"/>
      <c r="L4732" s="104"/>
      <c r="M4732" s="104"/>
    </row>
    <row r="4733" spans="2:13" x14ac:dyDescent="0.25">
      <c r="B4733" s="104"/>
      <c r="C4733" s="104"/>
      <c r="D4733" s="104"/>
      <c r="E4733" s="104"/>
      <c r="F4733" s="104"/>
      <c r="G4733" s="104"/>
      <c r="H4733" s="104"/>
      <c r="I4733" s="104"/>
      <c r="J4733" s="104"/>
      <c r="K4733" s="104"/>
      <c r="L4733" s="104"/>
      <c r="M4733" s="104"/>
    </row>
    <row r="4734" spans="2:13" x14ac:dyDescent="0.25">
      <c r="B4734" s="104"/>
      <c r="C4734" s="104"/>
      <c r="D4734" s="104"/>
      <c r="E4734" s="104"/>
      <c r="F4734" s="104"/>
      <c r="G4734" s="104"/>
      <c r="H4734" s="104"/>
      <c r="I4734" s="104"/>
      <c r="J4734" s="104"/>
      <c r="K4734" s="104"/>
      <c r="L4734" s="104"/>
      <c r="M4734" s="104"/>
    </row>
    <row r="4735" spans="2:13" x14ac:dyDescent="0.25">
      <c r="B4735" s="104"/>
      <c r="C4735" s="104"/>
      <c r="D4735" s="104"/>
      <c r="E4735" s="104"/>
      <c r="F4735" s="104"/>
      <c r="G4735" s="104"/>
      <c r="H4735" s="104"/>
      <c r="I4735" s="104"/>
      <c r="J4735" s="104"/>
      <c r="K4735" s="104"/>
      <c r="L4735" s="104"/>
      <c r="M4735" s="104"/>
    </row>
    <row r="4736" spans="2:13" x14ac:dyDescent="0.25">
      <c r="B4736" s="104"/>
      <c r="C4736" s="104"/>
      <c r="D4736" s="104"/>
      <c r="E4736" s="104"/>
      <c r="F4736" s="104"/>
      <c r="G4736" s="104"/>
      <c r="H4736" s="104"/>
      <c r="I4736" s="104"/>
      <c r="J4736" s="104"/>
      <c r="K4736" s="104"/>
      <c r="L4736" s="104"/>
      <c r="M4736" s="104"/>
    </row>
    <row r="4737" spans="2:13" x14ac:dyDescent="0.25">
      <c r="B4737" s="104"/>
      <c r="C4737" s="104"/>
      <c r="D4737" s="104"/>
      <c r="E4737" s="104"/>
      <c r="F4737" s="104"/>
      <c r="G4737" s="104"/>
      <c r="H4737" s="104"/>
      <c r="I4737" s="104"/>
      <c r="J4737" s="104"/>
      <c r="K4737" s="104"/>
      <c r="L4737" s="104"/>
      <c r="M4737" s="104"/>
    </row>
    <row r="4738" spans="2:13" x14ac:dyDescent="0.25">
      <c r="B4738" s="104"/>
      <c r="C4738" s="104"/>
      <c r="D4738" s="104"/>
      <c r="E4738" s="104"/>
      <c r="F4738" s="104"/>
      <c r="G4738" s="104"/>
      <c r="H4738" s="104"/>
      <c r="I4738" s="104"/>
      <c r="J4738" s="104"/>
      <c r="K4738" s="104"/>
      <c r="L4738" s="104"/>
      <c r="M4738" s="104"/>
    </row>
    <row r="4739" spans="2:13" x14ac:dyDescent="0.25">
      <c r="B4739" s="104"/>
      <c r="C4739" s="104"/>
      <c r="D4739" s="104"/>
      <c r="E4739" s="104"/>
      <c r="F4739" s="104"/>
      <c r="G4739" s="104"/>
      <c r="H4739" s="104"/>
      <c r="I4739" s="104"/>
      <c r="J4739" s="104"/>
      <c r="K4739" s="104"/>
      <c r="L4739" s="104"/>
      <c r="M4739" s="104"/>
    </row>
    <row r="4740" spans="2:13" x14ac:dyDescent="0.25">
      <c r="B4740" s="104"/>
      <c r="C4740" s="104"/>
      <c r="D4740" s="104"/>
      <c r="E4740" s="104"/>
      <c r="F4740" s="104"/>
      <c r="G4740" s="104"/>
      <c r="H4740" s="104"/>
      <c r="I4740" s="104"/>
      <c r="J4740" s="104"/>
      <c r="K4740" s="104"/>
      <c r="L4740" s="104"/>
      <c r="M4740" s="104"/>
    </row>
    <row r="4741" spans="2:13" x14ac:dyDescent="0.25">
      <c r="B4741" s="104"/>
      <c r="C4741" s="104"/>
      <c r="D4741" s="104"/>
      <c r="E4741" s="104"/>
      <c r="F4741" s="104"/>
      <c r="G4741" s="104"/>
      <c r="H4741" s="104"/>
      <c r="I4741" s="104"/>
      <c r="J4741" s="104"/>
      <c r="K4741" s="104"/>
      <c r="L4741" s="104"/>
      <c r="M4741" s="104"/>
    </row>
    <row r="4742" spans="2:13" x14ac:dyDescent="0.25">
      <c r="B4742" s="104"/>
      <c r="C4742" s="104"/>
      <c r="D4742" s="104"/>
      <c r="E4742" s="104"/>
      <c r="F4742" s="104"/>
      <c r="G4742" s="104"/>
      <c r="H4742" s="104"/>
      <c r="I4742" s="104"/>
      <c r="J4742" s="104"/>
      <c r="K4742" s="104"/>
      <c r="L4742" s="104"/>
      <c r="M4742" s="104"/>
    </row>
    <row r="4743" spans="2:13" x14ac:dyDescent="0.25">
      <c r="B4743" s="104"/>
      <c r="C4743" s="104"/>
      <c r="D4743" s="104"/>
      <c r="E4743" s="104"/>
      <c r="F4743" s="104"/>
      <c r="G4743" s="104"/>
      <c r="H4743" s="104"/>
      <c r="I4743" s="104"/>
      <c r="J4743" s="104"/>
      <c r="K4743" s="104"/>
      <c r="L4743" s="104"/>
      <c r="M4743" s="104"/>
    </row>
    <row r="4744" spans="2:13" x14ac:dyDescent="0.25">
      <c r="B4744" s="104"/>
      <c r="C4744" s="104"/>
      <c r="D4744" s="104"/>
      <c r="E4744" s="104"/>
      <c r="F4744" s="104"/>
      <c r="G4744" s="104"/>
      <c r="H4744" s="104"/>
      <c r="I4744" s="104"/>
      <c r="J4744" s="104"/>
      <c r="K4744" s="104"/>
      <c r="L4744" s="104"/>
      <c r="M4744" s="104"/>
    </row>
    <row r="4745" spans="2:13" x14ac:dyDescent="0.25">
      <c r="B4745" s="104"/>
      <c r="C4745" s="104"/>
      <c r="D4745" s="104"/>
      <c r="E4745" s="104"/>
      <c r="F4745" s="104"/>
      <c r="G4745" s="104"/>
      <c r="H4745" s="104"/>
      <c r="I4745" s="104"/>
      <c r="J4745" s="104"/>
      <c r="K4745" s="104"/>
      <c r="L4745" s="104"/>
      <c r="M4745" s="104"/>
    </row>
    <row r="4746" spans="2:13" x14ac:dyDescent="0.25">
      <c r="B4746" s="104"/>
      <c r="C4746" s="104"/>
      <c r="D4746" s="104"/>
      <c r="E4746" s="104"/>
      <c r="F4746" s="104"/>
      <c r="G4746" s="104"/>
      <c r="H4746" s="104"/>
      <c r="I4746" s="104"/>
      <c r="J4746" s="104"/>
      <c r="K4746" s="104"/>
      <c r="L4746" s="104"/>
      <c r="M4746" s="104"/>
    </row>
    <row r="4747" spans="2:13" x14ac:dyDescent="0.25">
      <c r="B4747" s="104"/>
      <c r="C4747" s="104"/>
      <c r="D4747" s="104"/>
      <c r="E4747" s="104"/>
      <c r="F4747" s="104"/>
      <c r="G4747" s="104"/>
      <c r="H4747" s="104"/>
      <c r="I4747" s="104"/>
      <c r="J4747" s="104"/>
      <c r="K4747" s="104"/>
      <c r="L4747" s="104"/>
      <c r="M4747" s="104"/>
    </row>
    <row r="4748" spans="2:13" x14ac:dyDescent="0.25">
      <c r="B4748" s="104"/>
      <c r="C4748" s="104"/>
      <c r="D4748" s="104"/>
      <c r="E4748" s="104"/>
      <c r="F4748" s="104"/>
      <c r="G4748" s="104"/>
      <c r="H4748" s="104"/>
      <c r="I4748" s="104"/>
      <c r="J4748" s="104"/>
      <c r="K4748" s="104"/>
      <c r="L4748" s="104"/>
      <c r="M4748" s="104"/>
    </row>
    <row r="4749" spans="2:13" x14ac:dyDescent="0.25">
      <c r="B4749" s="104"/>
      <c r="C4749" s="104"/>
      <c r="D4749" s="104"/>
      <c r="E4749" s="104"/>
      <c r="F4749" s="104"/>
      <c r="G4749" s="104"/>
      <c r="H4749" s="104"/>
      <c r="I4749" s="104"/>
      <c r="J4749" s="104"/>
      <c r="K4749" s="104"/>
      <c r="L4749" s="104"/>
      <c r="M4749" s="104"/>
    </row>
    <row r="4750" spans="2:13" x14ac:dyDescent="0.25">
      <c r="B4750" s="104"/>
      <c r="C4750" s="104"/>
      <c r="D4750" s="104"/>
      <c r="E4750" s="104"/>
      <c r="F4750" s="104"/>
      <c r="G4750" s="104"/>
      <c r="H4750" s="104"/>
      <c r="I4750" s="104"/>
      <c r="J4750" s="104"/>
      <c r="K4750" s="104"/>
      <c r="L4750" s="104"/>
      <c r="M4750" s="104"/>
    </row>
    <row r="4751" spans="2:13" x14ac:dyDescent="0.25">
      <c r="B4751" s="104"/>
      <c r="C4751" s="104"/>
      <c r="D4751" s="104"/>
      <c r="E4751" s="104"/>
      <c r="F4751" s="104"/>
      <c r="G4751" s="104"/>
      <c r="H4751" s="104"/>
      <c r="I4751" s="104"/>
      <c r="J4751" s="104"/>
      <c r="K4751" s="104"/>
      <c r="L4751" s="104"/>
      <c r="M4751" s="104"/>
    </row>
    <row r="4752" spans="2:13" x14ac:dyDescent="0.25">
      <c r="B4752" s="104"/>
      <c r="C4752" s="104"/>
      <c r="D4752" s="104"/>
      <c r="E4752" s="104"/>
      <c r="F4752" s="104"/>
      <c r="G4752" s="104"/>
      <c r="H4752" s="104"/>
      <c r="I4752" s="104"/>
      <c r="J4752" s="104"/>
      <c r="K4752" s="104"/>
      <c r="L4752" s="104"/>
      <c r="M4752" s="104"/>
    </row>
    <row r="4753" spans="2:13" x14ac:dyDescent="0.25">
      <c r="B4753" s="104"/>
      <c r="C4753" s="104"/>
      <c r="D4753" s="104"/>
      <c r="E4753" s="104"/>
      <c r="F4753" s="104"/>
      <c r="G4753" s="104"/>
      <c r="H4753" s="104"/>
      <c r="I4753" s="104"/>
      <c r="J4753" s="104"/>
      <c r="K4753" s="104"/>
      <c r="L4753" s="104"/>
      <c r="M4753" s="104"/>
    </row>
    <row r="4754" spans="2:13" x14ac:dyDescent="0.25">
      <c r="B4754" s="104"/>
      <c r="C4754" s="104"/>
      <c r="D4754" s="104"/>
      <c r="E4754" s="104"/>
      <c r="F4754" s="104"/>
      <c r="G4754" s="104"/>
      <c r="H4754" s="104"/>
      <c r="I4754" s="104"/>
      <c r="J4754" s="104"/>
      <c r="K4754" s="104"/>
      <c r="L4754" s="104"/>
      <c r="M4754" s="104"/>
    </row>
    <row r="4755" spans="2:13" x14ac:dyDescent="0.25">
      <c r="B4755" s="104"/>
      <c r="C4755" s="104"/>
      <c r="D4755" s="104"/>
      <c r="E4755" s="104"/>
      <c r="F4755" s="104"/>
      <c r="G4755" s="104"/>
      <c r="H4755" s="104"/>
      <c r="I4755" s="104"/>
      <c r="J4755" s="104"/>
      <c r="K4755" s="104"/>
      <c r="L4755" s="104"/>
      <c r="M4755" s="104"/>
    </row>
    <row r="4756" spans="2:13" x14ac:dyDescent="0.25">
      <c r="B4756" s="104"/>
      <c r="C4756" s="104"/>
      <c r="D4756" s="104"/>
      <c r="E4756" s="104"/>
      <c r="F4756" s="104"/>
      <c r="G4756" s="104"/>
      <c r="H4756" s="104"/>
      <c r="I4756" s="104"/>
      <c r="J4756" s="104"/>
      <c r="K4756" s="104"/>
      <c r="L4756" s="104"/>
      <c r="M4756" s="104"/>
    </row>
    <row r="4757" spans="2:13" x14ac:dyDescent="0.25">
      <c r="B4757" s="104"/>
      <c r="C4757" s="104"/>
      <c r="D4757" s="104"/>
      <c r="E4757" s="104"/>
      <c r="F4757" s="104"/>
      <c r="G4757" s="104"/>
      <c r="H4757" s="104"/>
      <c r="I4757" s="104"/>
      <c r="J4757" s="104"/>
      <c r="K4757" s="104"/>
      <c r="L4757" s="104"/>
      <c r="M4757" s="104"/>
    </row>
    <row r="4758" spans="2:13" x14ac:dyDescent="0.25">
      <c r="B4758" s="104"/>
      <c r="C4758" s="104"/>
      <c r="D4758" s="104"/>
      <c r="E4758" s="104"/>
      <c r="F4758" s="104"/>
      <c r="G4758" s="104"/>
      <c r="H4758" s="104"/>
      <c r="I4758" s="104"/>
      <c r="J4758" s="104"/>
      <c r="K4758" s="104"/>
      <c r="L4758" s="104"/>
      <c r="M4758" s="104"/>
    </row>
    <row r="4759" spans="2:13" x14ac:dyDescent="0.25">
      <c r="B4759" s="104"/>
      <c r="C4759" s="104"/>
      <c r="D4759" s="104"/>
      <c r="E4759" s="104"/>
      <c r="F4759" s="104"/>
      <c r="G4759" s="104"/>
      <c r="H4759" s="104"/>
      <c r="I4759" s="104"/>
      <c r="J4759" s="104"/>
      <c r="K4759" s="104"/>
      <c r="L4759" s="104"/>
      <c r="M4759" s="104"/>
    </row>
    <row r="4760" spans="2:13" x14ac:dyDescent="0.25">
      <c r="B4760" s="104"/>
      <c r="C4760" s="104"/>
      <c r="D4760" s="104"/>
      <c r="E4760" s="104"/>
      <c r="F4760" s="104"/>
      <c r="G4760" s="104"/>
      <c r="H4760" s="104"/>
      <c r="I4760" s="104"/>
      <c r="J4760" s="104"/>
      <c r="K4760" s="104"/>
      <c r="L4760" s="104"/>
      <c r="M4760" s="104"/>
    </row>
    <row r="4761" spans="2:13" x14ac:dyDescent="0.25">
      <c r="B4761" s="104"/>
      <c r="C4761" s="104"/>
      <c r="D4761" s="104"/>
      <c r="E4761" s="104"/>
      <c r="F4761" s="104"/>
      <c r="G4761" s="104"/>
      <c r="H4761" s="104"/>
      <c r="I4761" s="104"/>
      <c r="J4761" s="104"/>
      <c r="K4761" s="104"/>
      <c r="L4761" s="104"/>
      <c r="M4761" s="104"/>
    </row>
    <row r="4762" spans="2:13" x14ac:dyDescent="0.25">
      <c r="B4762" s="104"/>
      <c r="C4762" s="104"/>
      <c r="D4762" s="104"/>
      <c r="E4762" s="104"/>
      <c r="F4762" s="104"/>
      <c r="G4762" s="104"/>
      <c r="H4762" s="104"/>
      <c r="I4762" s="104"/>
      <c r="J4762" s="104"/>
      <c r="K4762" s="104"/>
      <c r="L4762" s="104"/>
      <c r="M4762" s="104"/>
    </row>
    <row r="4763" spans="2:13" x14ac:dyDescent="0.25">
      <c r="B4763" s="104"/>
      <c r="C4763" s="104"/>
      <c r="D4763" s="104"/>
      <c r="E4763" s="104"/>
      <c r="F4763" s="104"/>
      <c r="G4763" s="104"/>
      <c r="H4763" s="104"/>
      <c r="I4763" s="104"/>
      <c r="J4763" s="104"/>
      <c r="K4763" s="104"/>
      <c r="L4763" s="104"/>
      <c r="M4763" s="104"/>
    </row>
    <row r="4764" spans="2:13" x14ac:dyDescent="0.25">
      <c r="B4764" s="104"/>
      <c r="C4764" s="104"/>
      <c r="D4764" s="104"/>
      <c r="E4764" s="104"/>
      <c r="F4764" s="104"/>
      <c r="G4764" s="104"/>
      <c r="H4764" s="104"/>
      <c r="I4764" s="104"/>
      <c r="J4764" s="104"/>
      <c r="K4764" s="104"/>
      <c r="L4764" s="104"/>
      <c r="M4764" s="104"/>
    </row>
    <row r="4765" spans="2:13" x14ac:dyDescent="0.25">
      <c r="B4765" s="104"/>
      <c r="C4765" s="104"/>
      <c r="D4765" s="104"/>
      <c r="E4765" s="104"/>
      <c r="F4765" s="104"/>
      <c r="G4765" s="104"/>
      <c r="H4765" s="104"/>
      <c r="I4765" s="104"/>
      <c r="J4765" s="104"/>
      <c r="K4765" s="104"/>
      <c r="L4765" s="104"/>
      <c r="M4765" s="104"/>
    </row>
    <row r="4766" spans="2:13" x14ac:dyDescent="0.25">
      <c r="B4766" s="104"/>
      <c r="C4766" s="104"/>
      <c r="D4766" s="104"/>
      <c r="E4766" s="104"/>
      <c r="F4766" s="104"/>
      <c r="G4766" s="104"/>
      <c r="H4766" s="104"/>
      <c r="I4766" s="104"/>
      <c r="J4766" s="104"/>
      <c r="K4766" s="104"/>
      <c r="L4766" s="104"/>
      <c r="M4766" s="104"/>
    </row>
    <row r="4767" spans="2:13" x14ac:dyDescent="0.25">
      <c r="B4767" s="104"/>
      <c r="C4767" s="104"/>
      <c r="D4767" s="104"/>
      <c r="E4767" s="104"/>
      <c r="F4767" s="104"/>
      <c r="G4767" s="104"/>
      <c r="H4767" s="104"/>
      <c r="I4767" s="104"/>
      <c r="J4767" s="104"/>
      <c r="K4767" s="104"/>
      <c r="L4767" s="104"/>
      <c r="M4767" s="104"/>
    </row>
    <row r="4768" spans="2:13" x14ac:dyDescent="0.25">
      <c r="B4768" s="104"/>
      <c r="C4768" s="104"/>
      <c r="D4768" s="104"/>
      <c r="E4768" s="104"/>
      <c r="F4768" s="104"/>
      <c r="G4768" s="104"/>
      <c r="H4768" s="104"/>
      <c r="I4768" s="104"/>
      <c r="J4768" s="104"/>
      <c r="K4768" s="104"/>
      <c r="L4768" s="104"/>
      <c r="M4768" s="104"/>
    </row>
    <row r="4769" spans="2:13" x14ac:dyDescent="0.25">
      <c r="B4769" s="104"/>
      <c r="C4769" s="104"/>
      <c r="D4769" s="104"/>
      <c r="E4769" s="104"/>
      <c r="F4769" s="104"/>
      <c r="G4769" s="104"/>
      <c r="H4769" s="104"/>
      <c r="I4769" s="104"/>
      <c r="J4769" s="104"/>
      <c r="K4769" s="104"/>
      <c r="L4769" s="104"/>
      <c r="M4769" s="104"/>
    </row>
    <row r="4770" spans="2:13" x14ac:dyDescent="0.25">
      <c r="B4770" s="104"/>
      <c r="C4770" s="104"/>
      <c r="D4770" s="104"/>
      <c r="E4770" s="104"/>
      <c r="F4770" s="104"/>
      <c r="G4770" s="104"/>
      <c r="H4770" s="104"/>
      <c r="I4770" s="104"/>
      <c r="J4770" s="104"/>
      <c r="K4770" s="104"/>
      <c r="L4770" s="104"/>
      <c r="M4770" s="104"/>
    </row>
    <row r="4771" spans="2:13" x14ac:dyDescent="0.25">
      <c r="B4771" s="104"/>
      <c r="C4771" s="104"/>
      <c r="D4771" s="104"/>
      <c r="E4771" s="104"/>
      <c r="F4771" s="104"/>
      <c r="G4771" s="104"/>
      <c r="H4771" s="104"/>
      <c r="I4771" s="104"/>
      <c r="J4771" s="104"/>
      <c r="K4771" s="104"/>
      <c r="L4771" s="104"/>
      <c r="M4771" s="104"/>
    </row>
    <row r="4772" spans="2:13" x14ac:dyDescent="0.25">
      <c r="B4772" s="104"/>
      <c r="C4772" s="104"/>
      <c r="D4772" s="104"/>
      <c r="E4772" s="104"/>
      <c r="F4772" s="104"/>
      <c r="G4772" s="104"/>
      <c r="H4772" s="104"/>
      <c r="I4772" s="104"/>
      <c r="J4772" s="104"/>
      <c r="K4772" s="104"/>
      <c r="L4772" s="104"/>
      <c r="M4772" s="104"/>
    </row>
    <row r="4773" spans="2:13" x14ac:dyDescent="0.25">
      <c r="B4773" s="104"/>
      <c r="C4773" s="104"/>
      <c r="D4773" s="104"/>
      <c r="E4773" s="104"/>
      <c r="F4773" s="104"/>
      <c r="G4773" s="104"/>
      <c r="H4773" s="104"/>
      <c r="I4773" s="104"/>
      <c r="J4773" s="104"/>
      <c r="K4773" s="104"/>
      <c r="L4773" s="104"/>
      <c r="M4773" s="104"/>
    </row>
    <row r="4774" spans="2:13" x14ac:dyDescent="0.25">
      <c r="B4774" s="104"/>
      <c r="C4774" s="104"/>
      <c r="D4774" s="104"/>
      <c r="E4774" s="104"/>
      <c r="F4774" s="104"/>
      <c r="G4774" s="104"/>
      <c r="H4774" s="104"/>
      <c r="I4774" s="104"/>
      <c r="J4774" s="104"/>
      <c r="K4774" s="104"/>
      <c r="L4774" s="104"/>
      <c r="M4774" s="104"/>
    </row>
    <row r="4775" spans="2:13" x14ac:dyDescent="0.25">
      <c r="B4775" s="104"/>
      <c r="C4775" s="104"/>
      <c r="D4775" s="104"/>
      <c r="E4775" s="104"/>
      <c r="F4775" s="104"/>
      <c r="G4775" s="104"/>
      <c r="H4775" s="104"/>
      <c r="I4775" s="104"/>
      <c r="J4775" s="104"/>
      <c r="K4775" s="104"/>
      <c r="L4775" s="104"/>
      <c r="M4775" s="104"/>
    </row>
    <row r="4776" spans="2:13" x14ac:dyDescent="0.25">
      <c r="B4776" s="104"/>
      <c r="C4776" s="104"/>
      <c r="D4776" s="104"/>
      <c r="E4776" s="104"/>
      <c r="F4776" s="104"/>
      <c r="G4776" s="104"/>
      <c r="H4776" s="104"/>
      <c r="I4776" s="104"/>
      <c r="J4776" s="104"/>
      <c r="K4776" s="104"/>
      <c r="L4776" s="104"/>
      <c r="M4776" s="104"/>
    </row>
    <row r="4777" spans="2:13" x14ac:dyDescent="0.25">
      <c r="B4777" s="104"/>
      <c r="C4777" s="104"/>
      <c r="D4777" s="104"/>
      <c r="E4777" s="104"/>
      <c r="F4777" s="104"/>
      <c r="G4777" s="104"/>
      <c r="H4777" s="104"/>
      <c r="I4777" s="104"/>
      <c r="J4777" s="104"/>
      <c r="K4777" s="104"/>
      <c r="L4777" s="104"/>
      <c r="M4777" s="104"/>
    </row>
    <row r="4778" spans="2:13" x14ac:dyDescent="0.25">
      <c r="B4778" s="104"/>
      <c r="C4778" s="104"/>
      <c r="D4778" s="104"/>
      <c r="E4778" s="104"/>
      <c r="F4778" s="104"/>
      <c r="G4778" s="104"/>
      <c r="H4778" s="104"/>
      <c r="I4778" s="104"/>
      <c r="J4778" s="104"/>
      <c r="K4778" s="104"/>
      <c r="L4778" s="104"/>
      <c r="M4778" s="104"/>
    </row>
    <row r="4779" spans="2:13" x14ac:dyDescent="0.25">
      <c r="B4779" s="104"/>
      <c r="C4779" s="104"/>
      <c r="D4779" s="104"/>
      <c r="E4779" s="104"/>
      <c r="F4779" s="104"/>
      <c r="G4779" s="104"/>
      <c r="H4779" s="104"/>
      <c r="I4779" s="104"/>
      <c r="J4779" s="104"/>
      <c r="K4779" s="104"/>
      <c r="L4779" s="104"/>
      <c r="M4779" s="104"/>
    </row>
    <row r="4780" spans="2:13" x14ac:dyDescent="0.25">
      <c r="B4780" s="104"/>
      <c r="C4780" s="104"/>
      <c r="D4780" s="104"/>
      <c r="E4780" s="104"/>
      <c r="F4780" s="104"/>
      <c r="G4780" s="104"/>
      <c r="H4780" s="104"/>
      <c r="I4780" s="104"/>
      <c r="J4780" s="104"/>
      <c r="K4780" s="104"/>
      <c r="L4780" s="104"/>
      <c r="M4780" s="104"/>
    </row>
    <row r="4781" spans="2:13" x14ac:dyDescent="0.25">
      <c r="B4781" s="104"/>
      <c r="C4781" s="104"/>
      <c r="D4781" s="104"/>
      <c r="E4781" s="104"/>
      <c r="F4781" s="104"/>
      <c r="G4781" s="104"/>
      <c r="H4781" s="104"/>
      <c r="I4781" s="104"/>
      <c r="J4781" s="104"/>
      <c r="K4781" s="104"/>
      <c r="L4781" s="104"/>
      <c r="M4781" s="104"/>
    </row>
    <row r="4782" spans="2:13" x14ac:dyDescent="0.25">
      <c r="B4782" s="104"/>
      <c r="C4782" s="104"/>
      <c r="D4782" s="104"/>
      <c r="E4782" s="104"/>
      <c r="F4782" s="104"/>
      <c r="G4782" s="104"/>
      <c r="H4782" s="104"/>
      <c r="I4782" s="104"/>
      <c r="J4782" s="104"/>
      <c r="K4782" s="104"/>
      <c r="L4782" s="104"/>
      <c r="M4782" s="104"/>
    </row>
    <row r="4783" spans="2:13" x14ac:dyDescent="0.25">
      <c r="B4783" s="104"/>
      <c r="C4783" s="104"/>
      <c r="D4783" s="104"/>
      <c r="E4783" s="104"/>
      <c r="F4783" s="104"/>
      <c r="G4783" s="104"/>
      <c r="H4783" s="104"/>
      <c r="I4783" s="104"/>
      <c r="J4783" s="104"/>
      <c r="K4783" s="104"/>
      <c r="L4783" s="104"/>
      <c r="M4783" s="104"/>
    </row>
    <row r="4784" spans="2:13" x14ac:dyDescent="0.25">
      <c r="B4784" s="104"/>
      <c r="C4784" s="104"/>
      <c r="D4784" s="104"/>
      <c r="E4784" s="104"/>
      <c r="F4784" s="104"/>
      <c r="G4784" s="104"/>
      <c r="H4784" s="104"/>
      <c r="I4784" s="104"/>
      <c r="J4784" s="104"/>
      <c r="K4784" s="104"/>
      <c r="L4784" s="104"/>
      <c r="M4784" s="104"/>
    </row>
    <row r="4785" spans="2:13" x14ac:dyDescent="0.25">
      <c r="B4785" s="104"/>
      <c r="C4785" s="104"/>
      <c r="D4785" s="104"/>
      <c r="E4785" s="104"/>
      <c r="F4785" s="104"/>
      <c r="G4785" s="104"/>
      <c r="H4785" s="104"/>
      <c r="I4785" s="104"/>
      <c r="J4785" s="104"/>
      <c r="K4785" s="104"/>
      <c r="L4785" s="104"/>
      <c r="M4785" s="104"/>
    </row>
    <row r="4786" spans="2:13" x14ac:dyDescent="0.25">
      <c r="B4786" s="104"/>
      <c r="C4786" s="104"/>
      <c r="D4786" s="104"/>
      <c r="E4786" s="104"/>
      <c r="F4786" s="104"/>
      <c r="G4786" s="104"/>
      <c r="H4786" s="104"/>
      <c r="I4786" s="104"/>
      <c r="J4786" s="104"/>
      <c r="K4786" s="104"/>
      <c r="L4786" s="104"/>
      <c r="M4786" s="104"/>
    </row>
    <row r="4787" spans="2:13" x14ac:dyDescent="0.25">
      <c r="B4787" s="104"/>
      <c r="C4787" s="104"/>
      <c r="D4787" s="104"/>
      <c r="E4787" s="104"/>
      <c r="F4787" s="104"/>
      <c r="G4787" s="104"/>
      <c r="H4787" s="104"/>
      <c r="I4787" s="104"/>
      <c r="J4787" s="104"/>
      <c r="K4787" s="104"/>
      <c r="L4787" s="104"/>
      <c r="M4787" s="104"/>
    </row>
    <row r="4788" spans="2:13" x14ac:dyDescent="0.25">
      <c r="B4788" s="104"/>
      <c r="C4788" s="104"/>
      <c r="D4788" s="104"/>
      <c r="E4788" s="104"/>
      <c r="F4788" s="104"/>
      <c r="G4788" s="104"/>
      <c r="H4788" s="104"/>
      <c r="I4788" s="104"/>
      <c r="J4788" s="104"/>
      <c r="K4788" s="104"/>
      <c r="L4788" s="104"/>
      <c r="M4788" s="104"/>
    </row>
    <row r="4789" spans="2:13" x14ac:dyDescent="0.25">
      <c r="B4789" s="104"/>
      <c r="C4789" s="104"/>
      <c r="D4789" s="104"/>
      <c r="E4789" s="104"/>
      <c r="F4789" s="104"/>
      <c r="G4789" s="104"/>
      <c r="H4789" s="104"/>
      <c r="I4789" s="104"/>
      <c r="J4789" s="104"/>
      <c r="K4789" s="104"/>
      <c r="L4789" s="104"/>
      <c r="M4789" s="104"/>
    </row>
    <row r="4790" spans="2:13" x14ac:dyDescent="0.25">
      <c r="B4790" s="104"/>
      <c r="C4790" s="104"/>
      <c r="D4790" s="104"/>
      <c r="E4790" s="104"/>
      <c r="F4790" s="104"/>
      <c r="G4790" s="104"/>
      <c r="H4790" s="104"/>
      <c r="I4790" s="104"/>
      <c r="J4790" s="104"/>
      <c r="K4790" s="104"/>
      <c r="L4790" s="104"/>
      <c r="M4790" s="104"/>
    </row>
    <row r="4791" spans="2:13" x14ac:dyDescent="0.25">
      <c r="B4791" s="104"/>
      <c r="C4791" s="104"/>
      <c r="D4791" s="104"/>
      <c r="E4791" s="104"/>
      <c r="F4791" s="104"/>
      <c r="G4791" s="104"/>
      <c r="H4791" s="104"/>
      <c r="I4791" s="104"/>
      <c r="J4791" s="104"/>
      <c r="K4791" s="104"/>
      <c r="L4791" s="104"/>
      <c r="M4791" s="104"/>
    </row>
    <row r="4792" spans="2:13" x14ac:dyDescent="0.25">
      <c r="B4792" s="104"/>
      <c r="C4792" s="104"/>
      <c r="D4792" s="104"/>
      <c r="E4792" s="104"/>
      <c r="F4792" s="104"/>
      <c r="G4792" s="104"/>
      <c r="H4792" s="104"/>
      <c r="I4792" s="104"/>
      <c r="J4792" s="104"/>
      <c r="K4792" s="104"/>
      <c r="L4792" s="104"/>
      <c r="M4792" s="104"/>
    </row>
    <row r="4793" spans="2:13" x14ac:dyDescent="0.25">
      <c r="B4793" s="104"/>
      <c r="C4793" s="104"/>
      <c r="D4793" s="104"/>
      <c r="E4793" s="104"/>
      <c r="F4793" s="104"/>
      <c r="G4793" s="104"/>
      <c r="H4793" s="104"/>
      <c r="I4793" s="104"/>
      <c r="J4793" s="104"/>
      <c r="K4793" s="104"/>
      <c r="L4793" s="104"/>
      <c r="M4793" s="104"/>
    </row>
    <row r="4794" spans="2:13" x14ac:dyDescent="0.25">
      <c r="B4794" s="104"/>
      <c r="C4794" s="104"/>
      <c r="D4794" s="104"/>
      <c r="E4794" s="104"/>
      <c r="F4794" s="104"/>
      <c r="G4794" s="104"/>
      <c r="H4794" s="104"/>
      <c r="I4794" s="104"/>
      <c r="J4794" s="104"/>
      <c r="K4794" s="104"/>
      <c r="L4794" s="104"/>
      <c r="M4794" s="104"/>
    </row>
    <row r="4795" spans="2:13" x14ac:dyDescent="0.25">
      <c r="B4795" s="104"/>
      <c r="C4795" s="104"/>
      <c r="D4795" s="104"/>
      <c r="E4795" s="104"/>
      <c r="F4795" s="104"/>
      <c r="G4795" s="104"/>
      <c r="H4795" s="104"/>
      <c r="I4795" s="104"/>
      <c r="J4795" s="104"/>
      <c r="K4795" s="104"/>
      <c r="L4795" s="104"/>
      <c r="M4795" s="104"/>
    </row>
    <row r="4796" spans="2:13" x14ac:dyDescent="0.25">
      <c r="B4796" s="104"/>
      <c r="C4796" s="104"/>
      <c r="D4796" s="104"/>
      <c r="E4796" s="104"/>
      <c r="F4796" s="104"/>
      <c r="G4796" s="104"/>
      <c r="H4796" s="104"/>
      <c r="I4796" s="104"/>
      <c r="J4796" s="104"/>
      <c r="K4796" s="104"/>
      <c r="L4796" s="104"/>
      <c r="M4796" s="104"/>
    </row>
    <row r="4797" spans="2:13" x14ac:dyDescent="0.25">
      <c r="B4797" s="104"/>
      <c r="C4797" s="104"/>
      <c r="D4797" s="104"/>
      <c r="E4797" s="104"/>
      <c r="F4797" s="104"/>
      <c r="G4797" s="104"/>
      <c r="H4797" s="104"/>
      <c r="I4797" s="104"/>
      <c r="J4797" s="104"/>
      <c r="K4797" s="104"/>
      <c r="L4797" s="104"/>
      <c r="M4797" s="104"/>
    </row>
    <row r="4798" spans="2:13" x14ac:dyDescent="0.25">
      <c r="B4798" s="104"/>
      <c r="C4798" s="104"/>
      <c r="D4798" s="104"/>
      <c r="E4798" s="104"/>
      <c r="F4798" s="104"/>
      <c r="G4798" s="104"/>
      <c r="H4798" s="104"/>
      <c r="I4798" s="104"/>
      <c r="J4798" s="104"/>
      <c r="K4798" s="104"/>
      <c r="L4798" s="104"/>
      <c r="M4798" s="104"/>
    </row>
    <row r="4799" spans="2:13" x14ac:dyDescent="0.25">
      <c r="B4799" s="104"/>
      <c r="C4799" s="104"/>
      <c r="D4799" s="104"/>
      <c r="E4799" s="104"/>
      <c r="F4799" s="104"/>
      <c r="G4799" s="104"/>
      <c r="H4799" s="104"/>
      <c r="I4799" s="104"/>
      <c r="J4799" s="104"/>
      <c r="K4799" s="104"/>
      <c r="L4799" s="104"/>
      <c r="M4799" s="104"/>
    </row>
    <row r="4800" spans="2:13" x14ac:dyDescent="0.25">
      <c r="B4800" s="104"/>
      <c r="C4800" s="104"/>
      <c r="D4800" s="104"/>
      <c r="E4800" s="104"/>
      <c r="F4800" s="104"/>
      <c r="G4800" s="104"/>
      <c r="H4800" s="104"/>
      <c r="I4800" s="104"/>
      <c r="J4800" s="104"/>
      <c r="K4800" s="104"/>
      <c r="L4800" s="104"/>
      <c r="M4800" s="104"/>
    </row>
    <row r="4801" spans="2:13" x14ac:dyDescent="0.25">
      <c r="B4801" s="104"/>
      <c r="C4801" s="104"/>
      <c r="D4801" s="104"/>
      <c r="E4801" s="104"/>
      <c r="F4801" s="104"/>
      <c r="G4801" s="104"/>
      <c r="H4801" s="104"/>
      <c r="I4801" s="104"/>
      <c r="J4801" s="104"/>
      <c r="K4801" s="104"/>
      <c r="L4801" s="104"/>
      <c r="M4801" s="104"/>
    </row>
    <row r="4802" spans="2:13" x14ac:dyDescent="0.25">
      <c r="B4802" s="104"/>
      <c r="C4802" s="104"/>
      <c r="D4802" s="104"/>
      <c r="E4802" s="104"/>
      <c r="F4802" s="104"/>
      <c r="G4802" s="104"/>
      <c r="H4802" s="104"/>
      <c r="I4802" s="104"/>
      <c r="J4802" s="104"/>
      <c r="K4802" s="104"/>
      <c r="L4802" s="104"/>
      <c r="M4802" s="104"/>
    </row>
    <row r="4803" spans="2:13" x14ac:dyDescent="0.25">
      <c r="B4803" s="104"/>
      <c r="C4803" s="104"/>
      <c r="D4803" s="104"/>
      <c r="E4803" s="104"/>
      <c r="F4803" s="104"/>
      <c r="G4803" s="104"/>
      <c r="H4803" s="104"/>
      <c r="I4803" s="104"/>
      <c r="J4803" s="104"/>
      <c r="K4803" s="104"/>
      <c r="L4803" s="104"/>
      <c r="M4803" s="104"/>
    </row>
    <row r="4804" spans="2:13" x14ac:dyDescent="0.25">
      <c r="B4804" s="104"/>
      <c r="C4804" s="104"/>
      <c r="D4804" s="104"/>
      <c r="E4804" s="104"/>
      <c r="F4804" s="104"/>
      <c r="G4804" s="104"/>
      <c r="H4804" s="104"/>
      <c r="I4804" s="104"/>
      <c r="J4804" s="104"/>
      <c r="K4804" s="104"/>
      <c r="L4804" s="104"/>
      <c r="M4804" s="104"/>
    </row>
    <row r="4805" spans="2:13" x14ac:dyDescent="0.25">
      <c r="B4805" s="104"/>
      <c r="C4805" s="104"/>
      <c r="D4805" s="104"/>
      <c r="E4805" s="104"/>
      <c r="F4805" s="104"/>
      <c r="G4805" s="104"/>
      <c r="H4805" s="104"/>
      <c r="I4805" s="104"/>
      <c r="J4805" s="104"/>
      <c r="K4805" s="104"/>
      <c r="L4805" s="104"/>
      <c r="M4805" s="104"/>
    </row>
    <row r="4806" spans="2:13" x14ac:dyDescent="0.25">
      <c r="B4806" s="104"/>
      <c r="C4806" s="104"/>
      <c r="D4806" s="104"/>
      <c r="E4806" s="104"/>
      <c r="F4806" s="104"/>
      <c r="G4806" s="104"/>
      <c r="H4806" s="104"/>
      <c r="I4806" s="104"/>
      <c r="J4806" s="104"/>
      <c r="K4806" s="104"/>
      <c r="L4806" s="104"/>
      <c r="M4806" s="104"/>
    </row>
    <row r="4807" spans="2:13" x14ac:dyDescent="0.25">
      <c r="B4807" s="104"/>
      <c r="C4807" s="104"/>
      <c r="D4807" s="104"/>
      <c r="E4807" s="104"/>
      <c r="F4807" s="104"/>
      <c r="G4807" s="104"/>
      <c r="H4807" s="104"/>
      <c r="I4807" s="104"/>
      <c r="J4807" s="104"/>
      <c r="K4807" s="104"/>
      <c r="L4807" s="104"/>
      <c r="M4807" s="104"/>
    </row>
    <row r="4808" spans="2:13" x14ac:dyDescent="0.25">
      <c r="B4808" s="104"/>
      <c r="C4808" s="104"/>
      <c r="D4808" s="104"/>
      <c r="E4808" s="104"/>
      <c r="F4808" s="104"/>
      <c r="G4808" s="104"/>
      <c r="H4808" s="104"/>
      <c r="I4808" s="104"/>
      <c r="J4808" s="104"/>
      <c r="K4808" s="104"/>
      <c r="L4808" s="104"/>
      <c r="M4808" s="104"/>
    </row>
    <row r="4809" spans="2:13" x14ac:dyDescent="0.25">
      <c r="B4809" s="104"/>
      <c r="C4809" s="104"/>
      <c r="D4809" s="104"/>
      <c r="E4809" s="104"/>
      <c r="F4809" s="104"/>
      <c r="G4809" s="104"/>
      <c r="H4809" s="104"/>
      <c r="I4809" s="104"/>
      <c r="J4809" s="104"/>
      <c r="K4809" s="104"/>
      <c r="L4809" s="104"/>
      <c r="M4809" s="104"/>
    </row>
    <row r="4810" spans="2:13" x14ac:dyDescent="0.25">
      <c r="B4810" s="104"/>
      <c r="C4810" s="104"/>
      <c r="D4810" s="104"/>
      <c r="E4810" s="104"/>
      <c r="F4810" s="104"/>
      <c r="G4810" s="104"/>
      <c r="H4810" s="104"/>
      <c r="I4810" s="104"/>
      <c r="J4810" s="104"/>
      <c r="K4810" s="104"/>
      <c r="L4810" s="104"/>
      <c r="M4810" s="104"/>
    </row>
    <row r="4811" spans="2:13" x14ac:dyDescent="0.25">
      <c r="B4811" s="104"/>
      <c r="C4811" s="104"/>
      <c r="D4811" s="104"/>
      <c r="E4811" s="104"/>
      <c r="F4811" s="104"/>
      <c r="G4811" s="104"/>
      <c r="H4811" s="104"/>
      <c r="I4811" s="104"/>
      <c r="J4811" s="104"/>
      <c r="K4811" s="104"/>
      <c r="L4811" s="104"/>
      <c r="M4811" s="104"/>
    </row>
    <row r="4812" spans="2:13" x14ac:dyDescent="0.25">
      <c r="B4812" s="104"/>
      <c r="C4812" s="104"/>
      <c r="D4812" s="104"/>
      <c r="E4812" s="104"/>
      <c r="F4812" s="104"/>
      <c r="G4812" s="104"/>
      <c r="H4812" s="104"/>
      <c r="I4812" s="104"/>
      <c r="J4812" s="104"/>
      <c r="K4812" s="104"/>
      <c r="L4812" s="104"/>
      <c r="M4812" s="104"/>
    </row>
    <row r="4813" spans="2:13" x14ac:dyDescent="0.25">
      <c r="B4813" s="104"/>
      <c r="C4813" s="104"/>
      <c r="D4813" s="104"/>
      <c r="E4813" s="104"/>
      <c r="F4813" s="104"/>
      <c r="G4813" s="104"/>
      <c r="H4813" s="104"/>
      <c r="I4813" s="104"/>
      <c r="J4813" s="104"/>
      <c r="K4813" s="104"/>
      <c r="L4813" s="104"/>
      <c r="M4813" s="104"/>
    </row>
    <row r="4814" spans="2:13" x14ac:dyDescent="0.25">
      <c r="B4814" s="104"/>
      <c r="C4814" s="104"/>
      <c r="D4814" s="104"/>
      <c r="E4814" s="104"/>
      <c r="F4814" s="104"/>
      <c r="G4814" s="104"/>
      <c r="H4814" s="104"/>
      <c r="I4814" s="104"/>
      <c r="J4814" s="104"/>
      <c r="K4814" s="104"/>
      <c r="L4814" s="104"/>
      <c r="M4814" s="104"/>
    </row>
    <row r="4815" spans="2:13" x14ac:dyDescent="0.25">
      <c r="B4815" s="104"/>
      <c r="C4815" s="104"/>
      <c r="D4815" s="104"/>
      <c r="E4815" s="104"/>
      <c r="F4815" s="104"/>
      <c r="G4815" s="104"/>
      <c r="H4815" s="104"/>
      <c r="I4815" s="104"/>
      <c r="J4815" s="104"/>
      <c r="K4815" s="104"/>
      <c r="L4815" s="104"/>
      <c r="M4815" s="104"/>
    </row>
    <row r="4816" spans="2:13" x14ac:dyDescent="0.25">
      <c r="B4816" s="104"/>
      <c r="C4816" s="104"/>
      <c r="D4816" s="104"/>
      <c r="E4816" s="104"/>
      <c r="F4816" s="104"/>
      <c r="G4816" s="104"/>
      <c r="H4816" s="104"/>
      <c r="I4816" s="104"/>
      <c r="J4816" s="104"/>
      <c r="K4816" s="104"/>
      <c r="L4816" s="104"/>
      <c r="M4816" s="104"/>
    </row>
    <row r="4817" spans="2:13" x14ac:dyDescent="0.25">
      <c r="B4817" s="104"/>
      <c r="C4817" s="104"/>
      <c r="D4817" s="104"/>
      <c r="E4817" s="104"/>
      <c r="F4817" s="104"/>
      <c r="G4817" s="104"/>
      <c r="H4817" s="104"/>
      <c r="I4817" s="104"/>
      <c r="J4817" s="104"/>
      <c r="K4817" s="104"/>
      <c r="L4817" s="104"/>
      <c r="M4817" s="104"/>
    </row>
    <row r="4818" spans="2:13" x14ac:dyDescent="0.25">
      <c r="B4818" s="104"/>
      <c r="C4818" s="104"/>
      <c r="D4818" s="104"/>
      <c r="E4818" s="104"/>
      <c r="F4818" s="104"/>
      <c r="G4818" s="104"/>
      <c r="H4818" s="104"/>
      <c r="I4818" s="104"/>
      <c r="J4818" s="104"/>
      <c r="K4818" s="104"/>
      <c r="L4818" s="104"/>
      <c r="M4818" s="104"/>
    </row>
    <row r="4819" spans="2:13" x14ac:dyDescent="0.25">
      <c r="B4819" s="104"/>
      <c r="C4819" s="104"/>
      <c r="D4819" s="104"/>
      <c r="E4819" s="104"/>
      <c r="F4819" s="104"/>
      <c r="G4819" s="104"/>
      <c r="H4819" s="104"/>
      <c r="I4819" s="104"/>
      <c r="J4819" s="104"/>
      <c r="K4819" s="104"/>
      <c r="L4819" s="104"/>
      <c r="M4819" s="104"/>
    </row>
    <row r="4820" spans="2:13" x14ac:dyDescent="0.25">
      <c r="B4820" s="104"/>
      <c r="C4820" s="104"/>
      <c r="D4820" s="104"/>
      <c r="E4820" s="104"/>
      <c r="F4820" s="104"/>
      <c r="G4820" s="104"/>
      <c r="H4820" s="104"/>
      <c r="I4820" s="104"/>
      <c r="J4820" s="104"/>
      <c r="K4820" s="104"/>
      <c r="L4820" s="104"/>
      <c r="M4820" s="104"/>
    </row>
    <row r="4821" spans="2:13" x14ac:dyDescent="0.25">
      <c r="B4821" s="104"/>
      <c r="C4821" s="104"/>
      <c r="D4821" s="104"/>
      <c r="E4821" s="104"/>
      <c r="F4821" s="104"/>
      <c r="G4821" s="104"/>
      <c r="H4821" s="104"/>
      <c r="I4821" s="104"/>
      <c r="J4821" s="104"/>
      <c r="K4821" s="104"/>
      <c r="L4821" s="104"/>
      <c r="M4821" s="104"/>
    </row>
    <row r="4822" spans="2:13" x14ac:dyDescent="0.25">
      <c r="B4822" s="104"/>
      <c r="C4822" s="104"/>
      <c r="D4822" s="104"/>
      <c r="E4822" s="104"/>
      <c r="F4822" s="104"/>
      <c r="G4822" s="104"/>
      <c r="H4822" s="104"/>
      <c r="I4822" s="104"/>
      <c r="J4822" s="104"/>
      <c r="K4822" s="104"/>
      <c r="L4822" s="104"/>
      <c r="M4822" s="104"/>
    </row>
    <row r="4823" spans="2:13" x14ac:dyDescent="0.25">
      <c r="B4823" s="104"/>
      <c r="C4823" s="104"/>
      <c r="D4823" s="104"/>
      <c r="E4823" s="104"/>
      <c r="F4823" s="104"/>
      <c r="G4823" s="104"/>
      <c r="H4823" s="104"/>
      <c r="I4823" s="104"/>
      <c r="J4823" s="104"/>
      <c r="K4823" s="104"/>
      <c r="L4823" s="104"/>
      <c r="M4823" s="104"/>
    </row>
    <row r="4824" spans="2:13" x14ac:dyDescent="0.25">
      <c r="B4824" s="104"/>
      <c r="C4824" s="104"/>
      <c r="D4824" s="104"/>
      <c r="E4824" s="104"/>
      <c r="F4824" s="104"/>
      <c r="G4824" s="104"/>
      <c r="H4824" s="104"/>
      <c r="I4824" s="104"/>
      <c r="J4824" s="104"/>
      <c r="K4824" s="104"/>
      <c r="L4824" s="104"/>
      <c r="M4824" s="104"/>
    </row>
    <row r="4825" spans="2:13" x14ac:dyDescent="0.25">
      <c r="B4825" s="104"/>
      <c r="C4825" s="104"/>
      <c r="D4825" s="104"/>
      <c r="E4825" s="104"/>
      <c r="F4825" s="104"/>
      <c r="G4825" s="104"/>
      <c r="H4825" s="104"/>
      <c r="I4825" s="104"/>
      <c r="J4825" s="104"/>
      <c r="K4825" s="104"/>
      <c r="L4825" s="104"/>
      <c r="M4825" s="104"/>
    </row>
    <row r="4826" spans="2:13" x14ac:dyDescent="0.25">
      <c r="B4826" s="104"/>
      <c r="C4826" s="104"/>
      <c r="D4826" s="104"/>
      <c r="E4826" s="104"/>
      <c r="F4826" s="104"/>
      <c r="G4826" s="104"/>
      <c r="H4826" s="104"/>
      <c r="I4826" s="104"/>
      <c r="J4826" s="104"/>
      <c r="K4826" s="104"/>
      <c r="L4826" s="104"/>
      <c r="M4826" s="104"/>
    </row>
    <row r="4827" spans="2:13" x14ac:dyDescent="0.25">
      <c r="B4827" s="104"/>
      <c r="C4827" s="104"/>
      <c r="D4827" s="104"/>
      <c r="E4827" s="104"/>
      <c r="F4827" s="104"/>
      <c r="G4827" s="104"/>
      <c r="H4827" s="104"/>
      <c r="I4827" s="104"/>
      <c r="J4827" s="104"/>
      <c r="K4827" s="104"/>
      <c r="L4827" s="104"/>
      <c r="M4827" s="104"/>
    </row>
    <row r="4828" spans="2:13" x14ac:dyDescent="0.25">
      <c r="B4828" s="104"/>
      <c r="C4828" s="104"/>
      <c r="D4828" s="104"/>
      <c r="E4828" s="104"/>
      <c r="F4828" s="104"/>
      <c r="G4828" s="104"/>
      <c r="H4828" s="104"/>
      <c r="I4828" s="104"/>
      <c r="J4828" s="104"/>
      <c r="K4828" s="104"/>
      <c r="L4828" s="104"/>
      <c r="M4828" s="104"/>
    </row>
    <row r="4829" spans="2:13" x14ac:dyDescent="0.25">
      <c r="B4829" s="104"/>
      <c r="C4829" s="104"/>
      <c r="D4829" s="104"/>
      <c r="E4829" s="104"/>
      <c r="F4829" s="104"/>
      <c r="G4829" s="104"/>
      <c r="H4829" s="104"/>
      <c r="I4829" s="104"/>
      <c r="J4829" s="104"/>
      <c r="K4829" s="104"/>
      <c r="L4829" s="104"/>
      <c r="M4829" s="104"/>
    </row>
    <row r="4830" spans="2:13" x14ac:dyDescent="0.25">
      <c r="B4830" s="104"/>
      <c r="C4830" s="104"/>
      <c r="D4830" s="104"/>
      <c r="E4830" s="104"/>
      <c r="F4830" s="104"/>
      <c r="G4830" s="104"/>
      <c r="H4830" s="104"/>
      <c r="I4830" s="104"/>
      <c r="J4830" s="104"/>
      <c r="K4830" s="104"/>
      <c r="L4830" s="104"/>
      <c r="M4830" s="104"/>
    </row>
    <row r="4831" spans="2:13" x14ac:dyDescent="0.25">
      <c r="B4831" s="104"/>
      <c r="C4831" s="104"/>
      <c r="D4831" s="104"/>
      <c r="E4831" s="104"/>
      <c r="F4831" s="104"/>
      <c r="G4831" s="104"/>
      <c r="H4831" s="104"/>
      <c r="I4831" s="104"/>
      <c r="J4831" s="104"/>
      <c r="K4831" s="104"/>
      <c r="L4831" s="104"/>
      <c r="M4831" s="104"/>
    </row>
    <row r="4832" spans="2:13" x14ac:dyDescent="0.25">
      <c r="B4832" s="104"/>
      <c r="C4832" s="104"/>
      <c r="D4832" s="104"/>
      <c r="E4832" s="104"/>
      <c r="F4832" s="104"/>
      <c r="G4832" s="104"/>
      <c r="H4832" s="104"/>
      <c r="I4832" s="104"/>
      <c r="J4832" s="104"/>
      <c r="K4832" s="104"/>
      <c r="L4832" s="104"/>
      <c r="M4832" s="104"/>
    </row>
    <row r="4833" spans="2:13" x14ac:dyDescent="0.25">
      <c r="B4833" s="104"/>
      <c r="C4833" s="104"/>
      <c r="D4833" s="104"/>
      <c r="E4833" s="104"/>
      <c r="F4833" s="104"/>
      <c r="G4833" s="104"/>
      <c r="H4833" s="104"/>
      <c r="I4833" s="104"/>
      <c r="J4833" s="104"/>
      <c r="K4833" s="104"/>
      <c r="L4833" s="104"/>
      <c r="M4833" s="104"/>
    </row>
    <row r="4834" spans="2:13" x14ac:dyDescent="0.25">
      <c r="B4834" s="104"/>
      <c r="C4834" s="104"/>
      <c r="D4834" s="104"/>
      <c r="E4834" s="104"/>
      <c r="F4834" s="104"/>
      <c r="G4834" s="104"/>
      <c r="H4834" s="104"/>
      <c r="I4834" s="104"/>
      <c r="J4834" s="104"/>
      <c r="K4834" s="104"/>
      <c r="L4834" s="104"/>
      <c r="M4834" s="104"/>
    </row>
    <row r="4835" spans="2:13" x14ac:dyDescent="0.25">
      <c r="B4835" s="104"/>
      <c r="C4835" s="104"/>
      <c r="D4835" s="104"/>
      <c r="E4835" s="104"/>
      <c r="F4835" s="104"/>
      <c r="G4835" s="104"/>
      <c r="H4835" s="104"/>
      <c r="I4835" s="104"/>
      <c r="J4835" s="104"/>
      <c r="K4835" s="104"/>
      <c r="L4835" s="104"/>
      <c r="M4835" s="104"/>
    </row>
    <row r="4836" spans="2:13" x14ac:dyDescent="0.25">
      <c r="B4836" s="104"/>
      <c r="C4836" s="104"/>
      <c r="D4836" s="104"/>
      <c r="E4836" s="104"/>
      <c r="F4836" s="104"/>
      <c r="G4836" s="104"/>
      <c r="H4836" s="104"/>
      <c r="I4836" s="104"/>
      <c r="J4836" s="104"/>
      <c r="K4836" s="104"/>
      <c r="L4836" s="104"/>
      <c r="M4836" s="104"/>
    </row>
    <row r="4837" spans="2:13" x14ac:dyDescent="0.25">
      <c r="B4837" s="104"/>
      <c r="C4837" s="104"/>
      <c r="D4837" s="104"/>
      <c r="E4837" s="104"/>
      <c r="F4837" s="104"/>
      <c r="G4837" s="104"/>
      <c r="H4837" s="104"/>
      <c r="I4837" s="104"/>
      <c r="J4837" s="104"/>
      <c r="K4837" s="104"/>
      <c r="L4837" s="104"/>
      <c r="M4837" s="104"/>
    </row>
    <row r="4838" spans="2:13" x14ac:dyDescent="0.25">
      <c r="B4838" s="104"/>
      <c r="C4838" s="104"/>
      <c r="D4838" s="104"/>
      <c r="E4838" s="104"/>
      <c r="F4838" s="104"/>
      <c r="G4838" s="104"/>
      <c r="H4838" s="104"/>
      <c r="I4838" s="104"/>
      <c r="J4838" s="104"/>
      <c r="K4838" s="104"/>
      <c r="L4838" s="104"/>
      <c r="M4838" s="104"/>
    </row>
    <row r="4839" spans="2:13" x14ac:dyDescent="0.25">
      <c r="B4839" s="104"/>
      <c r="C4839" s="104"/>
      <c r="D4839" s="104"/>
      <c r="E4839" s="104"/>
      <c r="F4839" s="104"/>
      <c r="G4839" s="104"/>
      <c r="H4839" s="104"/>
      <c r="I4839" s="104"/>
      <c r="J4839" s="104"/>
      <c r="K4839" s="104"/>
      <c r="L4839" s="104"/>
      <c r="M4839" s="104"/>
    </row>
    <row r="4840" spans="2:13" x14ac:dyDescent="0.25">
      <c r="B4840" s="104"/>
      <c r="C4840" s="104"/>
      <c r="D4840" s="104"/>
      <c r="E4840" s="104"/>
      <c r="F4840" s="104"/>
      <c r="G4840" s="104"/>
      <c r="H4840" s="104"/>
      <c r="I4840" s="104"/>
      <c r="J4840" s="104"/>
      <c r="K4840" s="104"/>
      <c r="L4840" s="104"/>
      <c r="M4840" s="104"/>
    </row>
    <row r="4841" spans="2:13" x14ac:dyDescent="0.25">
      <c r="B4841" s="104"/>
      <c r="C4841" s="104"/>
      <c r="D4841" s="104"/>
      <c r="E4841" s="104"/>
      <c r="F4841" s="104"/>
      <c r="G4841" s="104"/>
      <c r="H4841" s="104"/>
      <c r="I4841" s="104"/>
      <c r="J4841" s="104"/>
      <c r="K4841" s="104"/>
      <c r="L4841" s="104"/>
      <c r="M4841" s="104"/>
    </row>
    <row r="4842" spans="2:13" x14ac:dyDescent="0.25">
      <c r="B4842" s="104"/>
      <c r="C4842" s="104"/>
      <c r="D4842" s="104"/>
      <c r="E4842" s="104"/>
      <c r="F4842" s="104"/>
      <c r="G4842" s="104"/>
      <c r="H4842" s="104"/>
      <c r="I4842" s="104"/>
      <c r="J4842" s="104"/>
      <c r="K4842" s="104"/>
      <c r="L4842" s="104"/>
      <c r="M4842" s="104"/>
    </row>
    <row r="4843" spans="2:13" x14ac:dyDescent="0.25">
      <c r="B4843" s="104"/>
      <c r="C4843" s="104"/>
      <c r="D4843" s="104"/>
      <c r="E4843" s="104"/>
      <c r="F4843" s="104"/>
      <c r="G4843" s="104"/>
      <c r="H4843" s="104"/>
      <c r="I4843" s="104"/>
      <c r="J4843" s="104"/>
      <c r="K4843" s="104"/>
      <c r="L4843" s="104"/>
      <c r="M4843" s="104"/>
    </row>
    <row r="4844" spans="2:13" x14ac:dyDescent="0.25">
      <c r="B4844" s="104"/>
      <c r="C4844" s="104"/>
      <c r="D4844" s="104"/>
      <c r="E4844" s="104"/>
      <c r="F4844" s="104"/>
      <c r="G4844" s="104"/>
      <c r="H4844" s="104"/>
      <c r="I4844" s="104"/>
      <c r="J4844" s="104"/>
      <c r="K4844" s="104"/>
      <c r="L4844" s="104"/>
      <c r="M4844" s="104"/>
    </row>
    <row r="4845" spans="2:13" x14ac:dyDescent="0.25">
      <c r="B4845" s="104"/>
      <c r="C4845" s="104"/>
      <c r="D4845" s="104"/>
      <c r="E4845" s="104"/>
      <c r="F4845" s="104"/>
      <c r="G4845" s="104"/>
      <c r="H4845" s="104"/>
      <c r="I4845" s="104"/>
      <c r="J4845" s="104"/>
      <c r="K4845" s="104"/>
      <c r="L4845" s="104"/>
      <c r="M4845" s="104"/>
    </row>
    <row r="4846" spans="2:13" x14ac:dyDescent="0.25">
      <c r="B4846" s="104"/>
      <c r="C4846" s="104"/>
      <c r="D4846" s="104"/>
      <c r="E4846" s="104"/>
      <c r="F4846" s="104"/>
      <c r="G4846" s="104"/>
      <c r="H4846" s="104"/>
      <c r="I4846" s="104"/>
      <c r="J4846" s="104"/>
      <c r="K4846" s="104"/>
      <c r="L4846" s="104"/>
      <c r="M4846" s="104"/>
    </row>
    <row r="4847" spans="2:13" x14ac:dyDescent="0.25">
      <c r="B4847" s="104"/>
      <c r="C4847" s="104"/>
      <c r="D4847" s="104"/>
      <c r="E4847" s="104"/>
      <c r="F4847" s="104"/>
      <c r="G4847" s="104"/>
      <c r="H4847" s="104"/>
      <c r="I4847" s="104"/>
      <c r="J4847" s="104"/>
      <c r="K4847" s="104"/>
      <c r="L4847" s="104"/>
      <c r="M4847" s="104"/>
    </row>
    <row r="4848" spans="2:13" x14ac:dyDescent="0.25">
      <c r="B4848" s="104"/>
      <c r="C4848" s="104"/>
      <c r="D4848" s="104"/>
      <c r="E4848" s="104"/>
      <c r="F4848" s="104"/>
      <c r="G4848" s="104"/>
      <c r="H4848" s="104"/>
      <c r="I4848" s="104"/>
      <c r="J4848" s="104"/>
      <c r="K4848" s="104"/>
      <c r="L4848" s="104"/>
      <c r="M4848" s="104"/>
    </row>
    <row r="4849" spans="2:13" x14ac:dyDescent="0.25">
      <c r="B4849" s="104"/>
      <c r="C4849" s="104"/>
      <c r="D4849" s="104"/>
      <c r="E4849" s="104"/>
      <c r="F4849" s="104"/>
      <c r="G4849" s="104"/>
      <c r="H4849" s="104"/>
      <c r="I4849" s="104"/>
      <c r="J4849" s="104"/>
      <c r="K4849" s="104"/>
      <c r="L4849" s="104"/>
      <c r="M4849" s="104"/>
    </row>
    <row r="4850" spans="2:13" x14ac:dyDescent="0.25">
      <c r="B4850" s="104"/>
      <c r="C4850" s="104"/>
      <c r="D4850" s="104"/>
      <c r="E4850" s="104"/>
      <c r="F4850" s="104"/>
      <c r="G4850" s="104"/>
      <c r="H4850" s="104"/>
      <c r="I4850" s="104"/>
      <c r="J4850" s="104"/>
      <c r="K4850" s="104"/>
      <c r="L4850" s="104"/>
      <c r="M4850" s="104"/>
    </row>
    <row r="4851" spans="2:13" x14ac:dyDescent="0.25">
      <c r="B4851" s="104"/>
      <c r="C4851" s="104"/>
      <c r="D4851" s="104"/>
      <c r="E4851" s="104"/>
      <c r="F4851" s="104"/>
      <c r="G4851" s="104"/>
      <c r="H4851" s="104"/>
      <c r="I4851" s="104"/>
      <c r="J4851" s="104"/>
      <c r="K4851" s="104"/>
      <c r="L4851" s="104"/>
      <c r="M4851" s="104"/>
    </row>
    <row r="4852" spans="2:13" x14ac:dyDescent="0.25">
      <c r="B4852" s="104"/>
      <c r="C4852" s="104"/>
      <c r="D4852" s="104"/>
      <c r="E4852" s="104"/>
      <c r="F4852" s="104"/>
      <c r="G4852" s="104"/>
      <c r="H4852" s="104"/>
      <c r="I4852" s="104"/>
      <c r="J4852" s="104"/>
      <c r="K4852" s="104"/>
      <c r="L4852" s="104"/>
      <c r="M4852" s="104"/>
    </row>
    <row r="4853" spans="2:13" x14ac:dyDescent="0.25">
      <c r="B4853" s="104"/>
      <c r="C4853" s="104"/>
      <c r="D4853" s="104"/>
      <c r="E4853" s="104"/>
      <c r="F4853" s="104"/>
      <c r="G4853" s="104"/>
      <c r="H4853" s="104"/>
      <c r="I4853" s="104"/>
      <c r="J4853" s="104"/>
      <c r="K4853" s="104"/>
      <c r="L4853" s="104"/>
      <c r="M4853" s="104"/>
    </row>
    <row r="4854" spans="2:13" x14ac:dyDescent="0.25">
      <c r="B4854" s="104"/>
      <c r="C4854" s="104"/>
      <c r="D4854" s="104"/>
      <c r="E4854" s="104"/>
      <c r="F4854" s="104"/>
      <c r="G4854" s="104"/>
      <c r="H4854" s="104"/>
      <c r="I4854" s="104"/>
      <c r="J4854" s="104"/>
      <c r="K4854" s="104"/>
      <c r="L4854" s="104"/>
      <c r="M4854" s="104"/>
    </row>
    <row r="4855" spans="2:13" x14ac:dyDescent="0.25">
      <c r="B4855" s="104"/>
      <c r="C4855" s="104"/>
      <c r="D4855" s="104"/>
      <c r="E4855" s="104"/>
      <c r="F4855" s="104"/>
      <c r="G4855" s="104"/>
      <c r="H4855" s="104"/>
      <c r="I4855" s="104"/>
      <c r="J4855" s="104"/>
      <c r="K4855" s="104"/>
      <c r="L4855" s="104"/>
      <c r="M4855" s="104"/>
    </row>
    <row r="4856" spans="2:13" x14ac:dyDescent="0.25">
      <c r="B4856" s="104"/>
      <c r="C4856" s="104"/>
      <c r="D4856" s="104"/>
      <c r="E4856" s="104"/>
      <c r="F4856" s="104"/>
      <c r="G4856" s="104"/>
      <c r="H4856" s="104"/>
      <c r="I4856" s="104"/>
      <c r="J4856" s="104"/>
      <c r="K4856" s="104"/>
      <c r="L4856" s="104"/>
      <c r="M4856" s="104"/>
    </row>
    <row r="4857" spans="2:13" x14ac:dyDescent="0.25">
      <c r="B4857" s="104"/>
      <c r="C4857" s="104"/>
      <c r="D4857" s="104"/>
      <c r="E4857" s="104"/>
      <c r="F4857" s="104"/>
      <c r="G4857" s="104"/>
      <c r="H4857" s="104"/>
      <c r="I4857" s="104"/>
      <c r="J4857" s="104"/>
      <c r="K4857" s="104"/>
      <c r="L4857" s="104"/>
      <c r="M4857" s="104"/>
    </row>
    <row r="4858" spans="2:13" x14ac:dyDescent="0.25">
      <c r="B4858" s="104"/>
      <c r="C4858" s="104"/>
      <c r="D4858" s="104"/>
      <c r="E4858" s="104"/>
      <c r="F4858" s="104"/>
      <c r="G4858" s="104"/>
      <c r="H4858" s="104"/>
      <c r="I4858" s="104"/>
      <c r="J4858" s="104"/>
      <c r="K4858" s="104"/>
      <c r="L4858" s="104"/>
      <c r="M4858" s="104"/>
    </row>
    <row r="4859" spans="2:13" x14ac:dyDescent="0.25">
      <c r="B4859" s="104"/>
      <c r="C4859" s="104"/>
      <c r="D4859" s="104"/>
      <c r="E4859" s="104"/>
      <c r="F4859" s="104"/>
      <c r="G4859" s="104"/>
      <c r="H4859" s="104"/>
      <c r="I4859" s="104"/>
      <c r="J4859" s="104"/>
      <c r="K4859" s="104"/>
      <c r="L4859" s="104"/>
      <c r="M4859" s="104"/>
    </row>
    <row r="4860" spans="2:13" x14ac:dyDescent="0.25">
      <c r="B4860" s="104"/>
      <c r="C4860" s="104"/>
      <c r="D4860" s="104"/>
      <c r="E4860" s="104"/>
      <c r="F4860" s="104"/>
      <c r="G4860" s="104"/>
      <c r="H4860" s="104"/>
      <c r="I4860" s="104"/>
      <c r="J4860" s="104"/>
      <c r="K4860" s="104"/>
      <c r="L4860" s="104"/>
      <c r="M4860" s="104"/>
    </row>
    <row r="4861" spans="2:13" x14ac:dyDescent="0.25">
      <c r="B4861" s="104"/>
      <c r="C4861" s="104"/>
      <c r="D4861" s="104"/>
      <c r="E4861" s="104"/>
      <c r="F4861" s="104"/>
      <c r="G4861" s="104"/>
      <c r="H4861" s="104"/>
      <c r="I4861" s="104"/>
      <c r="J4861" s="104"/>
      <c r="K4861" s="104"/>
      <c r="L4861" s="104"/>
      <c r="M4861" s="104"/>
    </row>
    <row r="4862" spans="2:13" x14ac:dyDescent="0.25">
      <c r="B4862" s="104"/>
      <c r="C4862" s="104"/>
      <c r="D4862" s="104"/>
      <c r="E4862" s="104"/>
      <c r="F4862" s="104"/>
      <c r="G4862" s="104"/>
      <c r="H4862" s="104"/>
      <c r="I4862" s="104"/>
      <c r="J4862" s="104"/>
      <c r="K4862" s="104"/>
      <c r="L4862" s="104"/>
      <c r="M4862" s="104"/>
    </row>
    <row r="4863" spans="2:13" x14ac:dyDescent="0.25">
      <c r="B4863" s="104"/>
      <c r="C4863" s="104"/>
      <c r="D4863" s="104"/>
      <c r="E4863" s="104"/>
      <c r="F4863" s="104"/>
      <c r="G4863" s="104"/>
      <c r="H4863" s="104"/>
      <c r="I4863" s="104"/>
      <c r="J4863" s="104"/>
      <c r="K4863" s="104"/>
      <c r="L4863" s="104"/>
      <c r="M4863" s="104"/>
    </row>
    <row r="4864" spans="2:13" x14ac:dyDescent="0.25">
      <c r="B4864" s="104"/>
      <c r="C4864" s="104"/>
      <c r="D4864" s="104"/>
      <c r="E4864" s="104"/>
      <c r="F4864" s="104"/>
      <c r="G4864" s="104"/>
      <c r="H4864" s="104"/>
      <c r="I4864" s="104"/>
      <c r="J4864" s="104"/>
      <c r="K4864" s="104"/>
      <c r="L4864" s="104"/>
      <c r="M4864" s="104"/>
    </row>
    <row r="4865" spans="2:13" x14ac:dyDescent="0.25">
      <c r="B4865" s="104"/>
      <c r="C4865" s="104"/>
      <c r="D4865" s="104"/>
      <c r="E4865" s="104"/>
      <c r="F4865" s="104"/>
      <c r="G4865" s="104"/>
      <c r="H4865" s="104"/>
      <c r="I4865" s="104"/>
      <c r="J4865" s="104"/>
      <c r="K4865" s="104"/>
      <c r="L4865" s="104"/>
      <c r="M4865" s="104"/>
    </row>
    <row r="4866" spans="2:13" x14ac:dyDescent="0.25">
      <c r="B4866" s="104"/>
      <c r="C4866" s="104"/>
      <c r="D4866" s="104"/>
      <c r="E4866" s="104"/>
      <c r="F4866" s="104"/>
      <c r="G4866" s="104"/>
      <c r="H4866" s="104"/>
      <c r="I4866" s="104"/>
      <c r="J4866" s="104"/>
      <c r="K4866" s="104"/>
      <c r="L4866" s="104"/>
      <c r="M4866" s="104"/>
    </row>
    <row r="4867" spans="2:13" x14ac:dyDescent="0.25">
      <c r="B4867" s="104"/>
      <c r="C4867" s="104"/>
      <c r="D4867" s="104"/>
      <c r="E4867" s="104"/>
      <c r="F4867" s="104"/>
      <c r="G4867" s="104"/>
      <c r="H4867" s="104"/>
      <c r="I4867" s="104"/>
      <c r="J4867" s="104"/>
      <c r="K4867" s="104"/>
      <c r="L4867" s="104"/>
      <c r="M4867" s="104"/>
    </row>
    <row r="4868" spans="2:13" x14ac:dyDescent="0.25">
      <c r="B4868" s="104"/>
      <c r="C4868" s="104"/>
      <c r="D4868" s="104"/>
      <c r="E4868" s="104"/>
      <c r="F4868" s="104"/>
      <c r="G4868" s="104"/>
      <c r="H4868" s="104"/>
      <c r="I4868" s="104"/>
      <c r="J4868" s="104"/>
      <c r="K4868" s="104"/>
      <c r="L4868" s="104"/>
      <c r="M4868" s="104"/>
    </row>
    <row r="4869" spans="2:13" x14ac:dyDescent="0.25">
      <c r="B4869" s="104"/>
      <c r="C4869" s="104"/>
      <c r="D4869" s="104"/>
      <c r="E4869" s="104"/>
      <c r="F4869" s="104"/>
      <c r="G4869" s="104"/>
      <c r="H4869" s="104"/>
      <c r="I4869" s="104"/>
      <c r="J4869" s="104"/>
      <c r="K4869" s="104"/>
      <c r="L4869" s="104"/>
      <c r="M4869" s="104"/>
    </row>
    <row r="4870" spans="2:13" x14ac:dyDescent="0.25">
      <c r="B4870" s="104"/>
      <c r="C4870" s="104"/>
      <c r="D4870" s="104"/>
      <c r="E4870" s="104"/>
      <c r="F4870" s="104"/>
      <c r="G4870" s="104"/>
      <c r="H4870" s="104"/>
      <c r="I4870" s="104"/>
      <c r="J4870" s="104"/>
      <c r="K4870" s="104"/>
      <c r="L4870" s="104"/>
      <c r="M4870" s="104"/>
    </row>
    <row r="4871" spans="2:13" x14ac:dyDescent="0.25">
      <c r="B4871" s="104"/>
      <c r="C4871" s="104"/>
      <c r="D4871" s="104"/>
      <c r="E4871" s="104"/>
      <c r="F4871" s="104"/>
      <c r="G4871" s="104"/>
      <c r="H4871" s="104"/>
      <c r="I4871" s="104"/>
      <c r="J4871" s="104"/>
      <c r="K4871" s="104"/>
      <c r="L4871" s="104"/>
      <c r="M4871" s="104"/>
    </row>
    <row r="4872" spans="2:13" x14ac:dyDescent="0.25">
      <c r="B4872" s="104"/>
      <c r="C4872" s="104"/>
      <c r="D4872" s="104"/>
      <c r="E4872" s="104"/>
      <c r="F4872" s="104"/>
      <c r="G4872" s="104"/>
      <c r="H4872" s="104"/>
      <c r="I4872" s="104"/>
      <c r="J4872" s="104"/>
      <c r="K4872" s="104"/>
      <c r="L4872" s="104"/>
      <c r="M4872" s="104"/>
    </row>
    <row r="4873" spans="2:13" x14ac:dyDescent="0.25">
      <c r="B4873" s="104"/>
      <c r="C4873" s="104"/>
      <c r="D4873" s="104"/>
      <c r="E4873" s="104"/>
      <c r="F4873" s="104"/>
      <c r="G4873" s="104"/>
      <c r="H4873" s="104"/>
      <c r="I4873" s="104"/>
      <c r="J4873" s="104"/>
      <c r="K4873" s="104"/>
      <c r="L4873" s="104"/>
      <c r="M4873" s="104"/>
    </row>
    <row r="4874" spans="2:13" x14ac:dyDescent="0.25">
      <c r="B4874" s="104"/>
      <c r="C4874" s="104"/>
      <c r="D4874" s="104"/>
      <c r="E4874" s="104"/>
      <c r="F4874" s="104"/>
      <c r="G4874" s="104"/>
      <c r="H4874" s="104"/>
      <c r="I4874" s="104"/>
      <c r="J4874" s="104"/>
      <c r="K4874" s="104"/>
      <c r="L4874" s="104"/>
      <c r="M4874" s="104"/>
    </row>
    <row r="4875" spans="2:13" x14ac:dyDescent="0.25">
      <c r="B4875" s="104"/>
      <c r="C4875" s="104"/>
      <c r="D4875" s="104"/>
      <c r="E4875" s="104"/>
      <c r="F4875" s="104"/>
      <c r="G4875" s="104"/>
      <c r="H4875" s="104"/>
      <c r="I4875" s="104"/>
      <c r="J4875" s="104"/>
      <c r="K4875" s="104"/>
      <c r="L4875" s="104"/>
      <c r="M4875" s="104"/>
    </row>
    <row r="4876" spans="2:13" x14ac:dyDescent="0.25">
      <c r="B4876" s="104"/>
      <c r="C4876" s="104"/>
      <c r="D4876" s="104"/>
      <c r="E4876" s="104"/>
      <c r="F4876" s="104"/>
      <c r="G4876" s="104"/>
      <c r="H4876" s="104"/>
      <c r="I4876" s="104"/>
      <c r="J4876" s="104"/>
      <c r="K4876" s="104"/>
      <c r="L4876" s="104"/>
      <c r="M4876" s="104"/>
    </row>
    <row r="4877" spans="2:13" x14ac:dyDescent="0.25">
      <c r="B4877" s="104"/>
      <c r="C4877" s="104"/>
      <c r="D4877" s="104"/>
      <c r="E4877" s="104"/>
      <c r="F4877" s="104"/>
      <c r="G4877" s="104"/>
      <c r="H4877" s="104"/>
      <c r="I4877" s="104"/>
      <c r="J4877" s="104"/>
      <c r="K4877" s="104"/>
      <c r="L4877" s="104"/>
      <c r="M4877" s="104"/>
    </row>
    <row r="4878" spans="2:13" x14ac:dyDescent="0.25">
      <c r="B4878" s="104"/>
      <c r="C4878" s="104"/>
      <c r="D4878" s="104"/>
      <c r="E4878" s="104"/>
      <c r="F4878" s="104"/>
      <c r="G4878" s="104"/>
      <c r="H4878" s="104"/>
      <c r="I4878" s="104"/>
      <c r="J4878" s="104"/>
      <c r="K4878" s="104"/>
      <c r="L4878" s="104"/>
      <c r="M4878" s="104"/>
    </row>
    <row r="4879" spans="2:13" x14ac:dyDescent="0.25">
      <c r="B4879" s="104"/>
      <c r="C4879" s="104"/>
      <c r="D4879" s="104"/>
      <c r="E4879" s="104"/>
      <c r="F4879" s="104"/>
      <c r="G4879" s="104"/>
      <c r="H4879" s="104"/>
      <c r="I4879" s="104"/>
      <c r="J4879" s="104"/>
      <c r="K4879" s="104"/>
      <c r="L4879" s="104"/>
      <c r="M4879" s="104"/>
    </row>
    <row r="4880" spans="2:13" x14ac:dyDescent="0.25">
      <c r="B4880" s="104"/>
      <c r="C4880" s="104"/>
      <c r="D4880" s="104"/>
      <c r="E4880" s="104"/>
      <c r="F4880" s="104"/>
      <c r="G4880" s="104"/>
      <c r="H4880" s="104"/>
      <c r="I4880" s="104"/>
      <c r="J4880" s="104"/>
      <c r="K4880" s="104"/>
      <c r="L4880" s="104"/>
      <c r="M4880" s="104"/>
    </row>
    <row r="4881" spans="2:13" x14ac:dyDescent="0.25">
      <c r="B4881" s="104"/>
      <c r="C4881" s="104"/>
      <c r="D4881" s="104"/>
      <c r="E4881" s="104"/>
      <c r="F4881" s="104"/>
      <c r="G4881" s="104"/>
      <c r="H4881" s="104"/>
      <c r="I4881" s="104"/>
      <c r="J4881" s="104"/>
      <c r="K4881" s="104"/>
      <c r="L4881" s="104"/>
      <c r="M4881" s="104"/>
    </row>
    <row r="4882" spans="2:13" x14ac:dyDescent="0.25">
      <c r="B4882" s="104"/>
      <c r="C4882" s="104"/>
      <c r="D4882" s="104"/>
      <c r="E4882" s="104"/>
      <c r="F4882" s="104"/>
      <c r="G4882" s="104"/>
      <c r="H4882" s="104"/>
      <c r="I4882" s="104"/>
      <c r="J4882" s="104"/>
      <c r="K4882" s="104"/>
      <c r="L4882" s="104"/>
      <c r="M4882" s="104"/>
    </row>
    <row r="4883" spans="2:13" x14ac:dyDescent="0.25">
      <c r="B4883" s="104"/>
      <c r="C4883" s="104"/>
      <c r="D4883" s="104"/>
      <c r="E4883" s="104"/>
      <c r="F4883" s="104"/>
      <c r="G4883" s="104"/>
      <c r="H4883" s="104"/>
      <c r="I4883" s="104"/>
      <c r="J4883" s="104"/>
      <c r="K4883" s="104"/>
      <c r="L4883" s="104"/>
      <c r="M4883" s="104"/>
    </row>
    <row r="4884" spans="2:13" x14ac:dyDescent="0.25">
      <c r="B4884" s="104"/>
      <c r="C4884" s="104"/>
      <c r="D4884" s="104"/>
      <c r="E4884" s="104"/>
      <c r="F4884" s="104"/>
      <c r="G4884" s="104"/>
      <c r="H4884" s="104"/>
      <c r="I4884" s="104"/>
      <c r="J4884" s="104"/>
      <c r="K4884" s="104"/>
      <c r="L4884" s="104"/>
      <c r="M4884" s="104"/>
    </row>
    <row r="4885" spans="2:13" x14ac:dyDescent="0.25">
      <c r="B4885" s="104"/>
      <c r="C4885" s="104"/>
      <c r="D4885" s="104"/>
      <c r="E4885" s="104"/>
      <c r="F4885" s="104"/>
      <c r="G4885" s="104"/>
      <c r="H4885" s="104"/>
      <c r="I4885" s="104"/>
      <c r="J4885" s="104"/>
      <c r="K4885" s="104"/>
      <c r="L4885" s="104"/>
      <c r="M4885" s="104"/>
    </row>
    <row r="4886" spans="2:13" x14ac:dyDescent="0.25">
      <c r="B4886" s="104"/>
      <c r="C4886" s="104"/>
      <c r="D4886" s="104"/>
      <c r="E4886" s="104"/>
      <c r="F4886" s="104"/>
      <c r="G4886" s="104"/>
      <c r="H4886" s="104"/>
      <c r="I4886" s="104"/>
      <c r="J4886" s="104"/>
      <c r="K4886" s="104"/>
      <c r="L4886" s="104"/>
      <c r="M4886" s="104"/>
    </row>
    <row r="4887" spans="2:13" x14ac:dyDescent="0.25">
      <c r="B4887" s="104"/>
      <c r="C4887" s="104"/>
      <c r="D4887" s="104"/>
      <c r="E4887" s="104"/>
      <c r="F4887" s="104"/>
      <c r="G4887" s="104"/>
      <c r="H4887" s="104"/>
      <c r="I4887" s="104"/>
      <c r="J4887" s="104"/>
      <c r="K4887" s="104"/>
      <c r="L4887" s="104"/>
      <c r="M4887" s="104"/>
    </row>
    <row r="4888" spans="2:13" x14ac:dyDescent="0.25">
      <c r="B4888" s="104"/>
      <c r="C4888" s="104"/>
      <c r="D4888" s="104"/>
      <c r="E4888" s="104"/>
      <c r="F4888" s="104"/>
      <c r="G4888" s="104"/>
      <c r="H4888" s="104"/>
      <c r="I4888" s="104"/>
      <c r="J4888" s="104"/>
      <c r="K4888" s="104"/>
      <c r="L4888" s="104"/>
      <c r="M4888" s="104"/>
    </row>
    <row r="4889" spans="2:13" x14ac:dyDescent="0.25">
      <c r="B4889" s="104"/>
      <c r="C4889" s="104"/>
      <c r="D4889" s="104"/>
      <c r="E4889" s="104"/>
      <c r="F4889" s="104"/>
      <c r="G4889" s="104"/>
      <c r="H4889" s="104"/>
      <c r="I4889" s="104"/>
      <c r="J4889" s="104"/>
      <c r="K4889" s="104"/>
      <c r="L4889" s="104"/>
      <c r="M4889" s="104"/>
    </row>
    <row r="4890" spans="2:13" x14ac:dyDescent="0.25">
      <c r="B4890" s="104"/>
      <c r="C4890" s="104"/>
      <c r="D4890" s="104"/>
      <c r="E4890" s="104"/>
      <c r="F4890" s="104"/>
      <c r="G4890" s="104"/>
      <c r="H4890" s="104"/>
      <c r="I4890" s="104"/>
      <c r="J4890" s="104"/>
      <c r="K4890" s="104"/>
      <c r="L4890" s="104"/>
      <c r="M4890" s="104"/>
    </row>
    <row r="4891" spans="2:13" x14ac:dyDescent="0.25">
      <c r="B4891" s="104"/>
      <c r="C4891" s="104"/>
      <c r="D4891" s="104"/>
      <c r="E4891" s="104"/>
      <c r="F4891" s="104"/>
      <c r="G4891" s="104"/>
      <c r="H4891" s="104"/>
      <c r="I4891" s="104"/>
      <c r="J4891" s="104"/>
      <c r="K4891" s="104"/>
      <c r="L4891" s="104"/>
      <c r="M4891" s="104"/>
    </row>
    <row r="4892" spans="2:13" x14ac:dyDescent="0.25">
      <c r="B4892" s="104"/>
      <c r="C4892" s="104"/>
      <c r="D4892" s="104"/>
      <c r="E4892" s="104"/>
      <c r="F4892" s="104"/>
      <c r="G4892" s="104"/>
      <c r="H4892" s="104"/>
      <c r="I4892" s="104"/>
      <c r="J4892" s="104"/>
      <c r="K4892" s="104"/>
      <c r="L4892" s="104"/>
      <c r="M4892" s="104"/>
    </row>
    <row r="4893" spans="2:13" x14ac:dyDescent="0.25">
      <c r="B4893" s="104"/>
      <c r="C4893" s="104"/>
      <c r="D4893" s="104"/>
      <c r="E4893" s="104"/>
      <c r="F4893" s="104"/>
      <c r="G4893" s="104"/>
      <c r="H4893" s="104"/>
      <c r="I4893" s="104"/>
      <c r="J4893" s="104"/>
      <c r="K4893" s="104"/>
      <c r="L4893" s="104"/>
      <c r="M4893" s="104"/>
    </row>
    <row r="4894" spans="2:13" x14ac:dyDescent="0.25">
      <c r="B4894" s="104"/>
      <c r="C4894" s="104"/>
      <c r="D4894" s="104"/>
      <c r="E4894" s="104"/>
      <c r="F4894" s="104"/>
      <c r="G4894" s="104"/>
      <c r="H4894" s="104"/>
      <c r="I4894" s="104"/>
      <c r="J4894" s="104"/>
      <c r="K4894" s="104"/>
      <c r="L4894" s="104"/>
      <c r="M4894" s="104"/>
    </row>
    <row r="4895" spans="2:13" x14ac:dyDescent="0.25">
      <c r="B4895" s="104"/>
      <c r="C4895" s="104"/>
      <c r="D4895" s="104"/>
      <c r="E4895" s="104"/>
      <c r="F4895" s="104"/>
      <c r="G4895" s="104"/>
      <c r="H4895" s="104"/>
      <c r="I4895" s="104"/>
      <c r="J4895" s="104"/>
      <c r="K4895" s="104"/>
      <c r="L4895" s="104"/>
      <c r="M4895" s="104"/>
    </row>
    <row r="4896" spans="2:13" x14ac:dyDescent="0.25">
      <c r="B4896" s="104"/>
      <c r="C4896" s="104"/>
      <c r="D4896" s="104"/>
      <c r="E4896" s="104"/>
      <c r="F4896" s="104"/>
      <c r="G4896" s="104"/>
      <c r="H4896" s="104"/>
      <c r="I4896" s="104"/>
      <c r="J4896" s="104"/>
      <c r="K4896" s="104"/>
      <c r="L4896" s="104"/>
      <c r="M4896" s="104"/>
    </row>
    <row r="4897" spans="2:13" x14ac:dyDescent="0.25">
      <c r="B4897" s="104"/>
      <c r="C4897" s="104"/>
      <c r="D4897" s="104"/>
      <c r="E4897" s="104"/>
      <c r="F4897" s="104"/>
      <c r="G4897" s="104"/>
      <c r="H4897" s="104"/>
      <c r="I4897" s="104"/>
      <c r="J4897" s="104"/>
      <c r="K4897" s="104"/>
      <c r="L4897" s="104"/>
      <c r="M4897" s="104"/>
    </row>
    <row r="4898" spans="2:13" x14ac:dyDescent="0.25">
      <c r="B4898" s="104"/>
      <c r="C4898" s="104"/>
      <c r="D4898" s="104"/>
      <c r="E4898" s="104"/>
      <c r="F4898" s="104"/>
      <c r="G4898" s="104"/>
      <c r="H4898" s="104"/>
      <c r="I4898" s="104"/>
      <c r="J4898" s="104"/>
      <c r="K4898" s="104"/>
      <c r="L4898" s="104"/>
      <c r="M4898" s="104"/>
    </row>
    <row r="4899" spans="2:13" x14ac:dyDescent="0.25">
      <c r="B4899" s="104"/>
      <c r="C4899" s="104"/>
      <c r="D4899" s="104"/>
      <c r="E4899" s="104"/>
      <c r="F4899" s="104"/>
      <c r="G4899" s="104"/>
      <c r="H4899" s="104"/>
      <c r="I4899" s="104"/>
      <c r="J4899" s="104"/>
      <c r="K4899" s="104"/>
      <c r="L4899" s="104"/>
      <c r="M4899" s="104"/>
    </row>
    <row r="4900" spans="2:13" x14ac:dyDescent="0.25">
      <c r="B4900" s="104"/>
      <c r="C4900" s="104"/>
      <c r="D4900" s="104"/>
      <c r="E4900" s="104"/>
      <c r="F4900" s="104"/>
      <c r="G4900" s="104"/>
      <c r="H4900" s="104"/>
      <c r="I4900" s="104"/>
      <c r="J4900" s="104"/>
      <c r="K4900" s="104"/>
      <c r="L4900" s="104"/>
      <c r="M4900" s="104"/>
    </row>
    <row r="4901" spans="2:13" x14ac:dyDescent="0.25">
      <c r="B4901" s="104"/>
      <c r="C4901" s="104"/>
      <c r="D4901" s="104"/>
      <c r="E4901" s="104"/>
      <c r="F4901" s="104"/>
      <c r="G4901" s="104"/>
      <c r="H4901" s="104"/>
      <c r="I4901" s="104"/>
      <c r="J4901" s="104"/>
      <c r="K4901" s="104"/>
      <c r="L4901" s="104"/>
      <c r="M4901" s="104"/>
    </row>
    <row r="4902" spans="2:13" x14ac:dyDescent="0.25">
      <c r="B4902" s="104"/>
      <c r="C4902" s="104"/>
      <c r="D4902" s="104"/>
      <c r="E4902" s="104"/>
      <c r="F4902" s="104"/>
      <c r="G4902" s="104"/>
      <c r="H4902" s="104"/>
      <c r="I4902" s="104"/>
      <c r="J4902" s="104"/>
      <c r="K4902" s="104"/>
      <c r="L4902" s="104"/>
      <c r="M4902" s="104"/>
    </row>
    <row r="4903" spans="2:13" x14ac:dyDescent="0.25">
      <c r="B4903" s="104"/>
      <c r="C4903" s="104"/>
      <c r="D4903" s="104"/>
      <c r="E4903" s="104"/>
      <c r="F4903" s="104"/>
      <c r="G4903" s="104"/>
      <c r="H4903" s="104"/>
      <c r="I4903" s="104"/>
      <c r="J4903" s="104"/>
      <c r="K4903" s="104"/>
      <c r="L4903" s="104"/>
      <c r="M4903" s="104"/>
    </row>
    <row r="4904" spans="2:13" x14ac:dyDescent="0.25">
      <c r="B4904" s="104"/>
      <c r="C4904" s="104"/>
      <c r="D4904" s="104"/>
      <c r="E4904" s="104"/>
      <c r="F4904" s="104"/>
      <c r="G4904" s="104"/>
      <c r="H4904" s="104"/>
      <c r="I4904" s="104"/>
      <c r="J4904" s="104"/>
      <c r="K4904" s="104"/>
      <c r="L4904" s="104"/>
      <c r="M4904" s="104"/>
    </row>
    <row r="4905" spans="2:13" x14ac:dyDescent="0.25">
      <c r="B4905" s="104"/>
      <c r="C4905" s="104"/>
      <c r="D4905" s="104"/>
      <c r="E4905" s="104"/>
      <c r="F4905" s="104"/>
      <c r="G4905" s="104"/>
      <c r="H4905" s="104"/>
      <c r="I4905" s="104"/>
      <c r="J4905" s="104"/>
      <c r="K4905" s="104"/>
      <c r="L4905" s="104"/>
      <c r="M4905" s="104"/>
    </row>
    <row r="4906" spans="2:13" x14ac:dyDescent="0.25">
      <c r="B4906" s="104"/>
      <c r="C4906" s="104"/>
      <c r="D4906" s="104"/>
      <c r="E4906" s="104"/>
      <c r="F4906" s="104"/>
      <c r="G4906" s="104"/>
      <c r="H4906" s="104"/>
      <c r="I4906" s="104"/>
      <c r="J4906" s="104"/>
      <c r="K4906" s="104"/>
      <c r="L4906" s="104"/>
      <c r="M4906" s="104"/>
    </row>
    <row r="4907" spans="2:13" x14ac:dyDescent="0.25">
      <c r="B4907" s="104"/>
      <c r="C4907" s="104"/>
      <c r="D4907" s="104"/>
      <c r="E4907" s="104"/>
      <c r="F4907" s="104"/>
      <c r="G4907" s="104"/>
      <c r="H4907" s="104"/>
      <c r="I4907" s="104"/>
      <c r="J4907" s="104"/>
      <c r="K4907" s="104"/>
      <c r="L4907" s="104"/>
      <c r="M4907" s="104"/>
    </row>
    <row r="4908" spans="2:13" x14ac:dyDescent="0.25">
      <c r="B4908" s="104"/>
      <c r="C4908" s="104"/>
      <c r="D4908" s="104"/>
      <c r="E4908" s="104"/>
      <c r="F4908" s="104"/>
      <c r="G4908" s="104"/>
      <c r="H4908" s="104"/>
      <c r="I4908" s="104"/>
      <c r="J4908" s="104"/>
      <c r="K4908" s="104"/>
      <c r="L4908" s="104"/>
      <c r="M4908" s="104"/>
    </row>
    <row r="4909" spans="2:13" x14ac:dyDescent="0.25">
      <c r="B4909" s="104"/>
      <c r="C4909" s="104"/>
      <c r="D4909" s="104"/>
      <c r="E4909" s="104"/>
      <c r="F4909" s="104"/>
      <c r="G4909" s="104"/>
      <c r="H4909" s="104"/>
      <c r="I4909" s="104"/>
      <c r="J4909" s="104"/>
      <c r="K4909" s="104"/>
      <c r="L4909" s="104"/>
      <c r="M4909" s="104"/>
    </row>
    <row r="4910" spans="2:13" x14ac:dyDescent="0.25">
      <c r="B4910" s="104"/>
      <c r="C4910" s="104"/>
      <c r="D4910" s="104"/>
      <c r="E4910" s="104"/>
      <c r="F4910" s="104"/>
      <c r="G4910" s="104"/>
      <c r="H4910" s="104"/>
      <c r="I4910" s="104"/>
      <c r="J4910" s="104"/>
      <c r="K4910" s="104"/>
      <c r="L4910" s="104"/>
      <c r="M4910" s="104"/>
    </row>
    <row r="4911" spans="2:13" x14ac:dyDescent="0.25">
      <c r="B4911" s="104"/>
      <c r="C4911" s="104"/>
      <c r="D4911" s="104"/>
      <c r="E4911" s="104"/>
      <c r="F4911" s="104"/>
      <c r="G4911" s="104"/>
      <c r="H4911" s="104"/>
      <c r="I4911" s="104"/>
      <c r="J4911" s="104"/>
      <c r="K4911" s="104"/>
      <c r="L4911" s="104"/>
      <c r="M4911" s="104"/>
    </row>
    <row r="4912" spans="2:13" x14ac:dyDescent="0.25">
      <c r="B4912" s="104"/>
      <c r="C4912" s="104"/>
      <c r="D4912" s="104"/>
      <c r="E4912" s="104"/>
      <c r="F4912" s="104"/>
      <c r="G4912" s="104"/>
      <c r="H4912" s="104"/>
      <c r="I4912" s="104"/>
      <c r="J4912" s="104"/>
      <c r="K4912" s="104"/>
      <c r="L4912" s="104"/>
      <c r="M4912" s="104"/>
    </row>
    <row r="4913" spans="2:13" x14ac:dyDescent="0.25">
      <c r="B4913" s="104"/>
      <c r="C4913" s="104"/>
      <c r="D4913" s="104"/>
      <c r="E4913" s="104"/>
      <c r="F4913" s="104"/>
      <c r="G4913" s="104"/>
      <c r="H4913" s="104"/>
      <c r="I4913" s="104"/>
      <c r="J4913" s="104"/>
      <c r="K4913" s="104"/>
      <c r="L4913" s="104"/>
      <c r="M4913" s="104"/>
    </row>
    <row r="4914" spans="2:13" x14ac:dyDescent="0.25">
      <c r="B4914" s="104"/>
      <c r="C4914" s="104"/>
      <c r="D4914" s="104"/>
      <c r="E4914" s="104"/>
      <c r="F4914" s="104"/>
      <c r="G4914" s="104"/>
      <c r="H4914" s="104"/>
      <c r="I4914" s="104"/>
      <c r="J4914" s="104"/>
      <c r="K4914" s="104"/>
      <c r="L4914" s="104"/>
      <c r="M4914" s="104"/>
    </row>
    <row r="4915" spans="2:13" x14ac:dyDescent="0.25">
      <c r="B4915" s="104"/>
      <c r="C4915" s="104"/>
      <c r="D4915" s="104"/>
      <c r="E4915" s="104"/>
      <c r="F4915" s="104"/>
      <c r="G4915" s="104"/>
      <c r="H4915" s="104"/>
      <c r="I4915" s="104"/>
      <c r="J4915" s="104"/>
      <c r="K4915" s="104"/>
      <c r="L4915" s="104"/>
      <c r="M4915" s="104"/>
    </row>
    <row r="4916" spans="2:13" x14ac:dyDescent="0.25">
      <c r="B4916" s="104"/>
      <c r="C4916" s="104"/>
      <c r="D4916" s="104"/>
      <c r="E4916" s="104"/>
      <c r="F4916" s="104"/>
      <c r="G4916" s="104"/>
      <c r="H4916" s="104"/>
      <c r="I4916" s="104"/>
      <c r="J4916" s="104"/>
      <c r="K4916" s="104"/>
      <c r="L4916" s="104"/>
      <c r="M4916" s="104"/>
    </row>
    <row r="4917" spans="2:13" x14ac:dyDescent="0.25">
      <c r="B4917" s="104"/>
      <c r="C4917" s="104"/>
      <c r="D4917" s="104"/>
      <c r="E4917" s="104"/>
      <c r="F4917" s="104"/>
      <c r="G4917" s="104"/>
      <c r="H4917" s="104"/>
      <c r="I4917" s="104"/>
      <c r="J4917" s="104"/>
      <c r="K4917" s="104"/>
      <c r="L4917" s="104"/>
      <c r="M4917" s="104"/>
    </row>
    <row r="4918" spans="2:13" x14ac:dyDescent="0.25">
      <c r="B4918" s="104"/>
      <c r="C4918" s="104"/>
      <c r="D4918" s="104"/>
      <c r="E4918" s="104"/>
      <c r="F4918" s="104"/>
      <c r="G4918" s="104"/>
      <c r="H4918" s="104"/>
      <c r="I4918" s="104"/>
      <c r="J4918" s="104"/>
      <c r="K4918" s="104"/>
      <c r="L4918" s="104"/>
      <c r="M4918" s="104"/>
    </row>
    <row r="4919" spans="2:13" x14ac:dyDescent="0.25">
      <c r="B4919" s="104"/>
      <c r="C4919" s="104"/>
      <c r="D4919" s="104"/>
      <c r="E4919" s="104"/>
      <c r="F4919" s="104"/>
      <c r="G4919" s="104"/>
      <c r="H4919" s="104"/>
      <c r="I4919" s="104"/>
      <c r="J4919" s="104"/>
      <c r="K4919" s="104"/>
      <c r="L4919" s="104"/>
      <c r="M4919" s="104"/>
    </row>
    <row r="4920" spans="2:13" x14ac:dyDescent="0.25">
      <c r="B4920" s="104"/>
      <c r="C4920" s="104"/>
      <c r="D4920" s="104"/>
      <c r="E4920" s="104"/>
      <c r="F4920" s="104"/>
      <c r="G4920" s="104"/>
      <c r="H4920" s="104"/>
      <c r="I4920" s="104"/>
      <c r="J4920" s="104"/>
      <c r="K4920" s="104"/>
      <c r="L4920" s="104"/>
      <c r="M4920" s="104"/>
    </row>
    <row r="4921" spans="2:13" x14ac:dyDescent="0.25">
      <c r="B4921" s="104"/>
      <c r="C4921" s="104"/>
      <c r="D4921" s="104"/>
      <c r="E4921" s="104"/>
      <c r="F4921" s="104"/>
      <c r="G4921" s="104"/>
      <c r="H4921" s="104"/>
      <c r="I4921" s="104"/>
      <c r="J4921" s="104"/>
      <c r="K4921" s="104"/>
      <c r="L4921" s="104"/>
      <c r="M4921" s="104"/>
    </row>
    <row r="4922" spans="2:13" x14ac:dyDescent="0.25">
      <c r="B4922" s="104"/>
      <c r="C4922" s="104"/>
      <c r="D4922" s="104"/>
      <c r="E4922" s="104"/>
      <c r="F4922" s="104"/>
      <c r="G4922" s="104"/>
      <c r="H4922" s="104"/>
      <c r="I4922" s="104"/>
      <c r="J4922" s="104"/>
      <c r="K4922" s="104"/>
      <c r="L4922" s="104"/>
      <c r="M4922" s="104"/>
    </row>
    <row r="4923" spans="2:13" x14ac:dyDescent="0.25">
      <c r="B4923" s="104"/>
      <c r="C4923" s="104"/>
      <c r="D4923" s="104"/>
      <c r="E4923" s="104"/>
      <c r="F4923" s="104"/>
      <c r="G4923" s="104"/>
      <c r="H4923" s="104"/>
      <c r="I4923" s="104"/>
      <c r="J4923" s="104"/>
      <c r="K4923" s="104"/>
      <c r="L4923" s="104"/>
      <c r="M4923" s="104"/>
    </row>
    <row r="4924" spans="2:13" x14ac:dyDescent="0.25">
      <c r="B4924" s="104"/>
      <c r="C4924" s="104"/>
      <c r="D4924" s="104"/>
      <c r="E4924" s="104"/>
      <c r="F4924" s="104"/>
      <c r="G4924" s="104"/>
      <c r="H4924" s="104"/>
      <c r="I4924" s="104"/>
      <c r="J4924" s="104"/>
      <c r="K4924" s="104"/>
      <c r="L4924" s="104"/>
      <c r="M4924" s="104"/>
    </row>
    <row r="4925" spans="2:13" x14ac:dyDescent="0.25">
      <c r="B4925" s="104"/>
      <c r="C4925" s="104"/>
      <c r="D4925" s="104"/>
      <c r="E4925" s="104"/>
      <c r="F4925" s="104"/>
      <c r="G4925" s="104"/>
      <c r="H4925" s="104"/>
      <c r="I4925" s="104"/>
      <c r="J4925" s="104"/>
      <c r="K4925" s="104"/>
      <c r="L4925" s="104"/>
      <c r="M4925" s="104"/>
    </row>
    <row r="4926" spans="2:13" x14ac:dyDescent="0.25">
      <c r="B4926" s="104"/>
      <c r="C4926" s="104"/>
      <c r="D4926" s="104"/>
      <c r="E4926" s="104"/>
      <c r="F4926" s="104"/>
      <c r="G4926" s="104"/>
      <c r="H4926" s="104"/>
      <c r="I4926" s="104"/>
      <c r="J4926" s="104"/>
      <c r="K4926" s="104"/>
      <c r="L4926" s="104"/>
      <c r="M4926" s="104"/>
    </row>
    <row r="4927" spans="2:13" x14ac:dyDescent="0.25">
      <c r="B4927" s="104"/>
      <c r="C4927" s="104"/>
      <c r="D4927" s="104"/>
      <c r="E4927" s="104"/>
      <c r="F4927" s="104"/>
      <c r="G4927" s="104"/>
      <c r="H4927" s="104"/>
      <c r="I4927" s="104"/>
      <c r="J4927" s="104"/>
      <c r="K4927" s="104"/>
      <c r="L4927" s="104"/>
      <c r="M4927" s="104"/>
    </row>
    <row r="4928" spans="2:13" x14ac:dyDescent="0.25">
      <c r="B4928" s="104"/>
      <c r="C4928" s="104"/>
      <c r="D4928" s="104"/>
      <c r="E4928" s="104"/>
      <c r="F4928" s="104"/>
      <c r="G4928" s="104"/>
      <c r="H4928" s="104"/>
      <c r="I4928" s="104"/>
      <c r="J4928" s="104"/>
      <c r="K4928" s="104"/>
      <c r="L4928" s="104"/>
      <c r="M4928" s="104"/>
    </row>
    <row r="4929" spans="2:13" x14ac:dyDescent="0.25">
      <c r="B4929" s="104"/>
      <c r="C4929" s="104"/>
      <c r="D4929" s="104"/>
      <c r="E4929" s="104"/>
      <c r="F4929" s="104"/>
      <c r="G4929" s="104"/>
      <c r="H4929" s="104"/>
      <c r="I4929" s="104"/>
      <c r="J4929" s="104"/>
      <c r="K4929" s="104"/>
      <c r="L4929" s="104"/>
      <c r="M4929" s="104"/>
    </row>
    <row r="4930" spans="2:13" x14ac:dyDescent="0.25">
      <c r="B4930" s="104"/>
      <c r="C4930" s="104"/>
      <c r="D4930" s="104"/>
      <c r="E4930" s="104"/>
      <c r="F4930" s="104"/>
      <c r="G4930" s="104"/>
      <c r="H4930" s="104"/>
      <c r="I4930" s="104"/>
      <c r="J4930" s="104"/>
      <c r="K4930" s="104"/>
      <c r="L4930" s="104"/>
      <c r="M4930" s="104"/>
    </row>
    <row r="4931" spans="2:13" x14ac:dyDescent="0.25">
      <c r="B4931" s="104"/>
      <c r="C4931" s="104"/>
      <c r="D4931" s="104"/>
      <c r="E4931" s="104"/>
      <c r="F4931" s="104"/>
      <c r="G4931" s="104"/>
      <c r="H4931" s="104"/>
      <c r="I4931" s="104"/>
      <c r="J4931" s="104"/>
      <c r="K4931" s="104"/>
      <c r="L4931" s="104"/>
      <c r="M4931" s="104"/>
    </row>
    <row r="4932" spans="2:13" x14ac:dyDescent="0.25">
      <c r="B4932" s="104"/>
      <c r="C4932" s="104"/>
      <c r="D4932" s="104"/>
      <c r="E4932" s="104"/>
      <c r="F4932" s="104"/>
      <c r="G4932" s="104"/>
      <c r="H4932" s="104"/>
      <c r="I4932" s="104"/>
      <c r="J4932" s="104"/>
      <c r="K4932" s="104"/>
      <c r="L4932" s="104"/>
      <c r="M4932" s="104"/>
    </row>
    <row r="4933" spans="2:13" x14ac:dyDescent="0.25">
      <c r="B4933" s="104"/>
      <c r="C4933" s="104"/>
      <c r="D4933" s="104"/>
      <c r="E4933" s="104"/>
      <c r="F4933" s="104"/>
      <c r="G4933" s="104"/>
      <c r="H4933" s="104"/>
      <c r="I4933" s="104"/>
      <c r="J4933" s="104"/>
      <c r="K4933" s="104"/>
      <c r="L4933" s="104"/>
      <c r="M4933" s="104"/>
    </row>
    <row r="4934" spans="2:13" x14ac:dyDescent="0.25">
      <c r="B4934" s="104"/>
      <c r="C4934" s="104"/>
      <c r="D4934" s="104"/>
      <c r="E4934" s="104"/>
      <c r="F4934" s="104"/>
      <c r="G4934" s="104"/>
      <c r="H4934" s="104"/>
      <c r="I4934" s="104"/>
      <c r="J4934" s="104"/>
      <c r="K4934" s="104"/>
      <c r="L4934" s="104"/>
      <c r="M4934" s="104"/>
    </row>
    <row r="4935" spans="2:13" x14ac:dyDescent="0.25">
      <c r="B4935" s="104"/>
      <c r="C4935" s="104"/>
      <c r="D4935" s="104"/>
      <c r="E4935" s="104"/>
      <c r="F4935" s="104"/>
      <c r="G4935" s="104"/>
      <c r="H4935" s="104"/>
      <c r="I4935" s="104"/>
      <c r="J4935" s="104"/>
      <c r="K4935" s="104"/>
      <c r="L4935" s="104"/>
      <c r="M4935" s="104"/>
    </row>
    <row r="4936" spans="2:13" x14ac:dyDescent="0.25">
      <c r="B4936" s="104"/>
      <c r="C4936" s="104"/>
      <c r="D4936" s="104"/>
      <c r="E4936" s="104"/>
      <c r="F4936" s="104"/>
      <c r="G4936" s="104"/>
      <c r="H4936" s="104"/>
      <c r="I4936" s="104"/>
      <c r="J4936" s="104"/>
      <c r="K4936" s="104"/>
      <c r="L4936" s="104"/>
      <c r="M4936" s="104"/>
    </row>
    <row r="4937" spans="2:13" x14ac:dyDescent="0.25">
      <c r="B4937" s="104"/>
      <c r="C4937" s="104"/>
      <c r="D4937" s="104"/>
      <c r="E4937" s="104"/>
      <c r="F4937" s="104"/>
      <c r="G4937" s="104"/>
      <c r="H4937" s="104"/>
      <c r="I4937" s="104"/>
      <c r="J4937" s="104"/>
      <c r="K4937" s="104"/>
      <c r="L4937" s="104"/>
      <c r="M4937" s="104"/>
    </row>
    <row r="4938" spans="2:13" x14ac:dyDescent="0.25">
      <c r="B4938" s="104"/>
      <c r="C4938" s="104"/>
      <c r="D4938" s="104"/>
      <c r="E4938" s="104"/>
      <c r="F4938" s="104"/>
      <c r="G4938" s="104"/>
      <c r="H4938" s="104"/>
      <c r="I4938" s="104"/>
      <c r="J4938" s="104"/>
      <c r="K4938" s="104"/>
      <c r="L4938" s="104"/>
      <c r="M4938" s="104"/>
    </row>
    <row r="4939" spans="2:13" x14ac:dyDescent="0.25">
      <c r="B4939" s="104"/>
      <c r="C4939" s="104"/>
      <c r="D4939" s="104"/>
      <c r="E4939" s="104"/>
      <c r="F4939" s="104"/>
      <c r="G4939" s="104"/>
      <c r="H4939" s="104"/>
      <c r="I4939" s="104"/>
      <c r="J4939" s="104"/>
      <c r="K4939" s="104"/>
      <c r="L4939" s="104"/>
      <c r="M4939" s="104"/>
    </row>
    <row r="4940" spans="2:13" x14ac:dyDescent="0.25">
      <c r="B4940" s="104"/>
      <c r="C4940" s="104"/>
      <c r="D4940" s="104"/>
      <c r="E4940" s="104"/>
      <c r="F4940" s="104"/>
      <c r="G4940" s="104"/>
      <c r="H4940" s="104"/>
      <c r="I4940" s="104"/>
      <c r="J4940" s="104"/>
      <c r="K4940" s="104"/>
      <c r="L4940" s="104"/>
      <c r="M4940" s="104"/>
    </row>
    <row r="4941" spans="2:13" x14ac:dyDescent="0.25">
      <c r="B4941" s="104"/>
      <c r="C4941" s="104"/>
      <c r="D4941" s="104"/>
      <c r="E4941" s="104"/>
      <c r="F4941" s="104"/>
      <c r="G4941" s="104"/>
      <c r="H4941" s="104"/>
      <c r="I4941" s="104"/>
      <c r="J4941" s="104"/>
      <c r="K4941" s="104"/>
      <c r="L4941" s="104"/>
      <c r="M4941" s="104"/>
    </row>
    <row r="4942" spans="2:13" x14ac:dyDescent="0.25">
      <c r="B4942" s="104"/>
      <c r="C4942" s="104"/>
      <c r="D4942" s="104"/>
      <c r="E4942" s="104"/>
      <c r="F4942" s="104"/>
      <c r="G4942" s="104"/>
      <c r="H4942" s="104"/>
      <c r="I4942" s="104"/>
      <c r="J4942" s="104"/>
      <c r="K4942" s="104"/>
      <c r="L4942" s="104"/>
      <c r="M4942" s="104"/>
    </row>
    <row r="4943" spans="2:13" x14ac:dyDescent="0.25">
      <c r="B4943" s="104"/>
      <c r="C4943" s="104"/>
      <c r="D4943" s="104"/>
      <c r="E4943" s="104"/>
      <c r="F4943" s="104"/>
      <c r="G4943" s="104"/>
      <c r="H4943" s="104"/>
      <c r="I4943" s="104"/>
      <c r="J4943" s="104"/>
      <c r="K4943" s="104"/>
      <c r="L4943" s="104"/>
      <c r="M4943" s="104"/>
    </row>
    <row r="4944" spans="2:13" x14ac:dyDescent="0.25">
      <c r="B4944" s="104"/>
      <c r="C4944" s="104"/>
      <c r="D4944" s="104"/>
      <c r="E4944" s="104"/>
      <c r="F4944" s="104"/>
      <c r="G4944" s="104"/>
      <c r="H4944" s="104"/>
      <c r="I4944" s="104"/>
      <c r="J4944" s="104"/>
      <c r="K4944" s="104"/>
      <c r="L4944" s="104"/>
      <c r="M4944" s="104"/>
    </row>
    <row r="4945" spans="2:13" x14ac:dyDescent="0.25">
      <c r="B4945" s="104"/>
      <c r="C4945" s="104"/>
      <c r="D4945" s="104"/>
      <c r="E4945" s="104"/>
      <c r="F4945" s="104"/>
      <c r="G4945" s="104"/>
      <c r="H4945" s="104"/>
      <c r="I4945" s="104"/>
      <c r="J4945" s="104"/>
      <c r="K4945" s="104"/>
      <c r="L4945" s="104"/>
      <c r="M4945" s="104"/>
    </row>
    <row r="4946" spans="2:13" x14ac:dyDescent="0.25">
      <c r="B4946" s="104"/>
      <c r="C4946" s="104"/>
      <c r="D4946" s="104"/>
      <c r="E4946" s="104"/>
      <c r="F4946" s="104"/>
      <c r="G4946" s="104"/>
      <c r="H4946" s="104"/>
      <c r="I4946" s="104"/>
      <c r="J4946" s="104"/>
      <c r="K4946" s="104"/>
      <c r="L4946" s="104"/>
      <c r="M4946" s="104"/>
    </row>
    <row r="4947" spans="2:13" x14ac:dyDescent="0.25">
      <c r="B4947" s="104"/>
      <c r="C4947" s="104"/>
      <c r="D4947" s="104"/>
      <c r="E4947" s="104"/>
      <c r="F4947" s="104"/>
      <c r="G4947" s="104"/>
      <c r="H4947" s="104"/>
      <c r="I4947" s="104"/>
      <c r="J4947" s="104"/>
      <c r="K4947" s="104"/>
      <c r="L4947" s="104"/>
      <c r="M4947" s="104"/>
    </row>
    <row r="4948" spans="2:13" x14ac:dyDescent="0.25">
      <c r="B4948" s="104"/>
      <c r="C4948" s="104"/>
      <c r="D4948" s="104"/>
      <c r="E4948" s="104"/>
      <c r="F4948" s="104"/>
      <c r="G4948" s="104"/>
      <c r="H4948" s="104"/>
      <c r="I4948" s="104"/>
      <c r="J4948" s="104"/>
      <c r="K4948" s="104"/>
      <c r="L4948" s="104"/>
      <c r="M4948" s="104"/>
    </row>
    <row r="4949" spans="2:13" x14ac:dyDescent="0.25">
      <c r="B4949" s="104"/>
      <c r="C4949" s="104"/>
      <c r="D4949" s="104"/>
      <c r="E4949" s="104"/>
      <c r="F4949" s="104"/>
      <c r="G4949" s="104"/>
      <c r="H4949" s="104"/>
      <c r="I4949" s="104"/>
      <c r="J4949" s="104"/>
      <c r="K4949" s="104"/>
      <c r="L4949" s="104"/>
      <c r="M4949" s="104"/>
    </row>
    <row r="4950" spans="2:13" x14ac:dyDescent="0.25">
      <c r="B4950" s="104"/>
      <c r="C4950" s="104"/>
      <c r="D4950" s="104"/>
      <c r="E4950" s="104"/>
      <c r="F4950" s="104"/>
      <c r="G4950" s="104"/>
      <c r="H4950" s="104"/>
      <c r="I4950" s="104"/>
      <c r="J4950" s="104"/>
      <c r="K4950" s="104"/>
      <c r="L4950" s="104"/>
      <c r="M4950" s="104"/>
    </row>
    <row r="4951" spans="2:13" x14ac:dyDescent="0.25">
      <c r="B4951" s="104"/>
      <c r="C4951" s="104"/>
      <c r="D4951" s="104"/>
      <c r="E4951" s="104"/>
      <c r="F4951" s="104"/>
      <c r="G4951" s="104"/>
      <c r="H4951" s="104"/>
      <c r="I4951" s="104"/>
      <c r="J4951" s="104"/>
      <c r="K4951" s="104"/>
      <c r="L4951" s="104"/>
      <c r="M4951" s="104"/>
    </row>
    <row r="4952" spans="2:13" x14ac:dyDescent="0.25">
      <c r="B4952" s="104"/>
      <c r="C4952" s="104"/>
      <c r="D4952" s="104"/>
      <c r="E4952" s="104"/>
      <c r="F4952" s="104"/>
      <c r="G4952" s="104"/>
      <c r="H4952" s="104"/>
      <c r="I4952" s="104"/>
      <c r="J4952" s="104"/>
      <c r="K4952" s="104"/>
      <c r="L4952" s="104"/>
      <c r="M4952" s="104"/>
    </row>
    <row r="4953" spans="2:13" x14ac:dyDescent="0.25">
      <c r="B4953" s="104"/>
      <c r="C4953" s="104"/>
      <c r="D4953" s="104"/>
      <c r="E4953" s="104"/>
      <c r="F4953" s="104"/>
      <c r="G4953" s="104"/>
      <c r="H4953" s="104"/>
      <c r="I4953" s="104"/>
      <c r="J4953" s="104"/>
      <c r="K4953" s="104"/>
      <c r="L4953" s="104"/>
      <c r="M4953" s="104"/>
    </row>
    <row r="4954" spans="2:13" x14ac:dyDescent="0.25">
      <c r="B4954" s="104"/>
      <c r="C4954" s="104"/>
      <c r="D4954" s="104"/>
      <c r="E4954" s="104"/>
      <c r="F4954" s="104"/>
      <c r="G4954" s="104"/>
      <c r="H4954" s="104"/>
      <c r="I4954" s="104"/>
      <c r="J4954" s="104"/>
      <c r="K4954" s="104"/>
      <c r="L4954" s="104"/>
      <c r="M4954" s="104"/>
    </row>
    <row r="4955" spans="2:13" x14ac:dyDescent="0.25">
      <c r="B4955" s="104"/>
      <c r="C4955" s="104"/>
      <c r="D4955" s="104"/>
      <c r="E4955" s="104"/>
      <c r="F4955" s="104"/>
      <c r="G4955" s="104"/>
      <c r="H4955" s="104"/>
      <c r="I4955" s="104"/>
      <c r="J4955" s="104"/>
      <c r="K4955" s="104"/>
      <c r="L4955" s="104"/>
      <c r="M4955" s="104"/>
    </row>
    <row r="4956" spans="2:13" x14ac:dyDescent="0.25">
      <c r="B4956" s="104"/>
      <c r="C4956" s="104"/>
      <c r="D4956" s="104"/>
      <c r="E4956" s="104"/>
      <c r="F4956" s="104"/>
      <c r="G4956" s="104"/>
      <c r="H4956" s="104"/>
      <c r="I4956" s="104"/>
      <c r="J4956" s="104"/>
      <c r="K4956" s="104"/>
      <c r="L4956" s="104"/>
      <c r="M4956" s="104"/>
    </row>
    <row r="4957" spans="2:13" x14ac:dyDescent="0.25">
      <c r="B4957" s="104"/>
      <c r="C4957" s="104"/>
      <c r="D4957" s="104"/>
      <c r="E4957" s="104"/>
      <c r="F4957" s="104"/>
      <c r="G4957" s="104"/>
      <c r="H4957" s="104"/>
      <c r="I4957" s="104"/>
      <c r="J4957" s="104"/>
      <c r="K4957" s="104"/>
      <c r="L4957" s="104"/>
      <c r="M4957" s="104"/>
    </row>
    <row r="4958" spans="2:13" x14ac:dyDescent="0.25">
      <c r="B4958" s="104"/>
      <c r="C4958" s="104"/>
      <c r="D4958" s="104"/>
      <c r="E4958" s="104"/>
      <c r="F4958" s="104"/>
      <c r="G4958" s="104"/>
      <c r="H4958" s="104"/>
      <c r="I4958" s="104"/>
      <c r="J4958" s="104"/>
      <c r="K4958" s="104"/>
      <c r="L4958" s="104"/>
      <c r="M4958" s="104"/>
    </row>
    <row r="4959" spans="2:13" x14ac:dyDescent="0.25">
      <c r="B4959" s="104"/>
      <c r="C4959" s="104"/>
      <c r="D4959" s="104"/>
      <c r="E4959" s="104"/>
      <c r="F4959" s="104"/>
      <c r="G4959" s="104"/>
      <c r="H4959" s="104"/>
      <c r="I4959" s="104"/>
      <c r="J4959" s="104"/>
      <c r="K4959" s="104"/>
      <c r="L4959" s="104"/>
      <c r="M4959" s="104"/>
    </row>
    <row r="4960" spans="2:13" x14ac:dyDescent="0.25">
      <c r="B4960" s="104"/>
      <c r="C4960" s="104"/>
      <c r="D4960" s="104"/>
      <c r="E4960" s="104"/>
      <c r="F4960" s="104"/>
      <c r="G4960" s="104"/>
      <c r="H4960" s="104"/>
      <c r="I4960" s="104"/>
      <c r="J4960" s="104"/>
      <c r="K4960" s="104"/>
      <c r="L4960" s="104"/>
      <c r="M4960" s="104"/>
    </row>
    <row r="4961" spans="2:13" x14ac:dyDescent="0.25">
      <c r="B4961" s="104"/>
      <c r="C4961" s="104"/>
      <c r="D4961" s="104"/>
      <c r="E4961" s="104"/>
      <c r="F4961" s="104"/>
      <c r="G4961" s="104"/>
      <c r="H4961" s="104"/>
      <c r="I4961" s="104"/>
      <c r="J4961" s="104"/>
      <c r="K4961" s="104"/>
      <c r="L4961" s="104"/>
      <c r="M4961" s="104"/>
    </row>
    <row r="4962" spans="2:13" x14ac:dyDescent="0.25">
      <c r="B4962" s="104"/>
      <c r="C4962" s="104"/>
      <c r="D4962" s="104"/>
      <c r="E4962" s="104"/>
      <c r="F4962" s="104"/>
      <c r="G4962" s="104"/>
      <c r="H4962" s="104"/>
      <c r="I4962" s="104"/>
      <c r="J4962" s="104"/>
      <c r="K4962" s="104"/>
      <c r="L4962" s="104"/>
      <c r="M4962" s="104"/>
    </row>
    <row r="4963" spans="2:13" x14ac:dyDescent="0.25">
      <c r="B4963" s="104"/>
      <c r="C4963" s="104"/>
      <c r="D4963" s="104"/>
      <c r="E4963" s="104"/>
      <c r="F4963" s="104"/>
      <c r="G4963" s="104"/>
      <c r="H4963" s="104"/>
      <c r="I4963" s="104"/>
      <c r="J4963" s="104"/>
      <c r="K4963" s="104"/>
      <c r="L4963" s="104"/>
      <c r="M4963" s="104"/>
    </row>
    <row r="4964" spans="2:13" x14ac:dyDescent="0.25">
      <c r="B4964" s="104"/>
      <c r="C4964" s="104"/>
      <c r="D4964" s="104"/>
      <c r="E4964" s="104"/>
      <c r="F4964" s="104"/>
      <c r="G4964" s="104"/>
      <c r="H4964" s="104"/>
      <c r="I4964" s="104"/>
      <c r="J4964" s="104"/>
      <c r="K4964" s="104"/>
      <c r="L4964" s="104"/>
      <c r="M4964" s="104"/>
    </row>
    <row r="4965" spans="2:13" x14ac:dyDescent="0.25">
      <c r="B4965" s="104"/>
      <c r="C4965" s="104"/>
      <c r="D4965" s="104"/>
      <c r="E4965" s="104"/>
      <c r="F4965" s="104"/>
      <c r="G4965" s="104"/>
      <c r="H4965" s="104"/>
      <c r="I4965" s="104"/>
      <c r="J4965" s="104"/>
      <c r="K4965" s="104"/>
      <c r="L4965" s="104"/>
      <c r="M4965" s="104"/>
    </row>
    <row r="4966" spans="2:13" x14ac:dyDescent="0.25">
      <c r="B4966" s="104"/>
      <c r="C4966" s="104"/>
      <c r="D4966" s="104"/>
      <c r="E4966" s="104"/>
      <c r="F4966" s="104"/>
      <c r="G4966" s="104"/>
      <c r="H4966" s="104"/>
      <c r="I4966" s="104"/>
      <c r="J4966" s="104"/>
      <c r="K4966" s="104"/>
      <c r="L4966" s="104"/>
      <c r="M4966" s="104"/>
    </row>
    <row r="4967" spans="2:13" x14ac:dyDescent="0.25">
      <c r="B4967" s="104"/>
      <c r="C4967" s="104"/>
      <c r="D4967" s="104"/>
      <c r="E4967" s="104"/>
      <c r="F4967" s="104"/>
      <c r="G4967" s="104"/>
      <c r="H4967" s="104"/>
      <c r="I4967" s="104"/>
      <c r="J4967" s="104"/>
      <c r="K4967" s="104"/>
      <c r="L4967" s="104"/>
      <c r="M4967" s="104"/>
    </row>
    <row r="4968" spans="2:13" x14ac:dyDescent="0.25">
      <c r="B4968" s="104"/>
      <c r="C4968" s="104"/>
      <c r="D4968" s="104"/>
      <c r="E4968" s="104"/>
      <c r="F4968" s="104"/>
      <c r="G4968" s="104"/>
      <c r="H4968" s="104"/>
      <c r="I4968" s="104"/>
      <c r="J4968" s="104"/>
      <c r="K4968" s="104"/>
      <c r="L4968" s="104"/>
      <c r="M4968" s="104"/>
    </row>
    <row r="4969" spans="2:13" x14ac:dyDescent="0.25">
      <c r="B4969" s="104"/>
      <c r="C4969" s="104"/>
      <c r="D4969" s="104"/>
      <c r="E4969" s="104"/>
      <c r="F4969" s="104"/>
      <c r="G4969" s="104"/>
      <c r="H4969" s="104"/>
      <c r="I4969" s="104"/>
      <c r="J4969" s="104"/>
      <c r="K4969" s="104"/>
      <c r="L4969" s="104"/>
      <c r="M4969" s="104"/>
    </row>
    <row r="4970" spans="2:13" x14ac:dyDescent="0.25">
      <c r="B4970" s="104"/>
      <c r="C4970" s="104"/>
      <c r="D4970" s="104"/>
      <c r="E4970" s="104"/>
      <c r="F4970" s="104"/>
      <c r="G4970" s="104"/>
      <c r="H4970" s="104"/>
      <c r="I4970" s="104"/>
      <c r="J4970" s="104"/>
      <c r="K4970" s="104"/>
      <c r="L4970" s="104"/>
      <c r="M4970" s="104"/>
    </row>
    <row r="4971" spans="2:13" x14ac:dyDescent="0.25">
      <c r="B4971" s="104"/>
      <c r="C4971" s="104"/>
      <c r="D4971" s="104"/>
      <c r="E4971" s="104"/>
      <c r="F4971" s="104"/>
      <c r="G4971" s="104"/>
      <c r="H4971" s="104"/>
      <c r="I4971" s="104"/>
      <c r="J4971" s="104"/>
      <c r="K4971" s="104"/>
      <c r="L4971" s="104"/>
      <c r="M4971" s="104"/>
    </row>
    <row r="4972" spans="2:13" x14ac:dyDescent="0.25">
      <c r="B4972" s="104"/>
      <c r="C4972" s="104"/>
      <c r="D4972" s="104"/>
      <c r="E4972" s="104"/>
      <c r="F4972" s="104"/>
      <c r="G4972" s="104"/>
      <c r="H4972" s="104"/>
      <c r="I4972" s="104"/>
      <c r="J4972" s="104"/>
      <c r="K4972" s="104"/>
      <c r="L4972" s="104"/>
      <c r="M4972" s="104"/>
    </row>
    <row r="4973" spans="2:13" x14ac:dyDescent="0.25">
      <c r="B4973" s="104"/>
      <c r="C4973" s="104"/>
      <c r="D4973" s="104"/>
      <c r="E4973" s="104"/>
      <c r="F4973" s="104"/>
      <c r="G4973" s="104"/>
      <c r="H4973" s="104"/>
      <c r="I4973" s="104"/>
      <c r="J4973" s="104"/>
      <c r="K4973" s="104"/>
      <c r="L4973" s="104"/>
      <c r="M4973" s="104"/>
    </row>
    <row r="4974" spans="2:13" x14ac:dyDescent="0.25">
      <c r="B4974" s="104"/>
      <c r="C4974" s="104"/>
      <c r="D4974" s="104"/>
      <c r="E4974" s="104"/>
      <c r="F4974" s="104"/>
      <c r="G4974" s="104"/>
      <c r="H4974" s="104"/>
      <c r="I4974" s="104"/>
      <c r="J4974" s="104"/>
      <c r="K4974" s="104"/>
      <c r="L4974" s="104"/>
      <c r="M4974" s="104"/>
    </row>
    <row r="4975" spans="2:13" x14ac:dyDescent="0.25">
      <c r="B4975" s="104"/>
      <c r="C4975" s="104"/>
      <c r="D4975" s="104"/>
      <c r="E4975" s="104"/>
      <c r="F4975" s="104"/>
      <c r="G4975" s="104"/>
      <c r="H4975" s="104"/>
      <c r="I4975" s="104"/>
      <c r="J4975" s="104"/>
      <c r="K4975" s="104"/>
      <c r="L4975" s="104"/>
      <c r="M4975" s="104"/>
    </row>
    <row r="4976" spans="2:13" x14ac:dyDescent="0.25">
      <c r="B4976" s="104"/>
      <c r="C4976" s="104"/>
      <c r="D4976" s="104"/>
      <c r="E4976" s="104"/>
      <c r="F4976" s="104"/>
      <c r="G4976" s="104"/>
      <c r="H4976" s="104"/>
      <c r="I4976" s="104"/>
      <c r="J4976" s="104"/>
      <c r="K4976" s="104"/>
      <c r="L4976" s="104"/>
      <c r="M4976" s="104"/>
    </row>
    <row r="4977" spans="2:13" x14ac:dyDescent="0.25">
      <c r="B4977" s="104"/>
      <c r="C4977" s="104"/>
      <c r="D4977" s="104"/>
      <c r="E4977" s="104"/>
      <c r="F4977" s="104"/>
      <c r="G4977" s="104"/>
      <c r="H4977" s="104"/>
      <c r="I4977" s="104"/>
      <c r="J4977" s="104"/>
      <c r="K4977" s="104"/>
      <c r="L4977" s="104"/>
      <c r="M4977" s="104"/>
    </row>
    <row r="4978" spans="2:13" x14ac:dyDescent="0.25">
      <c r="B4978" s="104"/>
      <c r="C4978" s="104"/>
      <c r="D4978" s="104"/>
      <c r="E4978" s="104"/>
      <c r="F4978" s="104"/>
      <c r="G4978" s="104"/>
      <c r="H4978" s="104"/>
      <c r="I4978" s="104"/>
      <c r="J4978" s="104"/>
      <c r="K4978" s="104"/>
      <c r="L4978" s="104"/>
      <c r="M4978" s="104"/>
    </row>
    <row r="4979" spans="2:13" x14ac:dyDescent="0.25">
      <c r="B4979" s="104"/>
      <c r="C4979" s="104"/>
      <c r="D4979" s="104"/>
      <c r="E4979" s="104"/>
      <c r="F4979" s="104"/>
      <c r="G4979" s="104"/>
      <c r="H4979" s="104"/>
      <c r="I4979" s="104"/>
      <c r="J4979" s="104"/>
      <c r="K4979" s="104"/>
      <c r="L4979" s="104"/>
      <c r="M4979" s="104"/>
    </row>
    <row r="4980" spans="2:13" x14ac:dyDescent="0.25">
      <c r="B4980" s="104"/>
      <c r="C4980" s="104"/>
      <c r="D4980" s="104"/>
      <c r="E4980" s="104"/>
      <c r="F4980" s="104"/>
      <c r="G4980" s="104"/>
      <c r="H4980" s="104"/>
      <c r="I4980" s="104"/>
      <c r="J4980" s="104"/>
      <c r="K4980" s="104"/>
      <c r="L4980" s="104"/>
      <c r="M4980" s="104"/>
    </row>
    <row r="4981" spans="2:13" x14ac:dyDescent="0.25">
      <c r="B4981" s="104"/>
      <c r="C4981" s="104"/>
      <c r="D4981" s="104"/>
      <c r="E4981" s="104"/>
      <c r="F4981" s="104"/>
      <c r="G4981" s="104"/>
      <c r="H4981" s="104"/>
      <c r="I4981" s="104"/>
      <c r="J4981" s="104"/>
      <c r="K4981" s="104"/>
      <c r="L4981" s="104"/>
      <c r="M4981" s="104"/>
    </row>
    <row r="4982" spans="2:13" x14ac:dyDescent="0.25">
      <c r="B4982" s="104"/>
      <c r="C4982" s="104"/>
      <c r="D4982" s="104"/>
      <c r="E4982" s="104"/>
      <c r="F4982" s="104"/>
      <c r="G4982" s="104"/>
      <c r="H4982" s="104"/>
      <c r="I4982" s="104"/>
      <c r="J4982" s="104"/>
      <c r="K4982" s="104"/>
      <c r="L4982" s="104"/>
      <c r="M4982" s="104"/>
    </row>
    <row r="4983" spans="2:13" x14ac:dyDescent="0.25">
      <c r="B4983" s="104"/>
      <c r="C4983" s="104"/>
      <c r="D4983" s="104"/>
      <c r="E4983" s="104"/>
      <c r="F4983" s="104"/>
      <c r="G4983" s="104"/>
      <c r="H4983" s="104"/>
      <c r="I4983" s="104"/>
      <c r="J4983" s="104"/>
      <c r="K4983" s="104"/>
      <c r="L4983" s="104"/>
      <c r="M4983" s="104"/>
    </row>
    <row r="4984" spans="2:13" x14ac:dyDescent="0.25">
      <c r="B4984" s="104"/>
      <c r="C4984" s="104"/>
      <c r="D4984" s="104"/>
      <c r="E4984" s="104"/>
      <c r="F4984" s="104"/>
      <c r="G4984" s="104"/>
      <c r="H4984" s="104"/>
      <c r="I4984" s="104"/>
      <c r="J4984" s="104"/>
      <c r="K4984" s="104"/>
      <c r="L4984" s="104"/>
      <c r="M4984" s="104"/>
    </row>
    <row r="4985" spans="2:13" x14ac:dyDescent="0.25">
      <c r="B4985" s="104"/>
      <c r="C4985" s="104"/>
      <c r="D4985" s="104"/>
      <c r="E4985" s="104"/>
      <c r="F4985" s="104"/>
      <c r="G4985" s="104"/>
      <c r="H4985" s="104"/>
      <c r="I4985" s="104"/>
      <c r="J4985" s="104"/>
      <c r="K4985" s="104"/>
      <c r="L4985" s="104"/>
      <c r="M4985" s="104"/>
    </row>
    <row r="4986" spans="2:13" x14ac:dyDescent="0.25">
      <c r="B4986" s="104"/>
      <c r="C4986" s="104"/>
      <c r="D4986" s="104"/>
      <c r="E4986" s="104"/>
      <c r="F4986" s="104"/>
      <c r="G4986" s="104"/>
      <c r="H4986" s="104"/>
      <c r="I4986" s="104"/>
      <c r="J4986" s="104"/>
      <c r="K4986" s="104"/>
      <c r="L4986" s="104"/>
      <c r="M4986" s="104"/>
    </row>
    <row r="4987" spans="2:13" x14ac:dyDescent="0.25">
      <c r="B4987" s="104"/>
      <c r="C4987" s="104"/>
      <c r="D4987" s="104"/>
      <c r="E4987" s="104"/>
      <c r="F4987" s="104"/>
      <c r="G4987" s="104"/>
      <c r="H4987" s="104"/>
      <c r="I4987" s="104"/>
      <c r="J4987" s="104"/>
      <c r="K4987" s="104"/>
      <c r="L4987" s="104"/>
      <c r="M4987" s="104"/>
    </row>
    <row r="4988" spans="2:13" x14ac:dyDescent="0.25">
      <c r="B4988" s="104"/>
      <c r="C4988" s="104"/>
      <c r="D4988" s="104"/>
      <c r="E4988" s="104"/>
      <c r="F4988" s="104"/>
      <c r="G4988" s="104"/>
      <c r="H4988" s="104"/>
      <c r="I4988" s="104"/>
      <c r="J4988" s="104"/>
      <c r="K4988" s="104"/>
      <c r="L4988" s="104"/>
      <c r="M4988" s="104"/>
    </row>
    <row r="4989" spans="2:13" x14ac:dyDescent="0.25">
      <c r="B4989" s="104"/>
      <c r="C4989" s="104"/>
      <c r="D4989" s="104"/>
      <c r="E4989" s="104"/>
      <c r="F4989" s="104"/>
      <c r="G4989" s="104"/>
      <c r="H4989" s="104"/>
      <c r="I4989" s="104"/>
      <c r="J4989" s="104"/>
      <c r="K4989" s="104"/>
      <c r="L4989" s="104"/>
      <c r="M4989" s="104"/>
    </row>
    <row r="4990" spans="2:13" x14ac:dyDescent="0.25">
      <c r="B4990" s="104"/>
      <c r="C4990" s="104"/>
      <c r="D4990" s="104"/>
      <c r="E4990" s="104"/>
      <c r="F4990" s="104"/>
      <c r="G4990" s="104"/>
      <c r="H4990" s="104"/>
      <c r="I4990" s="104"/>
      <c r="J4990" s="104"/>
      <c r="K4990" s="104"/>
      <c r="L4990" s="104"/>
      <c r="M4990" s="104"/>
    </row>
    <row r="4991" spans="2:13" x14ac:dyDescent="0.25">
      <c r="B4991" s="104"/>
      <c r="C4991" s="104"/>
      <c r="D4991" s="104"/>
      <c r="E4991" s="104"/>
      <c r="F4991" s="104"/>
      <c r="G4991" s="104"/>
      <c r="H4991" s="104"/>
      <c r="I4991" s="104"/>
      <c r="J4991" s="104"/>
      <c r="K4991" s="104"/>
      <c r="L4991" s="104"/>
      <c r="M4991" s="104"/>
    </row>
    <row r="4992" spans="2:13" x14ac:dyDescent="0.25">
      <c r="B4992" s="104"/>
      <c r="C4992" s="104"/>
      <c r="D4992" s="104"/>
      <c r="E4992" s="104"/>
      <c r="F4992" s="104"/>
      <c r="G4992" s="104"/>
      <c r="H4992" s="104"/>
      <c r="I4992" s="104"/>
      <c r="J4992" s="104"/>
      <c r="K4992" s="104"/>
      <c r="L4992" s="104"/>
      <c r="M4992" s="104"/>
    </row>
    <row r="4993" spans="2:13" x14ac:dyDescent="0.25">
      <c r="B4993" s="104"/>
      <c r="C4993" s="104"/>
      <c r="D4993" s="104"/>
      <c r="E4993" s="104"/>
      <c r="F4993" s="104"/>
      <c r="G4993" s="104"/>
      <c r="H4993" s="104"/>
      <c r="I4993" s="104"/>
      <c r="J4993" s="104"/>
      <c r="K4993" s="104"/>
      <c r="L4993" s="104"/>
      <c r="M4993" s="104"/>
    </row>
    <row r="4994" spans="2:13" x14ac:dyDescent="0.25">
      <c r="B4994" s="104"/>
      <c r="C4994" s="104"/>
      <c r="D4994" s="104"/>
      <c r="E4994" s="104"/>
      <c r="F4994" s="104"/>
      <c r="G4994" s="104"/>
      <c r="H4994" s="104"/>
      <c r="I4994" s="104"/>
      <c r="J4994" s="104"/>
      <c r="K4994" s="104"/>
      <c r="L4994" s="104"/>
      <c r="M4994" s="104"/>
    </row>
    <row r="4995" spans="2:13" x14ac:dyDescent="0.25">
      <c r="B4995" s="104"/>
      <c r="C4995" s="104"/>
      <c r="D4995" s="104"/>
      <c r="E4995" s="104"/>
      <c r="F4995" s="104"/>
      <c r="G4995" s="104"/>
      <c r="H4995" s="104"/>
      <c r="I4995" s="104"/>
      <c r="J4995" s="104"/>
      <c r="K4995" s="104"/>
      <c r="L4995" s="104"/>
      <c r="M4995" s="104"/>
    </row>
    <row r="4996" spans="2:13" x14ac:dyDescent="0.25">
      <c r="B4996" s="104"/>
      <c r="C4996" s="104"/>
      <c r="D4996" s="104"/>
      <c r="E4996" s="104"/>
      <c r="F4996" s="104"/>
      <c r="G4996" s="104"/>
      <c r="H4996" s="104"/>
      <c r="I4996" s="104"/>
      <c r="J4996" s="104"/>
      <c r="K4996" s="104"/>
      <c r="L4996" s="104"/>
      <c r="M4996" s="104"/>
    </row>
    <row r="4997" spans="2:13" x14ac:dyDescent="0.25">
      <c r="B4997" s="104"/>
      <c r="C4997" s="104"/>
      <c r="D4997" s="104"/>
      <c r="E4997" s="104"/>
      <c r="F4997" s="104"/>
      <c r="G4997" s="104"/>
      <c r="H4997" s="104"/>
      <c r="I4997" s="104"/>
      <c r="J4997" s="104"/>
      <c r="K4997" s="104"/>
      <c r="L4997" s="104"/>
      <c r="M4997" s="104"/>
    </row>
    <row r="4998" spans="2:13" x14ac:dyDescent="0.25">
      <c r="B4998" s="104"/>
      <c r="C4998" s="104"/>
      <c r="D4998" s="104"/>
      <c r="E4998" s="104"/>
      <c r="F4998" s="104"/>
      <c r="G4998" s="104"/>
      <c r="H4998" s="104"/>
      <c r="I4998" s="104"/>
      <c r="J4998" s="104"/>
      <c r="K4998" s="104"/>
      <c r="L4998" s="104"/>
      <c r="M4998" s="104"/>
    </row>
    <row r="4999" spans="2:13" x14ac:dyDescent="0.25">
      <c r="B4999" s="104"/>
      <c r="C4999" s="104"/>
      <c r="D4999" s="104"/>
      <c r="E4999" s="104"/>
      <c r="F4999" s="104"/>
      <c r="G4999" s="104"/>
      <c r="H4999" s="104"/>
      <c r="I4999" s="104"/>
      <c r="J4999" s="104"/>
      <c r="K4999" s="104"/>
      <c r="L4999" s="104"/>
      <c r="M4999" s="104"/>
    </row>
    <row r="5000" spans="2:13" x14ac:dyDescent="0.25">
      <c r="B5000" s="104"/>
      <c r="C5000" s="104"/>
      <c r="D5000" s="104"/>
      <c r="E5000" s="104"/>
      <c r="F5000" s="104"/>
      <c r="G5000" s="104"/>
      <c r="H5000" s="104"/>
      <c r="I5000" s="104"/>
      <c r="J5000" s="104"/>
      <c r="K5000" s="104"/>
      <c r="L5000" s="104"/>
      <c r="M5000" s="104"/>
    </row>
    <row r="5001" spans="2:13" x14ac:dyDescent="0.25">
      <c r="B5001" s="104"/>
      <c r="C5001" s="104"/>
      <c r="D5001" s="104"/>
      <c r="E5001" s="104"/>
      <c r="F5001" s="104"/>
      <c r="G5001" s="104"/>
      <c r="H5001" s="104"/>
      <c r="I5001" s="104"/>
      <c r="J5001" s="104"/>
      <c r="K5001" s="104"/>
      <c r="L5001" s="104"/>
      <c r="M5001" s="104"/>
    </row>
    <row r="5002" spans="2:13" x14ac:dyDescent="0.25">
      <c r="B5002" s="104"/>
      <c r="C5002" s="104"/>
      <c r="D5002" s="104"/>
      <c r="E5002" s="104"/>
      <c r="F5002" s="104"/>
      <c r="G5002" s="104"/>
      <c r="H5002" s="104"/>
      <c r="I5002" s="104"/>
      <c r="J5002" s="104"/>
      <c r="K5002" s="104"/>
      <c r="L5002" s="104"/>
      <c r="M5002" s="104"/>
    </row>
    <row r="5003" spans="2:13" x14ac:dyDescent="0.25">
      <c r="B5003" s="104"/>
      <c r="C5003" s="104"/>
      <c r="D5003" s="104"/>
      <c r="E5003" s="104"/>
      <c r="F5003" s="104"/>
      <c r="G5003" s="104"/>
      <c r="H5003" s="104"/>
      <c r="I5003" s="104"/>
      <c r="J5003" s="104"/>
      <c r="K5003" s="104"/>
      <c r="L5003" s="104"/>
      <c r="M5003" s="104"/>
    </row>
    <row r="5004" spans="2:13" x14ac:dyDescent="0.25">
      <c r="B5004" s="104"/>
      <c r="C5004" s="104"/>
      <c r="D5004" s="104"/>
      <c r="E5004" s="104"/>
      <c r="F5004" s="104"/>
      <c r="G5004" s="104"/>
      <c r="H5004" s="104"/>
      <c r="I5004" s="104"/>
      <c r="J5004" s="104"/>
      <c r="K5004" s="104"/>
      <c r="L5004" s="104"/>
      <c r="M5004" s="104"/>
    </row>
    <row r="5005" spans="2:13" x14ac:dyDescent="0.25">
      <c r="B5005" s="104"/>
      <c r="C5005" s="104"/>
      <c r="D5005" s="104"/>
      <c r="E5005" s="104"/>
      <c r="F5005" s="104"/>
      <c r="G5005" s="104"/>
      <c r="H5005" s="104"/>
      <c r="I5005" s="104"/>
      <c r="J5005" s="104"/>
      <c r="K5005" s="104"/>
      <c r="L5005" s="104"/>
      <c r="M5005" s="104"/>
    </row>
    <row r="5006" spans="2:13" x14ac:dyDescent="0.25">
      <c r="B5006" s="104"/>
      <c r="C5006" s="104"/>
      <c r="D5006" s="104"/>
      <c r="E5006" s="104"/>
      <c r="F5006" s="104"/>
      <c r="G5006" s="104"/>
      <c r="H5006" s="104"/>
      <c r="I5006" s="104"/>
      <c r="J5006" s="104"/>
      <c r="K5006" s="104"/>
      <c r="L5006" s="104"/>
      <c r="M5006" s="104"/>
    </row>
    <row r="5007" spans="2:13" x14ac:dyDescent="0.25">
      <c r="B5007" s="104"/>
      <c r="C5007" s="104"/>
      <c r="D5007" s="104"/>
      <c r="E5007" s="104"/>
      <c r="F5007" s="104"/>
      <c r="G5007" s="104"/>
      <c r="H5007" s="104"/>
      <c r="I5007" s="104"/>
      <c r="J5007" s="104"/>
      <c r="K5007" s="104"/>
      <c r="L5007" s="104"/>
      <c r="M5007" s="104"/>
    </row>
    <row r="5008" spans="2:13" x14ac:dyDescent="0.25">
      <c r="B5008" s="104"/>
      <c r="C5008" s="104"/>
      <c r="D5008" s="104"/>
      <c r="E5008" s="104"/>
      <c r="F5008" s="104"/>
      <c r="G5008" s="104"/>
      <c r="H5008" s="104"/>
      <c r="I5008" s="104"/>
      <c r="J5008" s="104"/>
      <c r="K5008" s="104"/>
      <c r="L5008" s="104"/>
      <c r="M5008" s="104"/>
    </row>
    <row r="5009" spans="2:13" x14ac:dyDescent="0.25">
      <c r="B5009" s="104"/>
      <c r="C5009" s="104"/>
      <c r="D5009" s="104"/>
      <c r="E5009" s="104"/>
      <c r="F5009" s="104"/>
      <c r="G5009" s="104"/>
      <c r="H5009" s="104"/>
      <c r="I5009" s="104"/>
      <c r="J5009" s="104"/>
      <c r="K5009" s="104"/>
      <c r="L5009" s="104"/>
      <c r="M5009" s="104"/>
    </row>
    <row r="5010" spans="2:13" x14ac:dyDescent="0.25">
      <c r="B5010" s="104"/>
      <c r="C5010" s="104"/>
      <c r="D5010" s="104"/>
      <c r="E5010" s="104"/>
      <c r="F5010" s="104"/>
      <c r="G5010" s="104"/>
      <c r="H5010" s="104"/>
      <c r="I5010" s="104"/>
      <c r="J5010" s="104"/>
      <c r="K5010" s="104"/>
      <c r="L5010" s="104"/>
      <c r="M5010" s="104"/>
    </row>
    <row r="5011" spans="2:13" x14ac:dyDescent="0.25">
      <c r="B5011" s="104"/>
      <c r="C5011" s="104"/>
      <c r="D5011" s="104"/>
      <c r="E5011" s="104"/>
      <c r="F5011" s="104"/>
      <c r="G5011" s="104"/>
      <c r="H5011" s="104"/>
      <c r="I5011" s="104"/>
      <c r="J5011" s="104"/>
      <c r="K5011" s="104"/>
      <c r="L5011" s="104"/>
      <c r="M5011" s="104"/>
    </row>
    <row r="5012" spans="2:13" x14ac:dyDescent="0.25">
      <c r="B5012" s="104"/>
      <c r="C5012" s="104"/>
      <c r="D5012" s="104"/>
      <c r="E5012" s="104"/>
      <c r="F5012" s="104"/>
      <c r="G5012" s="104"/>
      <c r="H5012" s="104"/>
      <c r="I5012" s="104"/>
      <c r="J5012" s="104"/>
      <c r="K5012" s="104"/>
      <c r="L5012" s="104"/>
      <c r="M5012" s="104"/>
    </row>
    <row r="5013" spans="2:13" x14ac:dyDescent="0.25">
      <c r="B5013" s="104"/>
      <c r="C5013" s="104"/>
      <c r="D5013" s="104"/>
      <c r="E5013" s="104"/>
      <c r="F5013" s="104"/>
      <c r="G5013" s="104"/>
      <c r="H5013" s="104"/>
      <c r="I5013" s="104"/>
      <c r="J5013" s="104"/>
      <c r="K5013" s="104"/>
      <c r="L5013" s="104"/>
      <c r="M5013" s="104"/>
    </row>
    <row r="5014" spans="2:13" x14ac:dyDescent="0.25">
      <c r="B5014" s="104"/>
      <c r="C5014" s="104"/>
      <c r="D5014" s="104"/>
      <c r="E5014" s="104"/>
      <c r="F5014" s="104"/>
      <c r="G5014" s="104"/>
      <c r="H5014" s="104"/>
      <c r="I5014" s="104"/>
      <c r="J5014" s="104"/>
      <c r="K5014" s="104"/>
      <c r="L5014" s="104"/>
      <c r="M5014" s="104"/>
    </row>
    <row r="5015" spans="2:13" x14ac:dyDescent="0.25">
      <c r="B5015" s="104"/>
      <c r="C5015" s="104"/>
      <c r="D5015" s="104"/>
      <c r="E5015" s="104"/>
      <c r="F5015" s="104"/>
      <c r="G5015" s="104"/>
      <c r="H5015" s="104"/>
      <c r="I5015" s="104"/>
      <c r="J5015" s="104"/>
      <c r="K5015" s="104"/>
      <c r="L5015" s="104"/>
      <c r="M5015" s="104"/>
    </row>
    <row r="5016" spans="2:13" x14ac:dyDescent="0.25">
      <c r="B5016" s="104"/>
      <c r="C5016" s="104"/>
      <c r="D5016" s="104"/>
      <c r="E5016" s="104"/>
      <c r="F5016" s="104"/>
      <c r="G5016" s="104"/>
      <c r="H5016" s="104"/>
      <c r="I5016" s="104"/>
      <c r="J5016" s="104"/>
      <c r="K5016" s="104"/>
      <c r="L5016" s="104"/>
      <c r="M5016" s="104"/>
    </row>
    <row r="5017" spans="2:13" x14ac:dyDescent="0.25">
      <c r="B5017" s="104"/>
      <c r="C5017" s="104"/>
      <c r="D5017" s="104"/>
      <c r="E5017" s="104"/>
      <c r="F5017" s="104"/>
      <c r="G5017" s="104"/>
      <c r="H5017" s="104"/>
      <c r="I5017" s="104"/>
      <c r="J5017" s="104"/>
      <c r="K5017" s="104"/>
      <c r="L5017" s="104"/>
      <c r="M5017" s="104"/>
    </row>
    <row r="5018" spans="2:13" x14ac:dyDescent="0.25">
      <c r="B5018" s="104"/>
      <c r="C5018" s="104"/>
      <c r="D5018" s="104"/>
      <c r="E5018" s="104"/>
      <c r="F5018" s="104"/>
      <c r="G5018" s="104"/>
      <c r="H5018" s="104"/>
      <c r="I5018" s="104"/>
      <c r="J5018" s="104"/>
      <c r="K5018" s="104"/>
      <c r="L5018" s="104"/>
      <c r="M5018" s="104"/>
    </row>
    <row r="5019" spans="2:13" x14ac:dyDescent="0.25">
      <c r="B5019" s="104"/>
      <c r="C5019" s="104"/>
      <c r="D5019" s="104"/>
      <c r="E5019" s="104"/>
      <c r="F5019" s="104"/>
      <c r="G5019" s="104"/>
      <c r="H5019" s="104"/>
      <c r="I5019" s="104"/>
      <c r="J5019" s="104"/>
      <c r="K5019" s="104"/>
      <c r="L5019" s="104"/>
      <c r="M5019" s="104"/>
    </row>
    <row r="5020" spans="2:13" x14ac:dyDescent="0.25">
      <c r="B5020" s="104"/>
      <c r="C5020" s="104"/>
      <c r="D5020" s="104"/>
      <c r="E5020" s="104"/>
      <c r="F5020" s="104"/>
      <c r="G5020" s="104"/>
      <c r="H5020" s="104"/>
      <c r="I5020" s="104"/>
      <c r="J5020" s="104"/>
      <c r="K5020" s="104"/>
      <c r="L5020" s="104"/>
      <c r="M5020" s="104"/>
    </row>
    <row r="5021" spans="2:13" x14ac:dyDescent="0.25">
      <c r="B5021" s="104"/>
      <c r="C5021" s="104"/>
      <c r="D5021" s="104"/>
      <c r="E5021" s="104"/>
      <c r="F5021" s="104"/>
      <c r="G5021" s="104"/>
      <c r="H5021" s="104"/>
      <c r="I5021" s="104"/>
      <c r="J5021" s="104"/>
      <c r="K5021" s="104"/>
      <c r="L5021" s="104"/>
      <c r="M5021" s="104"/>
    </row>
    <row r="5022" spans="2:13" x14ac:dyDescent="0.25">
      <c r="B5022" s="104"/>
      <c r="C5022" s="104"/>
      <c r="D5022" s="104"/>
      <c r="E5022" s="104"/>
      <c r="F5022" s="104"/>
      <c r="G5022" s="104"/>
      <c r="H5022" s="104"/>
      <c r="I5022" s="104"/>
      <c r="J5022" s="104"/>
      <c r="K5022" s="104"/>
      <c r="L5022" s="104"/>
      <c r="M5022" s="104"/>
    </row>
    <row r="5023" spans="2:13" x14ac:dyDescent="0.25">
      <c r="B5023" s="104"/>
      <c r="C5023" s="104"/>
      <c r="D5023" s="104"/>
      <c r="E5023" s="104"/>
      <c r="F5023" s="104"/>
      <c r="G5023" s="104"/>
      <c r="H5023" s="104"/>
      <c r="I5023" s="104"/>
      <c r="J5023" s="104"/>
      <c r="K5023" s="104"/>
      <c r="L5023" s="104"/>
      <c r="M5023" s="104"/>
    </row>
    <row r="5024" spans="2:13" x14ac:dyDescent="0.25">
      <c r="B5024" s="104"/>
      <c r="C5024" s="104"/>
      <c r="D5024" s="104"/>
      <c r="E5024" s="104"/>
      <c r="F5024" s="104"/>
      <c r="G5024" s="104"/>
      <c r="H5024" s="104"/>
      <c r="I5024" s="104"/>
      <c r="J5024" s="104"/>
      <c r="K5024" s="104"/>
      <c r="L5024" s="104"/>
      <c r="M5024" s="104"/>
    </row>
    <row r="5025" spans="2:13" x14ac:dyDescent="0.25">
      <c r="B5025" s="104"/>
      <c r="C5025" s="104"/>
      <c r="D5025" s="104"/>
      <c r="E5025" s="104"/>
      <c r="F5025" s="104"/>
      <c r="G5025" s="104"/>
      <c r="H5025" s="104"/>
      <c r="I5025" s="104"/>
      <c r="J5025" s="104"/>
      <c r="K5025" s="104"/>
      <c r="L5025" s="104"/>
      <c r="M5025" s="104"/>
    </row>
    <row r="5026" spans="2:13" x14ac:dyDescent="0.25">
      <c r="B5026" s="104"/>
      <c r="C5026" s="104"/>
      <c r="D5026" s="104"/>
      <c r="E5026" s="104"/>
      <c r="F5026" s="104"/>
      <c r="G5026" s="104"/>
      <c r="H5026" s="104"/>
      <c r="I5026" s="104"/>
      <c r="J5026" s="104"/>
      <c r="K5026" s="104"/>
      <c r="L5026" s="104"/>
      <c r="M5026" s="104"/>
    </row>
    <row r="5027" spans="2:13" x14ac:dyDescent="0.25">
      <c r="B5027" s="104"/>
      <c r="C5027" s="104"/>
      <c r="D5027" s="104"/>
      <c r="E5027" s="104"/>
      <c r="F5027" s="104"/>
      <c r="G5027" s="104"/>
      <c r="H5027" s="104"/>
      <c r="I5027" s="104"/>
      <c r="J5027" s="104"/>
      <c r="K5027" s="104"/>
      <c r="L5027" s="104"/>
      <c r="M5027" s="104"/>
    </row>
    <row r="5028" spans="2:13" x14ac:dyDescent="0.25">
      <c r="B5028" s="104"/>
      <c r="C5028" s="104"/>
      <c r="D5028" s="104"/>
      <c r="E5028" s="104"/>
      <c r="F5028" s="104"/>
      <c r="G5028" s="104"/>
      <c r="H5028" s="104"/>
      <c r="I5028" s="104"/>
      <c r="J5028" s="104"/>
      <c r="K5028" s="104"/>
      <c r="L5028" s="104"/>
      <c r="M5028" s="104"/>
    </row>
    <row r="5029" spans="2:13" x14ac:dyDescent="0.25">
      <c r="B5029" s="104"/>
      <c r="C5029" s="104"/>
      <c r="D5029" s="104"/>
      <c r="E5029" s="104"/>
      <c r="F5029" s="104"/>
      <c r="G5029" s="104"/>
      <c r="H5029" s="104"/>
      <c r="I5029" s="104"/>
      <c r="J5029" s="104"/>
      <c r="K5029" s="104"/>
      <c r="L5029" s="104"/>
      <c r="M5029" s="104"/>
    </row>
    <row r="5030" spans="2:13" x14ac:dyDescent="0.25">
      <c r="B5030" s="104"/>
      <c r="C5030" s="104"/>
      <c r="D5030" s="104"/>
      <c r="E5030" s="104"/>
      <c r="F5030" s="104"/>
      <c r="G5030" s="104"/>
      <c r="H5030" s="104"/>
      <c r="I5030" s="104"/>
      <c r="J5030" s="104"/>
      <c r="K5030" s="104"/>
      <c r="L5030" s="104"/>
      <c r="M5030" s="104"/>
    </row>
    <row r="5031" spans="2:13" x14ac:dyDescent="0.25">
      <c r="B5031" s="104"/>
      <c r="C5031" s="104"/>
      <c r="D5031" s="104"/>
      <c r="E5031" s="104"/>
      <c r="F5031" s="104"/>
      <c r="G5031" s="104"/>
      <c r="H5031" s="104"/>
      <c r="I5031" s="104"/>
      <c r="J5031" s="104"/>
      <c r="K5031" s="104"/>
      <c r="L5031" s="104"/>
      <c r="M5031" s="104"/>
    </row>
    <row r="5032" spans="2:13" x14ac:dyDescent="0.25">
      <c r="B5032" s="104"/>
      <c r="C5032" s="104"/>
      <c r="D5032" s="104"/>
      <c r="E5032" s="104"/>
      <c r="F5032" s="104"/>
      <c r="G5032" s="104"/>
      <c r="H5032" s="104"/>
      <c r="I5032" s="104"/>
      <c r="J5032" s="104"/>
      <c r="K5032" s="104"/>
      <c r="L5032" s="104"/>
      <c r="M5032" s="104"/>
    </row>
    <row r="5033" spans="2:13" x14ac:dyDescent="0.25">
      <c r="B5033" s="104"/>
      <c r="C5033" s="104"/>
      <c r="D5033" s="104"/>
      <c r="E5033" s="104"/>
      <c r="F5033" s="104"/>
      <c r="G5033" s="104"/>
      <c r="H5033" s="104"/>
      <c r="I5033" s="104"/>
      <c r="J5033" s="104"/>
      <c r="K5033" s="104"/>
      <c r="L5033" s="104"/>
      <c r="M5033" s="104"/>
    </row>
    <row r="5034" spans="2:13" x14ac:dyDescent="0.25">
      <c r="B5034" s="104"/>
      <c r="C5034" s="104"/>
      <c r="D5034" s="104"/>
      <c r="E5034" s="104"/>
      <c r="F5034" s="104"/>
      <c r="G5034" s="104"/>
      <c r="H5034" s="104"/>
      <c r="I5034" s="104"/>
      <c r="J5034" s="104"/>
      <c r="K5034" s="104"/>
      <c r="L5034" s="104"/>
      <c r="M5034" s="104"/>
    </row>
    <row r="5035" spans="2:13" x14ac:dyDescent="0.25">
      <c r="B5035" s="104"/>
      <c r="C5035" s="104"/>
      <c r="D5035" s="104"/>
      <c r="E5035" s="104"/>
      <c r="F5035" s="104"/>
      <c r="G5035" s="104"/>
      <c r="H5035" s="104"/>
      <c r="I5035" s="104"/>
      <c r="J5035" s="104"/>
      <c r="K5035" s="104"/>
      <c r="L5035" s="104"/>
      <c r="M5035" s="104"/>
    </row>
    <row r="5036" spans="2:13" x14ac:dyDescent="0.25">
      <c r="B5036" s="104"/>
      <c r="C5036" s="104"/>
      <c r="D5036" s="104"/>
      <c r="E5036" s="104"/>
      <c r="F5036" s="104"/>
      <c r="G5036" s="104"/>
      <c r="H5036" s="104"/>
      <c r="I5036" s="104"/>
      <c r="J5036" s="104"/>
      <c r="K5036" s="104"/>
      <c r="L5036" s="104"/>
      <c r="M5036" s="104"/>
    </row>
    <row r="5037" spans="2:13" x14ac:dyDescent="0.25">
      <c r="B5037" s="104"/>
      <c r="C5037" s="104"/>
      <c r="D5037" s="104"/>
      <c r="E5037" s="104"/>
      <c r="F5037" s="104"/>
      <c r="G5037" s="104"/>
      <c r="H5037" s="104"/>
      <c r="I5037" s="104"/>
      <c r="J5037" s="104"/>
      <c r="K5037" s="104"/>
      <c r="L5037" s="104"/>
      <c r="M5037" s="104"/>
    </row>
    <row r="5038" spans="2:13" x14ac:dyDescent="0.25">
      <c r="B5038" s="104"/>
      <c r="C5038" s="104"/>
      <c r="D5038" s="104"/>
      <c r="E5038" s="104"/>
      <c r="F5038" s="104"/>
      <c r="G5038" s="104"/>
      <c r="H5038" s="104"/>
      <c r="I5038" s="104"/>
      <c r="J5038" s="104"/>
      <c r="K5038" s="104"/>
      <c r="L5038" s="104"/>
      <c r="M5038" s="104"/>
    </row>
    <row r="5039" spans="2:13" x14ac:dyDescent="0.25">
      <c r="B5039" s="104"/>
      <c r="C5039" s="104"/>
      <c r="D5039" s="104"/>
      <c r="E5039" s="104"/>
      <c r="F5039" s="104"/>
      <c r="G5039" s="104"/>
      <c r="H5039" s="104"/>
      <c r="I5039" s="104"/>
      <c r="J5039" s="104"/>
      <c r="K5039" s="104"/>
      <c r="L5039" s="104"/>
      <c r="M5039" s="104"/>
    </row>
    <row r="5040" spans="2:13" x14ac:dyDescent="0.25">
      <c r="B5040" s="104"/>
      <c r="C5040" s="104"/>
      <c r="D5040" s="104"/>
      <c r="E5040" s="104"/>
      <c r="F5040" s="104"/>
      <c r="G5040" s="104"/>
      <c r="H5040" s="104"/>
      <c r="I5040" s="104"/>
      <c r="J5040" s="104"/>
      <c r="K5040" s="104"/>
      <c r="L5040" s="104"/>
      <c r="M5040" s="104"/>
    </row>
    <row r="5041" spans="2:13" x14ac:dyDescent="0.25">
      <c r="B5041" s="104"/>
      <c r="C5041" s="104"/>
      <c r="D5041" s="104"/>
      <c r="E5041" s="104"/>
      <c r="F5041" s="104"/>
      <c r="G5041" s="104"/>
      <c r="H5041" s="104"/>
      <c r="I5041" s="104"/>
      <c r="J5041" s="104"/>
      <c r="K5041" s="104"/>
      <c r="L5041" s="104"/>
      <c r="M5041" s="104"/>
    </row>
    <row r="5042" spans="2:13" x14ac:dyDescent="0.25">
      <c r="B5042" s="104"/>
      <c r="C5042" s="104"/>
      <c r="D5042" s="104"/>
      <c r="E5042" s="104"/>
      <c r="F5042" s="104"/>
      <c r="G5042" s="104"/>
      <c r="H5042" s="104"/>
      <c r="I5042" s="104"/>
      <c r="J5042" s="104"/>
      <c r="K5042" s="104"/>
      <c r="L5042" s="104"/>
      <c r="M5042" s="104"/>
    </row>
    <row r="5043" spans="2:13" x14ac:dyDescent="0.25">
      <c r="B5043" s="104"/>
      <c r="C5043" s="104"/>
      <c r="D5043" s="104"/>
      <c r="E5043" s="104"/>
      <c r="F5043" s="104"/>
      <c r="G5043" s="104"/>
      <c r="H5043" s="104"/>
      <c r="I5043" s="104"/>
      <c r="J5043" s="104"/>
      <c r="K5043" s="104"/>
      <c r="L5043" s="104"/>
      <c r="M5043" s="104"/>
    </row>
    <row r="5044" spans="2:13" x14ac:dyDescent="0.25">
      <c r="B5044" s="104"/>
      <c r="C5044" s="104"/>
      <c r="D5044" s="104"/>
      <c r="E5044" s="104"/>
      <c r="F5044" s="104"/>
      <c r="G5044" s="104"/>
      <c r="H5044" s="104"/>
      <c r="I5044" s="104"/>
      <c r="J5044" s="104"/>
      <c r="K5044" s="104"/>
      <c r="L5044" s="104"/>
      <c r="M5044" s="104"/>
    </row>
    <row r="5045" spans="2:13" x14ac:dyDescent="0.25">
      <c r="B5045" s="104"/>
      <c r="C5045" s="104"/>
      <c r="D5045" s="104"/>
      <c r="E5045" s="104"/>
      <c r="F5045" s="104"/>
      <c r="G5045" s="104"/>
      <c r="H5045" s="104"/>
      <c r="I5045" s="104"/>
      <c r="J5045" s="104"/>
      <c r="K5045" s="104"/>
      <c r="L5045" s="104"/>
      <c r="M5045" s="104"/>
    </row>
    <row r="5046" spans="2:13" x14ac:dyDescent="0.25">
      <c r="B5046" s="104"/>
      <c r="C5046" s="104"/>
      <c r="D5046" s="104"/>
      <c r="E5046" s="104"/>
      <c r="F5046" s="104"/>
      <c r="G5046" s="104"/>
      <c r="H5046" s="104"/>
      <c r="I5046" s="104"/>
      <c r="J5046" s="104"/>
      <c r="K5046" s="104"/>
      <c r="L5046" s="104"/>
      <c r="M5046" s="104"/>
    </row>
    <row r="5047" spans="2:13" x14ac:dyDescent="0.25">
      <c r="B5047" s="104"/>
      <c r="C5047" s="104"/>
      <c r="D5047" s="104"/>
      <c r="E5047" s="104"/>
      <c r="F5047" s="104"/>
      <c r="G5047" s="104"/>
      <c r="H5047" s="104"/>
      <c r="I5047" s="104"/>
      <c r="J5047" s="104"/>
      <c r="K5047" s="104"/>
      <c r="L5047" s="104"/>
      <c r="M5047" s="104"/>
    </row>
    <row r="5048" spans="2:13" x14ac:dyDescent="0.25">
      <c r="B5048" s="104"/>
      <c r="C5048" s="104"/>
      <c r="D5048" s="104"/>
      <c r="E5048" s="104"/>
      <c r="F5048" s="104"/>
      <c r="G5048" s="104"/>
      <c r="H5048" s="104"/>
      <c r="I5048" s="104"/>
      <c r="J5048" s="104"/>
      <c r="K5048" s="104"/>
      <c r="L5048" s="104"/>
      <c r="M5048" s="104"/>
    </row>
    <row r="5049" spans="2:13" x14ac:dyDescent="0.25">
      <c r="B5049" s="104"/>
      <c r="C5049" s="104"/>
      <c r="D5049" s="104"/>
      <c r="E5049" s="104"/>
      <c r="F5049" s="104"/>
      <c r="G5049" s="104"/>
      <c r="H5049" s="104"/>
      <c r="I5049" s="104"/>
      <c r="J5049" s="104"/>
      <c r="K5049" s="104"/>
      <c r="L5049" s="104"/>
      <c r="M5049" s="104"/>
    </row>
    <row r="5050" spans="2:13" x14ac:dyDescent="0.25">
      <c r="B5050" s="104"/>
      <c r="C5050" s="104"/>
      <c r="D5050" s="104"/>
      <c r="E5050" s="104"/>
      <c r="F5050" s="104"/>
      <c r="G5050" s="104"/>
      <c r="H5050" s="104"/>
      <c r="I5050" s="104"/>
      <c r="J5050" s="104"/>
      <c r="K5050" s="104"/>
      <c r="L5050" s="104"/>
      <c r="M5050" s="104"/>
    </row>
    <row r="5051" spans="2:13" x14ac:dyDescent="0.25">
      <c r="B5051" s="104"/>
      <c r="C5051" s="104"/>
      <c r="D5051" s="104"/>
      <c r="E5051" s="104"/>
      <c r="F5051" s="104"/>
      <c r="G5051" s="104"/>
      <c r="H5051" s="104"/>
      <c r="I5051" s="104"/>
      <c r="J5051" s="104"/>
      <c r="K5051" s="104"/>
      <c r="L5051" s="104"/>
      <c r="M5051" s="104"/>
    </row>
    <row r="5052" spans="2:13" x14ac:dyDescent="0.25">
      <c r="B5052" s="104"/>
      <c r="C5052" s="104"/>
      <c r="D5052" s="104"/>
      <c r="E5052" s="104"/>
      <c r="F5052" s="104"/>
      <c r="G5052" s="104"/>
      <c r="H5052" s="104"/>
      <c r="I5052" s="104"/>
      <c r="J5052" s="104"/>
      <c r="K5052" s="104"/>
      <c r="L5052" s="104"/>
      <c r="M5052" s="104"/>
    </row>
    <row r="5053" spans="2:13" x14ac:dyDescent="0.25">
      <c r="B5053" s="104"/>
      <c r="C5053" s="104"/>
      <c r="D5053" s="104"/>
      <c r="E5053" s="104"/>
      <c r="F5053" s="104"/>
      <c r="G5053" s="104"/>
      <c r="H5053" s="104"/>
      <c r="I5053" s="104"/>
      <c r="J5053" s="104"/>
      <c r="K5053" s="104"/>
      <c r="L5053" s="104"/>
      <c r="M5053" s="104"/>
    </row>
    <row r="5054" spans="2:13" x14ac:dyDescent="0.25">
      <c r="B5054" s="104"/>
      <c r="C5054" s="104"/>
      <c r="D5054" s="104"/>
      <c r="E5054" s="104"/>
      <c r="F5054" s="104"/>
      <c r="G5054" s="104"/>
      <c r="H5054" s="104"/>
      <c r="I5054" s="104"/>
      <c r="J5054" s="104"/>
      <c r="K5054" s="104"/>
      <c r="L5054" s="104"/>
      <c r="M5054" s="104"/>
    </row>
    <row r="5055" spans="2:13" x14ac:dyDescent="0.25">
      <c r="B5055" s="104"/>
      <c r="C5055" s="104"/>
      <c r="D5055" s="104"/>
      <c r="E5055" s="104"/>
      <c r="F5055" s="104"/>
      <c r="G5055" s="104"/>
      <c r="H5055" s="104"/>
      <c r="I5055" s="104"/>
      <c r="J5055" s="104"/>
      <c r="K5055" s="104"/>
      <c r="L5055" s="104"/>
      <c r="M5055" s="104"/>
    </row>
    <row r="5056" spans="2:13" x14ac:dyDescent="0.25">
      <c r="B5056" s="104"/>
      <c r="C5056" s="104"/>
      <c r="D5056" s="104"/>
      <c r="E5056" s="104"/>
      <c r="F5056" s="104"/>
      <c r="G5056" s="104"/>
      <c r="H5056" s="104"/>
      <c r="I5056" s="104"/>
      <c r="J5056" s="104"/>
      <c r="K5056" s="104"/>
      <c r="L5056" s="104"/>
      <c r="M5056" s="104"/>
    </row>
    <row r="5057" spans="2:13" x14ac:dyDescent="0.25">
      <c r="B5057" s="104"/>
      <c r="C5057" s="104"/>
      <c r="D5057" s="104"/>
      <c r="E5057" s="104"/>
      <c r="F5057" s="104"/>
      <c r="G5057" s="104"/>
      <c r="H5057" s="104"/>
      <c r="I5057" s="104"/>
      <c r="J5057" s="104"/>
      <c r="K5057" s="104"/>
      <c r="L5057" s="104"/>
      <c r="M5057" s="104"/>
    </row>
    <row r="5058" spans="2:13" x14ac:dyDescent="0.25">
      <c r="B5058" s="104"/>
      <c r="C5058" s="104"/>
      <c r="D5058" s="104"/>
      <c r="E5058" s="104"/>
      <c r="F5058" s="104"/>
      <c r="G5058" s="104"/>
      <c r="H5058" s="104"/>
      <c r="I5058" s="104"/>
      <c r="J5058" s="104"/>
      <c r="K5058" s="104"/>
      <c r="L5058" s="104"/>
      <c r="M5058" s="104"/>
    </row>
    <row r="5059" spans="2:13" x14ac:dyDescent="0.25">
      <c r="B5059" s="104"/>
      <c r="C5059" s="104"/>
      <c r="D5059" s="104"/>
      <c r="E5059" s="104"/>
      <c r="F5059" s="104"/>
      <c r="G5059" s="104"/>
      <c r="H5059" s="104"/>
      <c r="I5059" s="104"/>
      <c r="J5059" s="104"/>
      <c r="K5059" s="104"/>
      <c r="L5059" s="104"/>
      <c r="M5059" s="104"/>
    </row>
    <row r="5060" spans="2:13" x14ac:dyDescent="0.25">
      <c r="B5060" s="104"/>
      <c r="C5060" s="104"/>
      <c r="D5060" s="104"/>
      <c r="E5060" s="104"/>
      <c r="F5060" s="104"/>
      <c r="G5060" s="104"/>
      <c r="H5060" s="104"/>
      <c r="I5060" s="104"/>
      <c r="J5060" s="104"/>
      <c r="K5060" s="104"/>
      <c r="L5060" s="104"/>
      <c r="M5060" s="104"/>
    </row>
    <row r="5061" spans="2:13" x14ac:dyDescent="0.25">
      <c r="B5061" s="104"/>
      <c r="C5061" s="104"/>
      <c r="D5061" s="104"/>
      <c r="E5061" s="104"/>
      <c r="F5061" s="104"/>
      <c r="G5061" s="104"/>
      <c r="H5061" s="104"/>
      <c r="I5061" s="104"/>
      <c r="J5061" s="104"/>
      <c r="K5061" s="104"/>
      <c r="L5061" s="104"/>
      <c r="M5061" s="104"/>
    </row>
    <row r="5062" spans="2:13" x14ac:dyDescent="0.25">
      <c r="B5062" s="104"/>
      <c r="C5062" s="104"/>
      <c r="D5062" s="104"/>
      <c r="E5062" s="104"/>
      <c r="F5062" s="104"/>
      <c r="G5062" s="104"/>
      <c r="H5062" s="104"/>
      <c r="I5062" s="104"/>
      <c r="J5062" s="104"/>
      <c r="K5062" s="104"/>
      <c r="L5062" s="104"/>
      <c r="M5062" s="104"/>
    </row>
    <row r="5063" spans="2:13" x14ac:dyDescent="0.25">
      <c r="B5063" s="104"/>
      <c r="C5063" s="104"/>
      <c r="D5063" s="104"/>
      <c r="E5063" s="104"/>
      <c r="F5063" s="104"/>
      <c r="G5063" s="104"/>
      <c r="H5063" s="104"/>
      <c r="I5063" s="104"/>
      <c r="J5063" s="104"/>
      <c r="K5063" s="104"/>
      <c r="L5063" s="104"/>
      <c r="M5063" s="104"/>
    </row>
    <row r="5064" spans="2:13" x14ac:dyDescent="0.25">
      <c r="B5064" s="104"/>
      <c r="C5064" s="104"/>
      <c r="D5064" s="104"/>
      <c r="E5064" s="104"/>
      <c r="F5064" s="104"/>
      <c r="G5064" s="104"/>
      <c r="H5064" s="104"/>
      <c r="I5064" s="104"/>
      <c r="J5064" s="104"/>
      <c r="K5064" s="104"/>
      <c r="L5064" s="104"/>
      <c r="M5064" s="104"/>
    </row>
    <row r="5065" spans="2:13" x14ac:dyDescent="0.25">
      <c r="B5065" s="104"/>
      <c r="C5065" s="104"/>
      <c r="D5065" s="104"/>
      <c r="E5065" s="104"/>
      <c r="F5065" s="104"/>
      <c r="G5065" s="104"/>
      <c r="H5065" s="104"/>
      <c r="I5065" s="104"/>
      <c r="J5065" s="104"/>
      <c r="K5065" s="104"/>
      <c r="L5065" s="104"/>
      <c r="M5065" s="104"/>
    </row>
    <row r="5066" spans="2:13" x14ac:dyDescent="0.25">
      <c r="B5066" s="104"/>
      <c r="C5066" s="104"/>
      <c r="D5066" s="104"/>
      <c r="E5066" s="104"/>
      <c r="F5066" s="104"/>
      <c r="G5066" s="104"/>
      <c r="H5066" s="104"/>
      <c r="I5066" s="104"/>
      <c r="J5066" s="104"/>
      <c r="K5066" s="104"/>
      <c r="L5066" s="104"/>
      <c r="M5066" s="104"/>
    </row>
    <row r="5067" spans="2:13" x14ac:dyDescent="0.25">
      <c r="B5067" s="104"/>
      <c r="C5067" s="104"/>
      <c r="D5067" s="104"/>
      <c r="E5067" s="104"/>
      <c r="F5067" s="104"/>
      <c r="G5067" s="104"/>
      <c r="H5067" s="104"/>
      <c r="I5067" s="104"/>
      <c r="J5067" s="104"/>
      <c r="K5067" s="104"/>
      <c r="L5067" s="104"/>
      <c r="M5067" s="104"/>
    </row>
    <row r="5068" spans="2:13" x14ac:dyDescent="0.25">
      <c r="B5068" s="104"/>
      <c r="C5068" s="104"/>
      <c r="D5068" s="104"/>
      <c r="E5068" s="104"/>
      <c r="F5068" s="104"/>
      <c r="G5068" s="104"/>
      <c r="H5068" s="104"/>
      <c r="I5068" s="104"/>
      <c r="J5068" s="104"/>
      <c r="K5068" s="104"/>
      <c r="L5068" s="104"/>
      <c r="M5068" s="104"/>
    </row>
    <row r="5069" spans="2:13" x14ac:dyDescent="0.25">
      <c r="B5069" s="104"/>
      <c r="C5069" s="104"/>
      <c r="D5069" s="104"/>
      <c r="E5069" s="104"/>
      <c r="F5069" s="104"/>
      <c r="G5069" s="104"/>
      <c r="H5069" s="104"/>
      <c r="I5069" s="104"/>
      <c r="J5069" s="104"/>
      <c r="K5069" s="104"/>
      <c r="L5069" s="104"/>
      <c r="M5069" s="104"/>
    </row>
    <row r="5070" spans="2:13" x14ac:dyDescent="0.25">
      <c r="B5070" s="104"/>
      <c r="C5070" s="104"/>
      <c r="D5070" s="104"/>
      <c r="E5070" s="104"/>
      <c r="F5070" s="104"/>
      <c r="G5070" s="104"/>
      <c r="H5070" s="104"/>
      <c r="I5070" s="104"/>
      <c r="J5070" s="104"/>
      <c r="K5070" s="104"/>
      <c r="L5070" s="104"/>
      <c r="M5070" s="104"/>
    </row>
    <row r="5071" spans="2:13" x14ac:dyDescent="0.25">
      <c r="B5071" s="104"/>
      <c r="C5071" s="104"/>
      <c r="D5071" s="104"/>
      <c r="E5071" s="104"/>
      <c r="F5071" s="104"/>
      <c r="G5071" s="104"/>
      <c r="H5071" s="104"/>
      <c r="I5071" s="104"/>
      <c r="J5071" s="104"/>
      <c r="K5071" s="104"/>
      <c r="L5071" s="104"/>
      <c r="M5071" s="104"/>
    </row>
    <row r="5072" spans="2:13" x14ac:dyDescent="0.25">
      <c r="B5072" s="104"/>
      <c r="C5072" s="104"/>
      <c r="D5072" s="104"/>
      <c r="E5072" s="104"/>
      <c r="F5072" s="104"/>
      <c r="G5072" s="104"/>
      <c r="H5072" s="104"/>
      <c r="I5072" s="104"/>
      <c r="J5072" s="104"/>
      <c r="K5072" s="104"/>
      <c r="L5072" s="104"/>
      <c r="M5072" s="104"/>
    </row>
    <row r="5073" spans="2:13" x14ac:dyDescent="0.25">
      <c r="B5073" s="104"/>
      <c r="C5073" s="104"/>
      <c r="D5073" s="104"/>
      <c r="E5073" s="104"/>
      <c r="F5073" s="104"/>
      <c r="G5073" s="104"/>
      <c r="H5073" s="104"/>
      <c r="I5073" s="104"/>
      <c r="J5073" s="104"/>
      <c r="K5073" s="104"/>
      <c r="L5073" s="104"/>
      <c r="M5073" s="104"/>
    </row>
    <row r="5074" spans="2:13" x14ac:dyDescent="0.25">
      <c r="B5074" s="104"/>
      <c r="C5074" s="104"/>
      <c r="D5074" s="104"/>
      <c r="E5074" s="104"/>
      <c r="F5074" s="104"/>
      <c r="G5074" s="104"/>
      <c r="H5074" s="104"/>
      <c r="I5074" s="104"/>
      <c r="J5074" s="104"/>
      <c r="K5074" s="104"/>
      <c r="L5074" s="104"/>
      <c r="M5074" s="104"/>
    </row>
    <row r="5075" spans="2:13" x14ac:dyDescent="0.25">
      <c r="B5075" s="104"/>
      <c r="C5075" s="104"/>
      <c r="D5075" s="104"/>
      <c r="E5075" s="104"/>
      <c r="F5075" s="104"/>
      <c r="G5075" s="104"/>
      <c r="H5075" s="104"/>
      <c r="I5075" s="104"/>
      <c r="J5075" s="104"/>
      <c r="K5075" s="104"/>
      <c r="L5075" s="104"/>
      <c r="M5075" s="104"/>
    </row>
    <row r="5076" spans="2:13" x14ac:dyDescent="0.25">
      <c r="B5076" s="104"/>
      <c r="C5076" s="104"/>
      <c r="D5076" s="104"/>
      <c r="E5076" s="104"/>
      <c r="F5076" s="104"/>
      <c r="G5076" s="104"/>
      <c r="H5076" s="104"/>
      <c r="I5076" s="104"/>
      <c r="J5076" s="104"/>
      <c r="K5076" s="104"/>
      <c r="L5076" s="104"/>
      <c r="M5076" s="104"/>
    </row>
    <row r="5077" spans="2:13" x14ac:dyDescent="0.25">
      <c r="B5077" s="104"/>
      <c r="C5077" s="104"/>
      <c r="D5077" s="104"/>
      <c r="E5077" s="104"/>
      <c r="F5077" s="104"/>
      <c r="G5077" s="104"/>
      <c r="H5077" s="104"/>
      <c r="I5077" s="104"/>
      <c r="J5077" s="104"/>
      <c r="K5077" s="104"/>
      <c r="L5077" s="104"/>
      <c r="M5077" s="104"/>
    </row>
    <row r="5078" spans="2:13" x14ac:dyDescent="0.25">
      <c r="B5078" s="104"/>
      <c r="C5078" s="104"/>
      <c r="D5078" s="104"/>
      <c r="E5078" s="104"/>
      <c r="F5078" s="104"/>
      <c r="G5078" s="104"/>
      <c r="H5078" s="104"/>
      <c r="I5078" s="104"/>
      <c r="J5078" s="104"/>
      <c r="K5078" s="104"/>
      <c r="L5078" s="104"/>
      <c r="M5078" s="104"/>
    </row>
    <row r="5079" spans="2:13" x14ac:dyDescent="0.25">
      <c r="B5079" s="104"/>
      <c r="C5079" s="104"/>
      <c r="D5079" s="104"/>
      <c r="E5079" s="104"/>
      <c r="F5079" s="104"/>
      <c r="G5079" s="104"/>
      <c r="H5079" s="104"/>
      <c r="I5079" s="104"/>
      <c r="J5079" s="104"/>
      <c r="K5079" s="104"/>
      <c r="L5079" s="104"/>
      <c r="M5079" s="104"/>
    </row>
    <row r="5080" spans="2:13" x14ac:dyDescent="0.25">
      <c r="B5080" s="104"/>
      <c r="C5080" s="104"/>
      <c r="D5080" s="104"/>
      <c r="E5080" s="104"/>
      <c r="F5080" s="104"/>
      <c r="G5080" s="104"/>
      <c r="H5080" s="104"/>
      <c r="I5080" s="104"/>
      <c r="J5080" s="104"/>
      <c r="K5080" s="104"/>
      <c r="L5080" s="104"/>
      <c r="M5080" s="104"/>
    </row>
    <row r="5081" spans="2:13" x14ac:dyDescent="0.25">
      <c r="B5081" s="104"/>
      <c r="C5081" s="104"/>
      <c r="D5081" s="104"/>
      <c r="E5081" s="104"/>
      <c r="F5081" s="104"/>
      <c r="G5081" s="104"/>
      <c r="H5081" s="104"/>
      <c r="I5081" s="104"/>
      <c r="J5081" s="104"/>
      <c r="K5081" s="104"/>
      <c r="L5081" s="104"/>
      <c r="M5081" s="104"/>
    </row>
    <row r="5082" spans="2:13" x14ac:dyDescent="0.25">
      <c r="B5082" s="104"/>
      <c r="C5082" s="104"/>
      <c r="D5082" s="104"/>
      <c r="E5082" s="104"/>
      <c r="F5082" s="104"/>
      <c r="G5082" s="104"/>
      <c r="H5082" s="104"/>
      <c r="I5082" s="104"/>
      <c r="J5082" s="104"/>
      <c r="K5082" s="104"/>
      <c r="L5082" s="104"/>
      <c r="M5082" s="104"/>
    </row>
    <row r="5083" spans="2:13" x14ac:dyDescent="0.25">
      <c r="B5083" s="104"/>
      <c r="C5083" s="104"/>
      <c r="D5083" s="104"/>
      <c r="E5083" s="104"/>
      <c r="F5083" s="104"/>
      <c r="G5083" s="104"/>
      <c r="H5083" s="104"/>
      <c r="I5083" s="104"/>
      <c r="J5083" s="104"/>
      <c r="K5083" s="104"/>
      <c r="L5083" s="104"/>
      <c r="M5083" s="104"/>
    </row>
    <row r="5084" spans="2:13" x14ac:dyDescent="0.25">
      <c r="B5084" s="104"/>
      <c r="C5084" s="104"/>
      <c r="D5084" s="104"/>
      <c r="E5084" s="104"/>
      <c r="F5084" s="104"/>
      <c r="G5084" s="104"/>
      <c r="H5084" s="104"/>
      <c r="I5084" s="104"/>
      <c r="J5084" s="104"/>
      <c r="K5084" s="104"/>
      <c r="L5084" s="104"/>
      <c r="M5084" s="104"/>
    </row>
    <row r="5085" spans="2:13" x14ac:dyDescent="0.25">
      <c r="B5085" s="104"/>
      <c r="C5085" s="104"/>
      <c r="D5085" s="104"/>
      <c r="E5085" s="104"/>
      <c r="F5085" s="104"/>
      <c r="G5085" s="104"/>
      <c r="H5085" s="104"/>
      <c r="I5085" s="104"/>
      <c r="J5085" s="104"/>
      <c r="K5085" s="104"/>
      <c r="L5085" s="104"/>
      <c r="M5085" s="104"/>
    </row>
    <row r="5086" spans="2:13" x14ac:dyDescent="0.25">
      <c r="B5086" s="104"/>
      <c r="C5086" s="104"/>
      <c r="D5086" s="104"/>
      <c r="E5086" s="104"/>
      <c r="F5086" s="104"/>
      <c r="G5086" s="104"/>
      <c r="H5086" s="104"/>
      <c r="I5086" s="104"/>
      <c r="J5086" s="104"/>
      <c r="K5086" s="104"/>
      <c r="L5086" s="104"/>
      <c r="M5086" s="104"/>
    </row>
    <row r="5087" spans="2:13" x14ac:dyDescent="0.25">
      <c r="B5087" s="104"/>
      <c r="C5087" s="104"/>
      <c r="D5087" s="104"/>
      <c r="E5087" s="104"/>
      <c r="F5087" s="104"/>
      <c r="G5087" s="104"/>
      <c r="H5087" s="104"/>
      <c r="I5087" s="104"/>
      <c r="J5087" s="104"/>
      <c r="K5087" s="104"/>
      <c r="L5087" s="104"/>
      <c r="M5087" s="104"/>
    </row>
    <row r="5088" spans="2:13" x14ac:dyDescent="0.25">
      <c r="B5088" s="104"/>
      <c r="C5088" s="104"/>
      <c r="D5088" s="104"/>
      <c r="E5088" s="104"/>
      <c r="F5088" s="104"/>
      <c r="G5088" s="104"/>
      <c r="H5088" s="104"/>
      <c r="I5088" s="104"/>
      <c r="J5088" s="104"/>
      <c r="K5088" s="104"/>
      <c r="L5088" s="104"/>
      <c r="M5088" s="104"/>
    </row>
    <row r="5089" spans="2:13" x14ac:dyDescent="0.25">
      <c r="B5089" s="104"/>
      <c r="C5089" s="104"/>
      <c r="D5089" s="104"/>
      <c r="E5089" s="104"/>
      <c r="F5089" s="104"/>
      <c r="G5089" s="104"/>
      <c r="H5089" s="104"/>
      <c r="I5089" s="104"/>
      <c r="J5089" s="104"/>
      <c r="K5089" s="104"/>
      <c r="L5089" s="104"/>
      <c r="M5089" s="104"/>
    </row>
    <row r="5090" spans="2:13" x14ac:dyDescent="0.25">
      <c r="B5090" s="104"/>
      <c r="C5090" s="104"/>
      <c r="D5090" s="104"/>
      <c r="E5090" s="104"/>
      <c r="F5090" s="104"/>
      <c r="G5090" s="104"/>
      <c r="H5090" s="104"/>
      <c r="I5090" s="104"/>
      <c r="J5090" s="104"/>
      <c r="K5090" s="104"/>
      <c r="L5090" s="104"/>
      <c r="M5090" s="104"/>
    </row>
    <row r="5091" spans="2:13" x14ac:dyDescent="0.25">
      <c r="B5091" s="104"/>
      <c r="C5091" s="104"/>
      <c r="D5091" s="104"/>
      <c r="E5091" s="104"/>
      <c r="F5091" s="104"/>
      <c r="G5091" s="104"/>
      <c r="H5091" s="104"/>
      <c r="I5091" s="104"/>
      <c r="J5091" s="104"/>
      <c r="K5091" s="104"/>
      <c r="L5091" s="104"/>
      <c r="M5091" s="104"/>
    </row>
    <row r="5092" spans="2:13" x14ac:dyDescent="0.25">
      <c r="B5092" s="104"/>
      <c r="C5092" s="104"/>
      <c r="D5092" s="104"/>
      <c r="E5092" s="104"/>
      <c r="F5092" s="104"/>
      <c r="G5092" s="104"/>
      <c r="H5092" s="104"/>
      <c r="I5092" s="104"/>
      <c r="J5092" s="104"/>
      <c r="K5092" s="104"/>
      <c r="L5092" s="104"/>
      <c r="M5092" s="104"/>
    </row>
    <row r="5093" spans="2:13" x14ac:dyDescent="0.25">
      <c r="B5093" s="104"/>
      <c r="C5093" s="104"/>
      <c r="D5093" s="104"/>
      <c r="E5093" s="104"/>
      <c r="F5093" s="104"/>
      <c r="G5093" s="104"/>
      <c r="H5093" s="104"/>
      <c r="I5093" s="104"/>
      <c r="J5093" s="104"/>
      <c r="K5093" s="104"/>
      <c r="L5093" s="104"/>
      <c r="M5093" s="104"/>
    </row>
    <row r="5094" spans="2:13" x14ac:dyDescent="0.25">
      <c r="B5094" s="104"/>
      <c r="C5094" s="104"/>
      <c r="D5094" s="104"/>
      <c r="E5094" s="104"/>
      <c r="F5094" s="104"/>
      <c r="G5094" s="104"/>
      <c r="H5094" s="104"/>
      <c r="I5094" s="104"/>
      <c r="J5094" s="104"/>
      <c r="K5094" s="104"/>
      <c r="L5094" s="104"/>
      <c r="M5094" s="104"/>
    </row>
    <row r="5095" spans="2:13" x14ac:dyDescent="0.25">
      <c r="B5095" s="104"/>
      <c r="C5095" s="104"/>
      <c r="D5095" s="104"/>
      <c r="E5095" s="104"/>
      <c r="F5095" s="104"/>
      <c r="G5095" s="104"/>
      <c r="H5095" s="104"/>
      <c r="I5095" s="104"/>
      <c r="J5095" s="104"/>
      <c r="K5095" s="104"/>
      <c r="L5095" s="104"/>
      <c r="M5095" s="104"/>
    </row>
    <row r="5096" spans="2:13" x14ac:dyDescent="0.25">
      <c r="B5096" s="104"/>
      <c r="C5096" s="104"/>
      <c r="D5096" s="104"/>
      <c r="E5096" s="104"/>
      <c r="F5096" s="104"/>
      <c r="G5096" s="104"/>
      <c r="H5096" s="104"/>
      <c r="I5096" s="104"/>
      <c r="J5096" s="104"/>
      <c r="K5096" s="104"/>
      <c r="L5096" s="104"/>
      <c r="M5096" s="104"/>
    </row>
    <row r="5097" spans="2:13" x14ac:dyDescent="0.25">
      <c r="B5097" s="104"/>
      <c r="C5097" s="104"/>
      <c r="D5097" s="104"/>
      <c r="E5097" s="104"/>
      <c r="F5097" s="104"/>
      <c r="G5097" s="104"/>
      <c r="H5097" s="104"/>
      <c r="I5097" s="104"/>
      <c r="J5097" s="104"/>
      <c r="K5097" s="104"/>
      <c r="L5097" s="104"/>
      <c r="M5097" s="104"/>
    </row>
    <row r="5098" spans="2:13" x14ac:dyDescent="0.25">
      <c r="B5098" s="104"/>
      <c r="C5098" s="104"/>
      <c r="D5098" s="104"/>
      <c r="E5098" s="104"/>
      <c r="F5098" s="104"/>
      <c r="G5098" s="104"/>
      <c r="H5098" s="104"/>
      <c r="I5098" s="104"/>
      <c r="J5098" s="104"/>
      <c r="K5098" s="104"/>
      <c r="L5098" s="104"/>
      <c r="M5098" s="104"/>
    </row>
    <row r="5099" spans="2:13" x14ac:dyDescent="0.25">
      <c r="B5099" s="104"/>
      <c r="C5099" s="104"/>
      <c r="D5099" s="104"/>
      <c r="E5099" s="104"/>
      <c r="F5099" s="104"/>
      <c r="G5099" s="104"/>
      <c r="H5099" s="104"/>
      <c r="I5099" s="104"/>
      <c r="J5099" s="104"/>
      <c r="K5099" s="104"/>
      <c r="L5099" s="104"/>
      <c r="M5099" s="104"/>
    </row>
    <row r="5100" spans="2:13" x14ac:dyDescent="0.25">
      <c r="B5100" s="104"/>
      <c r="C5100" s="104"/>
      <c r="D5100" s="104"/>
      <c r="E5100" s="104"/>
      <c r="F5100" s="104"/>
      <c r="G5100" s="104"/>
      <c r="H5100" s="104"/>
      <c r="I5100" s="104"/>
      <c r="J5100" s="104"/>
      <c r="K5100" s="104"/>
      <c r="L5100" s="104"/>
      <c r="M5100" s="104"/>
    </row>
    <row r="5101" spans="2:13" x14ac:dyDescent="0.25">
      <c r="B5101" s="104"/>
      <c r="C5101" s="104"/>
      <c r="D5101" s="104"/>
      <c r="E5101" s="104"/>
      <c r="F5101" s="104"/>
      <c r="G5101" s="104"/>
      <c r="H5101" s="104"/>
      <c r="I5101" s="104"/>
      <c r="J5101" s="104"/>
      <c r="K5101" s="104"/>
      <c r="L5101" s="104"/>
      <c r="M5101" s="104"/>
    </row>
    <row r="5102" spans="2:13" x14ac:dyDescent="0.25">
      <c r="B5102" s="104"/>
      <c r="C5102" s="104"/>
      <c r="D5102" s="104"/>
      <c r="E5102" s="104"/>
      <c r="F5102" s="104"/>
      <c r="G5102" s="104"/>
      <c r="H5102" s="104"/>
      <c r="I5102" s="104"/>
      <c r="J5102" s="104"/>
      <c r="K5102" s="104"/>
      <c r="L5102" s="104"/>
      <c r="M5102" s="104"/>
    </row>
    <row r="5103" spans="2:13" x14ac:dyDescent="0.25">
      <c r="B5103" s="104"/>
      <c r="C5103" s="104"/>
      <c r="D5103" s="104"/>
      <c r="E5103" s="104"/>
      <c r="F5103" s="104"/>
      <c r="G5103" s="104"/>
      <c r="H5103" s="104"/>
      <c r="I5103" s="104"/>
      <c r="J5103" s="104"/>
      <c r="K5103" s="104"/>
      <c r="L5103" s="104"/>
      <c r="M5103" s="104"/>
    </row>
    <row r="5104" spans="2:13" x14ac:dyDescent="0.25">
      <c r="B5104" s="104"/>
      <c r="C5104" s="104"/>
      <c r="D5104" s="104"/>
      <c r="E5104" s="104"/>
      <c r="F5104" s="104"/>
      <c r="G5104" s="104"/>
      <c r="H5104" s="104"/>
      <c r="I5104" s="104"/>
      <c r="J5104" s="104"/>
      <c r="K5104" s="104"/>
      <c r="L5104" s="104"/>
      <c r="M5104" s="104"/>
    </row>
    <row r="5105" spans="2:13" x14ac:dyDescent="0.25">
      <c r="B5105" s="104"/>
      <c r="C5105" s="104"/>
      <c r="D5105" s="104"/>
      <c r="E5105" s="104"/>
      <c r="F5105" s="104"/>
      <c r="G5105" s="104"/>
      <c r="H5105" s="104"/>
      <c r="I5105" s="104"/>
      <c r="J5105" s="104"/>
      <c r="K5105" s="104"/>
      <c r="L5105" s="104"/>
      <c r="M5105" s="104"/>
    </row>
    <row r="5106" spans="2:13" x14ac:dyDescent="0.25">
      <c r="B5106" s="104"/>
      <c r="C5106" s="104"/>
      <c r="D5106" s="104"/>
      <c r="E5106" s="104"/>
      <c r="F5106" s="104"/>
      <c r="G5106" s="104"/>
      <c r="H5106" s="104"/>
      <c r="I5106" s="104"/>
      <c r="J5106" s="104"/>
      <c r="K5106" s="104"/>
      <c r="L5106" s="104"/>
      <c r="M5106" s="104"/>
    </row>
    <row r="5107" spans="2:13" x14ac:dyDescent="0.25">
      <c r="B5107" s="104"/>
      <c r="C5107" s="104"/>
      <c r="D5107" s="104"/>
      <c r="E5107" s="104"/>
      <c r="F5107" s="104"/>
      <c r="G5107" s="104"/>
      <c r="H5107" s="104"/>
      <c r="I5107" s="104"/>
      <c r="J5107" s="104"/>
      <c r="K5107" s="104"/>
      <c r="L5107" s="104"/>
      <c r="M5107" s="104"/>
    </row>
    <row r="5108" spans="2:13" x14ac:dyDescent="0.25">
      <c r="B5108" s="104"/>
      <c r="C5108" s="104"/>
      <c r="D5108" s="104"/>
      <c r="E5108" s="104"/>
      <c r="F5108" s="104"/>
      <c r="G5108" s="104"/>
      <c r="H5108" s="104"/>
      <c r="I5108" s="104"/>
      <c r="J5108" s="104"/>
      <c r="K5108" s="104"/>
      <c r="L5108" s="104"/>
      <c r="M5108" s="104"/>
    </row>
    <row r="5109" spans="2:13" x14ac:dyDescent="0.25">
      <c r="B5109" s="104"/>
      <c r="C5109" s="104"/>
      <c r="D5109" s="104"/>
      <c r="E5109" s="104"/>
      <c r="F5109" s="104"/>
      <c r="G5109" s="104"/>
      <c r="H5109" s="104"/>
      <c r="I5109" s="104"/>
      <c r="J5109" s="104"/>
      <c r="K5109" s="104"/>
      <c r="L5109" s="104"/>
      <c r="M5109" s="104"/>
    </row>
    <row r="5110" spans="2:13" x14ac:dyDescent="0.25">
      <c r="B5110" s="104"/>
      <c r="C5110" s="104"/>
      <c r="D5110" s="104"/>
      <c r="E5110" s="104"/>
      <c r="F5110" s="104"/>
      <c r="G5110" s="104"/>
      <c r="H5110" s="104"/>
      <c r="I5110" s="104"/>
      <c r="J5110" s="104"/>
      <c r="K5110" s="104"/>
      <c r="L5110" s="104"/>
      <c r="M5110" s="104"/>
    </row>
    <row r="5111" spans="2:13" x14ac:dyDescent="0.25">
      <c r="B5111" s="104"/>
      <c r="C5111" s="104"/>
      <c r="D5111" s="104"/>
      <c r="E5111" s="104"/>
      <c r="F5111" s="104"/>
      <c r="G5111" s="104"/>
      <c r="H5111" s="104"/>
      <c r="I5111" s="104"/>
      <c r="J5111" s="104"/>
      <c r="K5111" s="104"/>
      <c r="L5111" s="104"/>
      <c r="M5111" s="104"/>
    </row>
    <row r="5112" spans="2:13" x14ac:dyDescent="0.25">
      <c r="B5112" s="104"/>
      <c r="C5112" s="104"/>
      <c r="D5112" s="104"/>
      <c r="E5112" s="104"/>
      <c r="F5112" s="104"/>
      <c r="G5112" s="104"/>
      <c r="H5112" s="104"/>
      <c r="I5112" s="104"/>
      <c r="J5112" s="104"/>
      <c r="K5112" s="104"/>
      <c r="L5112" s="104"/>
      <c r="M5112" s="104"/>
    </row>
    <row r="5113" spans="2:13" x14ac:dyDescent="0.25">
      <c r="B5113" s="104"/>
      <c r="C5113" s="104"/>
      <c r="D5113" s="104"/>
      <c r="E5113" s="104"/>
      <c r="F5113" s="104"/>
      <c r="G5113" s="104"/>
      <c r="H5113" s="104"/>
      <c r="I5113" s="104"/>
      <c r="J5113" s="104"/>
      <c r="K5113" s="104"/>
      <c r="L5113" s="104"/>
      <c r="M5113" s="104"/>
    </row>
    <row r="5114" spans="2:13" x14ac:dyDescent="0.25">
      <c r="B5114" s="104"/>
      <c r="C5114" s="104"/>
      <c r="D5114" s="104"/>
      <c r="E5114" s="104"/>
      <c r="F5114" s="104"/>
      <c r="G5114" s="104"/>
      <c r="H5114" s="104"/>
      <c r="I5114" s="104"/>
      <c r="J5114" s="104"/>
      <c r="K5114" s="104"/>
      <c r="L5114" s="104"/>
      <c r="M5114" s="104"/>
    </row>
    <row r="5115" spans="2:13" x14ac:dyDescent="0.25">
      <c r="B5115" s="104"/>
      <c r="C5115" s="104"/>
      <c r="D5115" s="104"/>
      <c r="E5115" s="104"/>
      <c r="F5115" s="104"/>
      <c r="G5115" s="104"/>
      <c r="H5115" s="104"/>
      <c r="I5115" s="104"/>
      <c r="J5115" s="104"/>
      <c r="K5115" s="104"/>
      <c r="L5115" s="104"/>
      <c r="M5115" s="104"/>
    </row>
    <row r="5116" spans="2:13" x14ac:dyDescent="0.25">
      <c r="B5116" s="104"/>
      <c r="C5116" s="104"/>
      <c r="D5116" s="104"/>
      <c r="E5116" s="104"/>
      <c r="F5116" s="104"/>
      <c r="G5116" s="104"/>
      <c r="H5116" s="104"/>
      <c r="I5116" s="104"/>
      <c r="J5116" s="104"/>
      <c r="K5116" s="104"/>
      <c r="L5116" s="104"/>
      <c r="M5116" s="104"/>
    </row>
    <row r="5117" spans="2:13" x14ac:dyDescent="0.25">
      <c r="B5117" s="104"/>
      <c r="C5117" s="104"/>
      <c r="D5117" s="104"/>
      <c r="E5117" s="104"/>
      <c r="F5117" s="104"/>
      <c r="G5117" s="104"/>
      <c r="H5117" s="104"/>
      <c r="I5117" s="104"/>
      <c r="J5117" s="104"/>
      <c r="K5117" s="104"/>
      <c r="L5117" s="104"/>
      <c r="M5117" s="104"/>
    </row>
    <row r="5118" spans="2:13" x14ac:dyDescent="0.25">
      <c r="B5118" s="104"/>
      <c r="C5118" s="104"/>
      <c r="D5118" s="104"/>
      <c r="E5118" s="104"/>
      <c r="F5118" s="104"/>
      <c r="G5118" s="104"/>
      <c r="H5118" s="104"/>
      <c r="I5118" s="104"/>
      <c r="J5118" s="104"/>
      <c r="K5118" s="104"/>
      <c r="L5118" s="104"/>
      <c r="M5118" s="104"/>
    </row>
    <row r="5119" spans="2:13" x14ac:dyDescent="0.25">
      <c r="B5119" s="104"/>
      <c r="C5119" s="104"/>
      <c r="D5119" s="104"/>
      <c r="E5119" s="104"/>
      <c r="F5119" s="104"/>
      <c r="G5119" s="104"/>
      <c r="H5119" s="104"/>
      <c r="I5119" s="104"/>
      <c r="J5119" s="104"/>
      <c r="K5119" s="104"/>
      <c r="L5119" s="104"/>
      <c r="M5119" s="104"/>
    </row>
    <row r="5120" spans="2:13" x14ac:dyDescent="0.25">
      <c r="B5120" s="104"/>
      <c r="C5120" s="104"/>
      <c r="D5120" s="104"/>
      <c r="E5120" s="104"/>
      <c r="F5120" s="104"/>
      <c r="G5120" s="104"/>
      <c r="H5120" s="104"/>
      <c r="I5120" s="104"/>
      <c r="J5120" s="104"/>
      <c r="K5120" s="104"/>
      <c r="L5120" s="104"/>
      <c r="M5120" s="104"/>
    </row>
    <row r="5121" spans="2:13" x14ac:dyDescent="0.25">
      <c r="B5121" s="104"/>
      <c r="C5121" s="104"/>
      <c r="D5121" s="104"/>
      <c r="E5121" s="104"/>
      <c r="F5121" s="104"/>
      <c r="G5121" s="104"/>
      <c r="H5121" s="104"/>
      <c r="I5121" s="104"/>
      <c r="J5121" s="104"/>
      <c r="K5121" s="104"/>
      <c r="L5121" s="104"/>
      <c r="M5121" s="104"/>
    </row>
    <row r="5122" spans="2:13" x14ac:dyDescent="0.25">
      <c r="B5122" s="104"/>
      <c r="C5122" s="104"/>
      <c r="D5122" s="104"/>
      <c r="E5122" s="104"/>
      <c r="F5122" s="104"/>
      <c r="G5122" s="104"/>
      <c r="H5122" s="104"/>
      <c r="I5122" s="104"/>
      <c r="J5122" s="104"/>
      <c r="K5122" s="104"/>
      <c r="L5122" s="104"/>
      <c r="M5122" s="104"/>
    </row>
    <row r="5123" spans="2:13" x14ac:dyDescent="0.25">
      <c r="B5123" s="104"/>
      <c r="C5123" s="104"/>
      <c r="D5123" s="104"/>
      <c r="E5123" s="104"/>
      <c r="F5123" s="104"/>
      <c r="G5123" s="104"/>
      <c r="H5123" s="104"/>
      <c r="I5123" s="104"/>
      <c r="J5123" s="104"/>
      <c r="K5123" s="104"/>
      <c r="L5123" s="104"/>
      <c r="M5123" s="104"/>
    </row>
    <row r="5124" spans="2:13" x14ac:dyDescent="0.25">
      <c r="B5124" s="104"/>
      <c r="C5124" s="104"/>
      <c r="D5124" s="104"/>
      <c r="E5124" s="104"/>
      <c r="F5124" s="104"/>
      <c r="G5124" s="104"/>
      <c r="H5124" s="104"/>
      <c r="I5124" s="104"/>
      <c r="J5124" s="104"/>
      <c r="K5124" s="104"/>
      <c r="L5124" s="104"/>
      <c r="M5124" s="104"/>
    </row>
    <row r="5125" spans="2:13" x14ac:dyDescent="0.25">
      <c r="B5125" s="104"/>
      <c r="C5125" s="104"/>
      <c r="D5125" s="104"/>
      <c r="E5125" s="104"/>
      <c r="F5125" s="104"/>
      <c r="G5125" s="104"/>
      <c r="H5125" s="104"/>
      <c r="I5125" s="104"/>
      <c r="J5125" s="104"/>
      <c r="K5125" s="104"/>
      <c r="L5125" s="104"/>
      <c r="M5125" s="104"/>
    </row>
    <row r="5126" spans="2:13" x14ac:dyDescent="0.25">
      <c r="B5126" s="104"/>
      <c r="C5126" s="104"/>
      <c r="D5126" s="104"/>
      <c r="E5126" s="104"/>
      <c r="F5126" s="104"/>
      <c r="G5126" s="104"/>
      <c r="H5126" s="104"/>
      <c r="I5126" s="104"/>
      <c r="J5126" s="104"/>
      <c r="K5126" s="104"/>
      <c r="L5126" s="104"/>
      <c r="M5126" s="104"/>
    </row>
    <row r="5127" spans="2:13" x14ac:dyDescent="0.25">
      <c r="B5127" s="104"/>
      <c r="C5127" s="104"/>
      <c r="D5127" s="104"/>
      <c r="E5127" s="104"/>
      <c r="F5127" s="104"/>
      <c r="G5127" s="104"/>
      <c r="H5127" s="104"/>
      <c r="I5127" s="104"/>
      <c r="J5127" s="104"/>
      <c r="K5127" s="104"/>
      <c r="L5127" s="104"/>
      <c r="M5127" s="104"/>
    </row>
    <row r="5128" spans="2:13" x14ac:dyDescent="0.25">
      <c r="B5128" s="104"/>
      <c r="C5128" s="104"/>
      <c r="D5128" s="104"/>
      <c r="E5128" s="104"/>
      <c r="F5128" s="104"/>
      <c r="G5128" s="104"/>
      <c r="H5128" s="104"/>
      <c r="I5128" s="104"/>
      <c r="J5128" s="104"/>
      <c r="K5128" s="104"/>
      <c r="L5128" s="104"/>
      <c r="M5128" s="104"/>
    </row>
    <row r="5129" spans="2:13" x14ac:dyDescent="0.25">
      <c r="B5129" s="104"/>
      <c r="C5129" s="104"/>
      <c r="D5129" s="104"/>
      <c r="E5129" s="104"/>
      <c r="F5129" s="104"/>
      <c r="G5129" s="104"/>
      <c r="H5129" s="104"/>
      <c r="I5129" s="104"/>
      <c r="J5129" s="104"/>
      <c r="K5129" s="104"/>
      <c r="L5129" s="104"/>
      <c r="M5129" s="104"/>
    </row>
    <row r="5130" spans="2:13" x14ac:dyDescent="0.25">
      <c r="B5130" s="104"/>
      <c r="C5130" s="104"/>
      <c r="D5130" s="104"/>
      <c r="E5130" s="104"/>
      <c r="F5130" s="104"/>
      <c r="G5130" s="104"/>
      <c r="H5130" s="104"/>
      <c r="I5130" s="104"/>
      <c r="J5130" s="104"/>
      <c r="K5130" s="104"/>
      <c r="L5130" s="104"/>
      <c r="M5130" s="104"/>
    </row>
    <row r="5131" spans="2:13" x14ac:dyDescent="0.25">
      <c r="B5131" s="104"/>
      <c r="C5131" s="104"/>
      <c r="D5131" s="104"/>
      <c r="E5131" s="104"/>
      <c r="F5131" s="104"/>
      <c r="G5131" s="104"/>
      <c r="H5131" s="104"/>
      <c r="I5131" s="104"/>
      <c r="J5131" s="104"/>
      <c r="K5131" s="104"/>
      <c r="L5131" s="104"/>
      <c r="M5131" s="104"/>
    </row>
    <row r="5132" spans="2:13" x14ac:dyDescent="0.25">
      <c r="B5132" s="104"/>
      <c r="C5132" s="104"/>
      <c r="D5132" s="104"/>
      <c r="E5132" s="104"/>
      <c r="F5132" s="104"/>
      <c r="G5132" s="104"/>
      <c r="H5132" s="104"/>
      <c r="I5132" s="104"/>
      <c r="J5132" s="104"/>
      <c r="K5132" s="104"/>
      <c r="L5132" s="104"/>
      <c r="M5132" s="104"/>
    </row>
    <row r="5133" spans="2:13" x14ac:dyDescent="0.25">
      <c r="B5133" s="104"/>
      <c r="C5133" s="104"/>
      <c r="D5133" s="104"/>
      <c r="E5133" s="104"/>
      <c r="F5133" s="104"/>
      <c r="G5133" s="104"/>
      <c r="H5133" s="104"/>
      <c r="I5133" s="104"/>
      <c r="J5133" s="104"/>
      <c r="K5133" s="104"/>
      <c r="L5133" s="104"/>
      <c r="M5133" s="104"/>
    </row>
    <row r="5134" spans="2:13" x14ac:dyDescent="0.25">
      <c r="B5134" s="104"/>
      <c r="C5134" s="104"/>
      <c r="D5134" s="104"/>
      <c r="E5134" s="104"/>
      <c r="F5134" s="104"/>
      <c r="G5134" s="104"/>
      <c r="H5134" s="104"/>
      <c r="I5134" s="104"/>
      <c r="J5134" s="104"/>
      <c r="K5134" s="104"/>
      <c r="L5134" s="104"/>
      <c r="M5134" s="104"/>
    </row>
    <row r="5135" spans="2:13" x14ac:dyDescent="0.25">
      <c r="B5135" s="104"/>
      <c r="C5135" s="104"/>
      <c r="D5135" s="104"/>
      <c r="E5135" s="104"/>
      <c r="F5135" s="104"/>
      <c r="G5135" s="104"/>
      <c r="H5135" s="104"/>
      <c r="I5135" s="104"/>
      <c r="J5135" s="104"/>
      <c r="K5135" s="104"/>
      <c r="L5135" s="104"/>
      <c r="M5135" s="104"/>
    </row>
    <row r="5136" spans="2:13" x14ac:dyDescent="0.25">
      <c r="B5136" s="104"/>
      <c r="C5136" s="104"/>
      <c r="D5136" s="104"/>
      <c r="E5136" s="104"/>
      <c r="F5136" s="104"/>
      <c r="G5136" s="104"/>
      <c r="H5136" s="104"/>
      <c r="I5136" s="104"/>
      <c r="J5136" s="104"/>
      <c r="K5136" s="104"/>
      <c r="L5136" s="104"/>
      <c r="M5136" s="104"/>
    </row>
    <row r="5137" spans="2:13" x14ac:dyDescent="0.25">
      <c r="B5137" s="104"/>
      <c r="C5137" s="104"/>
      <c r="D5137" s="104"/>
      <c r="E5137" s="104"/>
      <c r="F5137" s="104"/>
      <c r="G5137" s="104"/>
      <c r="H5137" s="104"/>
      <c r="I5137" s="104"/>
      <c r="J5137" s="104"/>
      <c r="K5137" s="104"/>
      <c r="L5137" s="104"/>
      <c r="M5137" s="104"/>
    </row>
    <row r="5138" spans="2:13" x14ac:dyDescent="0.25">
      <c r="B5138" s="104"/>
      <c r="C5138" s="104"/>
      <c r="D5138" s="104"/>
      <c r="E5138" s="104"/>
      <c r="F5138" s="104"/>
      <c r="G5138" s="104"/>
      <c r="H5138" s="104"/>
      <c r="I5138" s="104"/>
      <c r="J5138" s="104"/>
      <c r="K5138" s="104"/>
      <c r="L5138" s="104"/>
      <c r="M5138" s="104"/>
    </row>
    <row r="5139" spans="2:13" x14ac:dyDescent="0.25">
      <c r="B5139" s="104"/>
      <c r="C5139" s="104"/>
      <c r="D5139" s="104"/>
      <c r="E5139" s="104"/>
      <c r="F5139" s="104"/>
      <c r="G5139" s="104"/>
      <c r="H5139" s="104"/>
      <c r="I5139" s="104"/>
      <c r="J5139" s="104"/>
      <c r="K5139" s="104"/>
      <c r="L5139" s="104"/>
      <c r="M5139" s="104"/>
    </row>
    <row r="5140" spans="2:13" x14ac:dyDescent="0.25">
      <c r="B5140" s="104"/>
      <c r="C5140" s="104"/>
      <c r="D5140" s="104"/>
      <c r="E5140" s="104"/>
      <c r="F5140" s="104"/>
      <c r="G5140" s="104"/>
      <c r="H5140" s="104"/>
      <c r="I5140" s="104"/>
      <c r="J5140" s="104"/>
      <c r="K5140" s="104"/>
      <c r="L5140" s="104"/>
      <c r="M5140" s="104"/>
    </row>
    <row r="5141" spans="2:13" x14ac:dyDescent="0.25">
      <c r="B5141" s="104"/>
      <c r="C5141" s="104"/>
      <c r="D5141" s="104"/>
      <c r="E5141" s="104"/>
      <c r="F5141" s="104"/>
      <c r="G5141" s="104"/>
      <c r="H5141" s="104"/>
      <c r="I5141" s="104"/>
      <c r="J5141" s="104"/>
      <c r="K5141" s="104"/>
      <c r="L5141" s="104"/>
      <c r="M5141" s="104"/>
    </row>
    <row r="5142" spans="2:13" x14ac:dyDescent="0.25">
      <c r="B5142" s="104"/>
      <c r="C5142" s="104"/>
      <c r="D5142" s="104"/>
      <c r="E5142" s="104"/>
      <c r="F5142" s="104"/>
      <c r="G5142" s="104"/>
      <c r="H5142" s="104"/>
      <c r="I5142" s="104"/>
      <c r="J5142" s="104"/>
      <c r="K5142" s="104"/>
      <c r="L5142" s="104"/>
      <c r="M5142" s="104"/>
    </row>
    <row r="5143" spans="2:13" x14ac:dyDescent="0.25">
      <c r="B5143" s="104"/>
      <c r="C5143" s="104"/>
      <c r="D5143" s="104"/>
      <c r="E5143" s="104"/>
      <c r="F5143" s="104"/>
      <c r="G5143" s="104"/>
      <c r="H5143" s="104"/>
      <c r="I5143" s="104"/>
      <c r="J5143" s="104"/>
      <c r="K5143" s="104"/>
      <c r="L5143" s="104"/>
      <c r="M5143" s="104"/>
    </row>
    <row r="5144" spans="2:13" x14ac:dyDescent="0.25">
      <c r="B5144" s="104"/>
      <c r="C5144" s="104"/>
      <c r="D5144" s="104"/>
      <c r="E5144" s="104"/>
      <c r="F5144" s="104"/>
      <c r="G5144" s="104"/>
      <c r="H5144" s="104"/>
      <c r="I5144" s="104"/>
      <c r="J5144" s="104"/>
      <c r="K5144" s="104"/>
      <c r="L5144" s="104"/>
      <c r="M5144" s="104"/>
    </row>
    <row r="5145" spans="2:13" x14ac:dyDescent="0.25">
      <c r="B5145" s="104"/>
      <c r="C5145" s="104"/>
      <c r="D5145" s="104"/>
      <c r="E5145" s="104"/>
      <c r="F5145" s="104"/>
      <c r="G5145" s="104"/>
      <c r="H5145" s="104"/>
      <c r="I5145" s="104"/>
      <c r="J5145" s="104"/>
      <c r="K5145" s="104"/>
      <c r="L5145" s="104"/>
      <c r="M5145" s="104"/>
    </row>
    <row r="5146" spans="2:13" x14ac:dyDescent="0.25">
      <c r="B5146" s="104"/>
      <c r="C5146" s="104"/>
      <c r="D5146" s="104"/>
      <c r="E5146" s="104"/>
      <c r="F5146" s="104"/>
      <c r="G5146" s="104"/>
      <c r="H5146" s="104"/>
      <c r="I5146" s="104"/>
      <c r="J5146" s="104"/>
      <c r="K5146" s="104"/>
      <c r="L5146" s="104"/>
      <c r="M5146" s="104"/>
    </row>
    <row r="5147" spans="2:13" x14ac:dyDescent="0.25">
      <c r="B5147" s="104"/>
      <c r="C5147" s="104"/>
      <c r="D5147" s="104"/>
      <c r="E5147" s="104"/>
      <c r="F5147" s="104"/>
      <c r="G5147" s="104"/>
      <c r="H5147" s="104"/>
      <c r="I5147" s="104"/>
      <c r="J5147" s="104"/>
      <c r="K5147" s="104"/>
      <c r="L5147" s="104"/>
      <c r="M5147" s="104"/>
    </row>
    <row r="5148" spans="2:13" x14ac:dyDescent="0.25">
      <c r="B5148" s="104"/>
      <c r="C5148" s="104"/>
      <c r="D5148" s="104"/>
      <c r="E5148" s="104"/>
      <c r="F5148" s="104"/>
      <c r="G5148" s="104"/>
      <c r="H5148" s="104"/>
      <c r="I5148" s="104"/>
      <c r="J5148" s="104"/>
      <c r="K5148" s="104"/>
      <c r="L5148" s="104"/>
      <c r="M5148" s="104"/>
    </row>
    <row r="5149" spans="2:13" x14ac:dyDescent="0.25">
      <c r="B5149" s="104"/>
      <c r="C5149" s="104"/>
      <c r="D5149" s="104"/>
      <c r="E5149" s="104"/>
      <c r="F5149" s="104"/>
      <c r="G5149" s="104"/>
      <c r="H5149" s="104"/>
      <c r="I5149" s="104"/>
      <c r="J5149" s="104"/>
      <c r="K5149" s="104"/>
      <c r="L5149" s="104"/>
      <c r="M5149" s="104"/>
    </row>
    <row r="5150" spans="2:13" x14ac:dyDescent="0.25">
      <c r="B5150" s="104"/>
      <c r="C5150" s="104"/>
      <c r="D5150" s="104"/>
      <c r="E5150" s="104"/>
      <c r="F5150" s="104"/>
      <c r="G5150" s="104"/>
      <c r="H5150" s="104"/>
      <c r="I5150" s="104"/>
      <c r="J5150" s="104"/>
      <c r="K5150" s="104"/>
      <c r="L5150" s="104"/>
      <c r="M5150" s="104"/>
    </row>
    <row r="5151" spans="2:13" x14ac:dyDescent="0.25">
      <c r="B5151" s="104"/>
      <c r="C5151" s="104"/>
      <c r="D5151" s="104"/>
      <c r="E5151" s="104"/>
      <c r="F5151" s="104"/>
      <c r="G5151" s="104"/>
      <c r="H5151" s="104"/>
      <c r="I5151" s="104"/>
      <c r="J5151" s="104"/>
      <c r="K5151" s="104"/>
      <c r="L5151" s="104"/>
      <c r="M5151" s="104"/>
    </row>
    <row r="5152" spans="2:13" x14ac:dyDescent="0.25">
      <c r="B5152" s="104"/>
      <c r="C5152" s="104"/>
      <c r="D5152" s="104"/>
      <c r="E5152" s="104"/>
      <c r="F5152" s="104"/>
      <c r="G5152" s="104"/>
      <c r="H5152" s="104"/>
      <c r="I5152" s="104"/>
      <c r="J5152" s="104"/>
      <c r="K5152" s="104"/>
      <c r="L5152" s="104"/>
      <c r="M5152" s="104"/>
    </row>
    <row r="5153" spans="2:13" x14ac:dyDescent="0.25">
      <c r="B5153" s="104"/>
      <c r="C5153" s="104"/>
      <c r="D5153" s="104"/>
      <c r="E5153" s="104"/>
      <c r="F5153" s="104"/>
      <c r="G5153" s="104"/>
      <c r="H5153" s="104"/>
      <c r="I5153" s="104"/>
      <c r="J5153" s="104"/>
      <c r="K5153" s="104"/>
      <c r="L5153" s="104"/>
      <c r="M5153" s="104"/>
    </row>
    <row r="5154" spans="2:13" x14ac:dyDescent="0.25">
      <c r="B5154" s="104"/>
      <c r="C5154" s="104"/>
      <c r="D5154" s="104"/>
      <c r="E5154" s="104"/>
      <c r="F5154" s="104"/>
      <c r="G5154" s="104"/>
      <c r="H5154" s="104"/>
      <c r="I5154" s="104"/>
      <c r="J5154" s="104"/>
      <c r="K5154" s="104"/>
      <c r="L5154" s="104"/>
      <c r="M5154" s="104"/>
    </row>
    <row r="5155" spans="2:13" x14ac:dyDescent="0.25">
      <c r="B5155" s="104"/>
      <c r="C5155" s="104"/>
      <c r="D5155" s="104"/>
      <c r="E5155" s="104"/>
      <c r="F5155" s="104"/>
      <c r="G5155" s="104"/>
      <c r="H5155" s="104"/>
      <c r="I5155" s="104"/>
      <c r="J5155" s="104"/>
      <c r="K5155" s="104"/>
      <c r="L5155" s="104"/>
      <c r="M5155" s="104"/>
    </row>
    <row r="5156" spans="2:13" x14ac:dyDescent="0.25">
      <c r="B5156" s="104"/>
      <c r="C5156" s="104"/>
      <c r="D5156" s="104"/>
      <c r="E5156" s="104"/>
      <c r="F5156" s="104"/>
      <c r="G5156" s="104"/>
      <c r="H5156" s="104"/>
      <c r="I5156" s="104"/>
      <c r="J5156" s="104"/>
      <c r="K5156" s="104"/>
      <c r="L5156" s="104"/>
      <c r="M5156" s="104"/>
    </row>
    <row r="5157" spans="2:13" x14ac:dyDescent="0.25">
      <c r="B5157" s="104"/>
      <c r="C5157" s="104"/>
      <c r="D5157" s="104"/>
      <c r="E5157" s="104"/>
      <c r="F5157" s="104"/>
      <c r="G5157" s="104"/>
      <c r="H5157" s="104"/>
      <c r="I5157" s="104"/>
      <c r="J5157" s="104"/>
      <c r="K5157" s="104"/>
      <c r="L5157" s="104"/>
      <c r="M5157" s="104"/>
    </row>
    <row r="5158" spans="2:13" x14ac:dyDescent="0.25">
      <c r="B5158" s="104"/>
      <c r="C5158" s="104"/>
      <c r="D5158" s="104"/>
      <c r="E5158" s="104"/>
      <c r="F5158" s="104"/>
      <c r="G5158" s="104"/>
      <c r="H5158" s="104"/>
      <c r="I5158" s="104"/>
      <c r="J5158" s="104"/>
      <c r="K5158" s="104"/>
      <c r="L5158" s="104"/>
      <c r="M5158" s="104"/>
    </row>
    <row r="5159" spans="2:13" x14ac:dyDescent="0.25">
      <c r="B5159" s="104"/>
      <c r="C5159" s="104"/>
      <c r="D5159" s="104"/>
      <c r="E5159" s="104"/>
      <c r="F5159" s="104"/>
      <c r="G5159" s="104"/>
      <c r="H5159" s="104"/>
      <c r="I5159" s="104"/>
      <c r="J5159" s="104"/>
      <c r="K5159" s="104"/>
      <c r="L5159" s="104"/>
      <c r="M5159" s="104"/>
    </row>
    <row r="5160" spans="2:13" x14ac:dyDescent="0.25">
      <c r="B5160" s="104"/>
      <c r="C5160" s="104"/>
      <c r="D5160" s="104"/>
      <c r="E5160" s="104"/>
      <c r="F5160" s="104"/>
      <c r="G5160" s="104"/>
      <c r="H5160" s="104"/>
      <c r="I5160" s="104"/>
      <c r="J5160" s="104"/>
      <c r="K5160" s="104"/>
      <c r="L5160" s="104"/>
      <c r="M5160" s="104"/>
    </row>
    <row r="5161" spans="2:13" x14ac:dyDescent="0.25">
      <c r="B5161" s="104"/>
      <c r="C5161" s="104"/>
      <c r="D5161" s="104"/>
      <c r="E5161" s="104"/>
      <c r="F5161" s="104"/>
      <c r="G5161" s="104"/>
      <c r="H5161" s="104"/>
      <c r="I5161" s="104"/>
      <c r="J5161" s="104"/>
      <c r="K5161" s="104"/>
      <c r="L5161" s="104"/>
      <c r="M5161" s="104"/>
    </row>
    <row r="5162" spans="2:13" x14ac:dyDescent="0.25">
      <c r="B5162" s="104"/>
      <c r="C5162" s="104"/>
      <c r="D5162" s="104"/>
      <c r="E5162" s="104"/>
      <c r="F5162" s="104"/>
      <c r="G5162" s="104"/>
      <c r="H5162" s="104"/>
      <c r="I5162" s="104"/>
      <c r="J5162" s="104"/>
      <c r="K5162" s="104"/>
      <c r="L5162" s="104"/>
      <c r="M5162" s="104"/>
    </row>
    <row r="5163" spans="2:13" x14ac:dyDescent="0.25">
      <c r="B5163" s="104"/>
      <c r="C5163" s="104"/>
      <c r="D5163" s="104"/>
      <c r="E5163" s="104"/>
      <c r="F5163" s="104"/>
      <c r="G5163" s="104"/>
      <c r="H5163" s="104"/>
      <c r="I5163" s="104"/>
      <c r="J5163" s="104"/>
      <c r="K5163" s="104"/>
      <c r="L5163" s="104"/>
      <c r="M5163" s="104"/>
    </row>
    <row r="5164" spans="2:13" x14ac:dyDescent="0.25">
      <c r="B5164" s="104"/>
      <c r="C5164" s="104"/>
      <c r="D5164" s="104"/>
      <c r="E5164" s="104"/>
      <c r="F5164" s="104"/>
      <c r="G5164" s="104"/>
      <c r="H5164" s="104"/>
      <c r="I5164" s="104"/>
      <c r="J5164" s="104"/>
      <c r="K5164" s="104"/>
      <c r="L5164" s="104"/>
      <c r="M5164" s="104"/>
    </row>
    <row r="5165" spans="2:13" x14ac:dyDescent="0.25">
      <c r="B5165" s="104"/>
      <c r="C5165" s="104"/>
      <c r="D5165" s="104"/>
      <c r="E5165" s="104"/>
      <c r="F5165" s="104"/>
      <c r="G5165" s="104"/>
      <c r="H5165" s="104"/>
      <c r="I5165" s="104"/>
      <c r="J5165" s="104"/>
      <c r="K5165" s="104"/>
      <c r="L5165" s="104"/>
      <c r="M5165" s="104"/>
    </row>
    <row r="5166" spans="2:13" x14ac:dyDescent="0.25">
      <c r="B5166" s="104"/>
      <c r="C5166" s="104"/>
      <c r="D5166" s="104"/>
      <c r="E5166" s="104"/>
      <c r="F5166" s="104"/>
      <c r="G5166" s="104"/>
      <c r="H5166" s="104"/>
      <c r="I5166" s="104"/>
      <c r="J5166" s="104"/>
      <c r="K5166" s="104"/>
      <c r="L5166" s="104"/>
      <c r="M5166" s="104"/>
    </row>
    <row r="5167" spans="2:13" x14ac:dyDescent="0.25">
      <c r="B5167" s="104"/>
      <c r="C5167" s="104"/>
      <c r="D5167" s="104"/>
      <c r="E5167" s="104"/>
      <c r="F5167" s="104"/>
      <c r="G5167" s="104"/>
      <c r="H5167" s="104"/>
      <c r="I5167" s="104"/>
      <c r="J5167" s="104"/>
      <c r="K5167" s="104"/>
      <c r="L5167" s="104"/>
      <c r="M5167" s="104"/>
    </row>
    <row r="5168" spans="2:13" x14ac:dyDescent="0.25">
      <c r="B5168" s="104"/>
      <c r="C5168" s="104"/>
      <c r="D5168" s="104"/>
      <c r="E5168" s="104"/>
      <c r="F5168" s="104"/>
      <c r="G5168" s="104"/>
      <c r="H5168" s="104"/>
      <c r="I5168" s="104"/>
      <c r="J5168" s="104"/>
      <c r="K5168" s="104"/>
      <c r="L5168" s="104"/>
      <c r="M5168" s="104"/>
    </row>
    <row r="5169" spans="2:13" x14ac:dyDescent="0.25">
      <c r="B5169" s="104"/>
      <c r="C5169" s="104"/>
      <c r="D5169" s="104"/>
      <c r="E5169" s="104"/>
      <c r="F5169" s="104"/>
      <c r="G5169" s="104"/>
      <c r="H5169" s="104"/>
      <c r="I5169" s="104"/>
      <c r="J5169" s="104"/>
      <c r="K5169" s="104"/>
      <c r="L5169" s="104"/>
      <c r="M5169" s="104"/>
    </row>
    <row r="5170" spans="2:13" x14ac:dyDescent="0.25">
      <c r="B5170" s="104"/>
      <c r="C5170" s="104"/>
      <c r="D5170" s="104"/>
      <c r="E5170" s="104"/>
      <c r="F5170" s="104"/>
      <c r="G5170" s="104"/>
      <c r="H5170" s="104"/>
      <c r="I5170" s="104"/>
      <c r="J5170" s="104"/>
      <c r="K5170" s="104"/>
      <c r="L5170" s="104"/>
      <c r="M5170" s="104"/>
    </row>
    <row r="5171" spans="2:13" x14ac:dyDescent="0.25">
      <c r="B5171" s="104"/>
      <c r="C5171" s="104"/>
      <c r="D5171" s="104"/>
      <c r="E5171" s="104"/>
      <c r="F5171" s="104"/>
      <c r="G5171" s="104"/>
      <c r="H5171" s="104"/>
      <c r="I5171" s="104"/>
      <c r="J5171" s="104"/>
      <c r="K5171" s="104"/>
      <c r="L5171" s="104"/>
      <c r="M5171" s="104"/>
    </row>
    <row r="5172" spans="2:13" x14ac:dyDescent="0.25">
      <c r="B5172" s="104"/>
      <c r="C5172" s="104"/>
      <c r="D5172" s="104"/>
      <c r="E5172" s="104"/>
      <c r="F5172" s="104"/>
      <c r="G5172" s="104"/>
      <c r="H5172" s="104"/>
      <c r="I5172" s="104"/>
      <c r="J5172" s="104"/>
      <c r="K5172" s="104"/>
      <c r="L5172" s="104"/>
      <c r="M5172" s="104"/>
    </row>
    <row r="5173" spans="2:13" x14ac:dyDescent="0.25">
      <c r="B5173" s="104"/>
      <c r="C5173" s="104"/>
      <c r="D5173" s="104"/>
      <c r="E5173" s="104"/>
      <c r="F5173" s="104"/>
      <c r="G5173" s="104"/>
      <c r="H5173" s="104"/>
      <c r="I5173" s="104"/>
      <c r="J5173" s="104"/>
      <c r="K5173" s="104"/>
      <c r="L5173" s="104"/>
      <c r="M5173" s="104"/>
    </row>
    <row r="5174" spans="2:13" x14ac:dyDescent="0.25">
      <c r="B5174" s="104"/>
      <c r="C5174" s="104"/>
      <c r="D5174" s="104"/>
      <c r="E5174" s="104"/>
      <c r="F5174" s="104"/>
      <c r="G5174" s="104"/>
      <c r="H5174" s="104"/>
      <c r="I5174" s="104"/>
      <c r="J5174" s="104"/>
      <c r="K5174" s="104"/>
      <c r="L5174" s="104"/>
      <c r="M5174" s="104"/>
    </row>
    <row r="5175" spans="2:13" x14ac:dyDescent="0.25">
      <c r="B5175" s="104"/>
      <c r="C5175" s="104"/>
      <c r="D5175" s="104"/>
      <c r="E5175" s="104"/>
      <c r="F5175" s="104"/>
      <c r="G5175" s="104"/>
      <c r="H5175" s="104"/>
      <c r="I5175" s="104"/>
      <c r="J5175" s="104"/>
      <c r="K5175" s="104"/>
      <c r="L5175" s="104"/>
      <c r="M5175" s="104"/>
    </row>
    <row r="5176" spans="2:13" x14ac:dyDescent="0.25">
      <c r="B5176" s="104"/>
      <c r="C5176" s="104"/>
      <c r="D5176" s="104"/>
      <c r="E5176" s="104"/>
      <c r="F5176" s="104"/>
      <c r="G5176" s="104"/>
      <c r="H5176" s="104"/>
      <c r="I5176" s="104"/>
      <c r="J5176" s="104"/>
      <c r="K5176" s="104"/>
      <c r="L5176" s="104"/>
      <c r="M5176" s="104"/>
    </row>
    <row r="5177" spans="2:13" x14ac:dyDescent="0.25">
      <c r="B5177" s="104"/>
      <c r="C5177" s="104"/>
      <c r="D5177" s="104"/>
      <c r="E5177" s="104"/>
      <c r="F5177" s="104"/>
      <c r="G5177" s="104"/>
      <c r="H5177" s="104"/>
      <c r="I5177" s="104"/>
      <c r="J5177" s="104"/>
      <c r="K5177" s="104"/>
      <c r="L5177" s="104"/>
      <c r="M5177" s="104"/>
    </row>
    <row r="5178" spans="2:13" x14ac:dyDescent="0.25">
      <c r="B5178" s="104"/>
      <c r="C5178" s="104"/>
      <c r="D5178" s="104"/>
      <c r="E5178" s="104"/>
      <c r="F5178" s="104"/>
      <c r="G5178" s="104"/>
      <c r="H5178" s="104"/>
      <c r="I5178" s="104"/>
      <c r="J5178" s="104"/>
      <c r="K5178" s="104"/>
      <c r="L5178" s="104"/>
      <c r="M5178" s="104"/>
    </row>
    <row r="5179" spans="2:13" x14ac:dyDescent="0.25">
      <c r="B5179" s="104"/>
      <c r="C5179" s="104"/>
      <c r="D5179" s="104"/>
      <c r="E5179" s="104"/>
      <c r="F5179" s="104"/>
      <c r="G5179" s="104"/>
      <c r="H5179" s="104"/>
      <c r="I5179" s="104"/>
      <c r="J5179" s="104"/>
      <c r="K5179" s="104"/>
      <c r="L5179" s="104"/>
      <c r="M5179" s="104"/>
    </row>
    <row r="5180" spans="2:13" x14ac:dyDescent="0.25">
      <c r="B5180" s="104"/>
      <c r="C5180" s="104"/>
      <c r="D5180" s="104"/>
      <c r="E5180" s="104"/>
      <c r="F5180" s="104"/>
      <c r="G5180" s="104"/>
      <c r="H5180" s="104"/>
      <c r="I5180" s="104"/>
      <c r="J5180" s="104"/>
      <c r="K5180" s="104"/>
      <c r="L5180" s="104"/>
      <c r="M5180" s="104"/>
    </row>
    <row r="5181" spans="2:13" x14ac:dyDescent="0.25">
      <c r="B5181" s="104"/>
      <c r="C5181" s="104"/>
      <c r="D5181" s="104"/>
      <c r="E5181" s="104"/>
      <c r="F5181" s="104"/>
      <c r="G5181" s="104"/>
      <c r="H5181" s="104"/>
      <c r="I5181" s="104"/>
      <c r="J5181" s="104"/>
      <c r="K5181" s="104"/>
      <c r="L5181" s="104"/>
      <c r="M5181" s="104"/>
    </row>
    <row r="5182" spans="2:13" x14ac:dyDescent="0.25">
      <c r="B5182" s="104"/>
      <c r="C5182" s="104"/>
      <c r="D5182" s="104"/>
      <c r="E5182" s="104"/>
      <c r="F5182" s="104"/>
      <c r="G5182" s="104"/>
      <c r="H5182" s="104"/>
      <c r="I5182" s="104"/>
      <c r="J5182" s="104"/>
      <c r="K5182" s="104"/>
      <c r="L5182" s="104"/>
      <c r="M5182" s="104"/>
    </row>
    <row r="5183" spans="2:13" x14ac:dyDescent="0.25">
      <c r="B5183" s="104"/>
      <c r="C5183" s="104"/>
      <c r="D5183" s="104"/>
      <c r="E5183" s="104"/>
      <c r="F5183" s="104"/>
      <c r="G5183" s="104"/>
      <c r="H5183" s="104"/>
      <c r="I5183" s="104"/>
      <c r="J5183" s="104"/>
      <c r="K5183" s="104"/>
      <c r="L5183" s="104"/>
      <c r="M5183" s="104"/>
    </row>
    <row r="5184" spans="2:13" x14ac:dyDescent="0.25">
      <c r="B5184" s="104"/>
      <c r="C5184" s="104"/>
      <c r="D5184" s="104"/>
      <c r="E5184" s="104"/>
      <c r="F5184" s="104"/>
      <c r="G5184" s="104"/>
      <c r="H5184" s="104"/>
      <c r="I5184" s="104"/>
      <c r="J5184" s="104"/>
      <c r="K5184" s="104"/>
      <c r="L5184" s="104"/>
      <c r="M5184" s="104"/>
    </row>
    <row r="5185" spans="2:13" x14ac:dyDescent="0.25">
      <c r="B5185" s="104"/>
      <c r="C5185" s="104"/>
      <c r="D5185" s="104"/>
      <c r="E5185" s="104"/>
      <c r="F5185" s="104"/>
      <c r="G5185" s="104"/>
      <c r="H5185" s="104"/>
      <c r="I5185" s="104"/>
      <c r="J5185" s="104"/>
      <c r="K5185" s="104"/>
      <c r="L5185" s="104"/>
      <c r="M5185" s="104"/>
    </row>
    <row r="5186" spans="2:13" x14ac:dyDescent="0.25">
      <c r="B5186" s="104"/>
      <c r="C5186" s="104"/>
      <c r="D5186" s="104"/>
      <c r="E5186" s="104"/>
      <c r="F5186" s="104"/>
      <c r="G5186" s="104"/>
      <c r="H5186" s="104"/>
      <c r="I5186" s="104"/>
      <c r="J5186" s="104"/>
      <c r="K5186" s="104"/>
      <c r="L5186" s="104"/>
      <c r="M5186" s="104"/>
    </row>
    <row r="5187" spans="2:13" x14ac:dyDescent="0.25">
      <c r="B5187" s="104"/>
      <c r="C5187" s="104"/>
      <c r="D5187" s="104"/>
      <c r="E5187" s="104"/>
      <c r="F5187" s="104"/>
      <c r="G5187" s="104"/>
      <c r="H5187" s="104"/>
      <c r="I5187" s="104"/>
      <c r="J5187" s="104"/>
      <c r="K5187" s="104"/>
      <c r="L5187" s="104"/>
      <c r="M5187" s="104"/>
    </row>
    <row r="5188" spans="2:13" x14ac:dyDescent="0.25">
      <c r="B5188" s="104"/>
      <c r="C5188" s="104"/>
      <c r="D5188" s="104"/>
      <c r="E5188" s="104"/>
      <c r="F5188" s="104"/>
      <c r="G5188" s="104"/>
      <c r="H5188" s="104"/>
      <c r="I5188" s="104"/>
      <c r="J5188" s="104"/>
      <c r="K5188" s="104"/>
      <c r="L5188" s="104"/>
      <c r="M5188" s="104"/>
    </row>
    <row r="5189" spans="2:13" x14ac:dyDescent="0.25">
      <c r="B5189" s="104"/>
      <c r="C5189" s="104"/>
      <c r="D5189" s="104"/>
      <c r="E5189" s="104"/>
      <c r="F5189" s="104"/>
      <c r="G5189" s="104"/>
      <c r="H5189" s="104"/>
      <c r="I5189" s="104"/>
      <c r="J5189" s="104"/>
      <c r="K5189" s="104"/>
      <c r="L5189" s="104"/>
      <c r="M5189" s="104"/>
    </row>
    <row r="5190" spans="2:13" x14ac:dyDescent="0.25">
      <c r="B5190" s="104"/>
      <c r="C5190" s="104"/>
      <c r="D5190" s="104"/>
      <c r="E5190" s="104"/>
      <c r="F5190" s="104"/>
      <c r="G5190" s="104"/>
      <c r="H5190" s="104"/>
      <c r="I5190" s="104"/>
      <c r="J5190" s="104"/>
      <c r="K5190" s="104"/>
      <c r="L5190" s="104"/>
      <c r="M5190" s="104"/>
    </row>
    <row r="5191" spans="2:13" x14ac:dyDescent="0.25">
      <c r="B5191" s="104"/>
      <c r="C5191" s="104"/>
      <c r="D5191" s="104"/>
      <c r="E5191" s="104"/>
      <c r="F5191" s="104"/>
      <c r="G5191" s="104"/>
      <c r="H5191" s="104"/>
      <c r="I5191" s="104"/>
      <c r="J5191" s="104"/>
      <c r="K5191" s="104"/>
      <c r="L5191" s="104"/>
      <c r="M5191" s="104"/>
    </row>
    <row r="5192" spans="2:13" x14ac:dyDescent="0.25">
      <c r="B5192" s="104"/>
      <c r="C5192" s="104"/>
      <c r="D5192" s="104"/>
      <c r="E5192" s="104"/>
      <c r="F5192" s="104"/>
      <c r="G5192" s="104"/>
      <c r="H5192" s="104"/>
      <c r="I5192" s="104"/>
      <c r="J5192" s="104"/>
      <c r="K5192" s="104"/>
      <c r="L5192" s="104"/>
      <c r="M5192" s="104"/>
    </row>
    <row r="5193" spans="2:13" x14ac:dyDescent="0.25">
      <c r="B5193" s="104"/>
      <c r="C5193" s="104"/>
      <c r="D5193" s="104"/>
      <c r="E5193" s="104"/>
      <c r="F5193" s="104"/>
      <c r="G5193" s="104"/>
      <c r="H5193" s="104"/>
      <c r="I5193" s="104"/>
      <c r="J5193" s="104"/>
      <c r="K5193" s="104"/>
      <c r="L5193" s="104"/>
      <c r="M5193" s="104"/>
    </row>
    <row r="5194" spans="2:13" x14ac:dyDescent="0.25">
      <c r="B5194" s="104"/>
      <c r="C5194" s="104"/>
      <c r="D5194" s="104"/>
      <c r="E5194" s="104"/>
      <c r="F5194" s="104"/>
      <c r="G5194" s="104"/>
      <c r="H5194" s="104"/>
      <c r="I5194" s="104"/>
      <c r="J5194" s="104"/>
      <c r="K5194" s="104"/>
      <c r="L5194" s="104"/>
      <c r="M5194" s="104"/>
    </row>
    <row r="5195" spans="2:13" x14ac:dyDescent="0.25">
      <c r="B5195" s="104"/>
      <c r="C5195" s="104"/>
      <c r="D5195" s="104"/>
      <c r="E5195" s="104"/>
      <c r="F5195" s="104"/>
      <c r="G5195" s="104"/>
      <c r="H5195" s="104"/>
      <c r="I5195" s="104"/>
      <c r="J5195" s="104"/>
      <c r="K5195" s="104"/>
      <c r="L5195" s="104"/>
      <c r="M5195" s="104"/>
    </row>
    <row r="5196" spans="2:13" x14ac:dyDescent="0.25">
      <c r="B5196" s="104"/>
      <c r="C5196" s="104"/>
      <c r="D5196" s="104"/>
      <c r="E5196" s="104"/>
      <c r="F5196" s="104"/>
      <c r="G5196" s="104"/>
      <c r="H5196" s="104"/>
      <c r="I5196" s="104"/>
      <c r="J5196" s="104"/>
      <c r="K5196" s="104"/>
      <c r="L5196" s="104"/>
      <c r="M5196" s="104"/>
    </row>
    <row r="5197" spans="2:13" x14ac:dyDescent="0.25">
      <c r="B5197" s="104"/>
      <c r="C5197" s="104"/>
      <c r="D5197" s="104"/>
      <c r="E5197" s="104"/>
      <c r="F5197" s="104"/>
      <c r="G5197" s="104"/>
      <c r="H5197" s="104"/>
      <c r="I5197" s="104"/>
      <c r="J5197" s="104"/>
      <c r="K5197" s="104"/>
      <c r="L5197" s="104"/>
      <c r="M5197" s="104"/>
    </row>
    <row r="5198" spans="2:13" x14ac:dyDescent="0.25">
      <c r="B5198" s="104"/>
      <c r="C5198" s="104"/>
      <c r="D5198" s="104"/>
      <c r="E5198" s="104"/>
      <c r="F5198" s="104"/>
      <c r="G5198" s="104"/>
      <c r="H5198" s="104"/>
      <c r="I5198" s="104"/>
      <c r="J5198" s="104"/>
      <c r="K5198" s="104"/>
      <c r="L5198" s="104"/>
      <c r="M5198" s="104"/>
    </row>
    <row r="5199" spans="2:13" x14ac:dyDescent="0.25">
      <c r="B5199" s="104"/>
      <c r="C5199" s="104"/>
      <c r="D5199" s="104"/>
      <c r="E5199" s="104"/>
      <c r="F5199" s="104"/>
      <c r="G5199" s="104"/>
      <c r="H5199" s="104"/>
      <c r="I5199" s="104"/>
      <c r="J5199" s="104"/>
      <c r="K5199" s="104"/>
      <c r="L5199" s="104"/>
      <c r="M5199" s="104"/>
    </row>
    <row r="5200" spans="2:13" x14ac:dyDescent="0.25">
      <c r="B5200" s="104"/>
      <c r="C5200" s="104"/>
      <c r="D5200" s="104"/>
      <c r="E5200" s="104"/>
      <c r="F5200" s="104"/>
      <c r="G5200" s="104"/>
      <c r="H5200" s="104"/>
      <c r="I5200" s="104"/>
      <c r="J5200" s="104"/>
      <c r="K5200" s="104"/>
      <c r="L5200" s="104"/>
      <c r="M5200" s="104"/>
    </row>
    <row r="5201" spans="2:13" x14ac:dyDescent="0.25">
      <c r="B5201" s="104"/>
      <c r="C5201" s="104"/>
      <c r="D5201" s="104"/>
      <c r="E5201" s="104"/>
      <c r="F5201" s="104"/>
      <c r="G5201" s="104"/>
      <c r="H5201" s="104"/>
      <c r="I5201" s="104"/>
      <c r="J5201" s="104"/>
      <c r="K5201" s="104"/>
      <c r="L5201" s="104"/>
      <c r="M5201" s="104"/>
    </row>
    <row r="5202" spans="2:13" x14ac:dyDescent="0.25">
      <c r="B5202" s="104"/>
      <c r="C5202" s="104"/>
      <c r="D5202" s="104"/>
      <c r="E5202" s="104"/>
      <c r="F5202" s="104"/>
      <c r="G5202" s="104"/>
      <c r="H5202" s="104"/>
      <c r="I5202" s="104"/>
      <c r="J5202" s="104"/>
      <c r="K5202" s="104"/>
      <c r="L5202" s="104"/>
      <c r="M5202" s="104"/>
    </row>
    <row r="5203" spans="2:13" x14ac:dyDescent="0.25">
      <c r="B5203" s="104"/>
      <c r="C5203" s="104"/>
      <c r="D5203" s="104"/>
      <c r="E5203" s="104"/>
      <c r="F5203" s="104"/>
      <c r="G5203" s="104"/>
      <c r="H5203" s="104"/>
      <c r="I5203" s="104"/>
      <c r="J5203" s="104"/>
      <c r="K5203" s="104"/>
      <c r="L5203" s="104"/>
      <c r="M5203" s="104"/>
    </row>
    <row r="5204" spans="2:13" x14ac:dyDescent="0.25">
      <c r="B5204" s="104"/>
      <c r="C5204" s="104"/>
      <c r="D5204" s="104"/>
      <c r="E5204" s="104"/>
      <c r="F5204" s="104"/>
      <c r="G5204" s="104"/>
      <c r="H5204" s="104"/>
      <c r="I5204" s="104"/>
      <c r="J5204" s="104"/>
      <c r="K5204" s="104"/>
      <c r="L5204" s="104"/>
      <c r="M5204" s="104"/>
    </row>
    <row r="5205" spans="2:13" x14ac:dyDescent="0.25">
      <c r="B5205" s="104"/>
      <c r="C5205" s="104"/>
      <c r="D5205" s="104"/>
      <c r="E5205" s="104"/>
      <c r="F5205" s="104"/>
      <c r="G5205" s="104"/>
      <c r="H5205" s="104"/>
      <c r="I5205" s="104"/>
      <c r="J5205" s="104"/>
      <c r="K5205" s="104"/>
      <c r="L5205" s="104"/>
      <c r="M5205" s="104"/>
    </row>
    <row r="5206" spans="2:13" x14ac:dyDescent="0.25">
      <c r="B5206" s="104"/>
      <c r="C5206" s="104"/>
      <c r="D5206" s="104"/>
      <c r="E5206" s="104"/>
      <c r="F5206" s="104"/>
      <c r="G5206" s="104"/>
      <c r="H5206" s="104"/>
      <c r="I5206" s="104"/>
      <c r="J5206" s="104"/>
      <c r="K5206" s="104"/>
      <c r="L5206" s="104"/>
      <c r="M5206" s="104"/>
    </row>
    <row r="5207" spans="2:13" x14ac:dyDescent="0.25">
      <c r="B5207" s="104"/>
      <c r="C5207" s="104"/>
      <c r="D5207" s="104"/>
      <c r="E5207" s="104"/>
      <c r="F5207" s="104"/>
      <c r="G5207" s="104"/>
      <c r="H5207" s="104"/>
      <c r="I5207" s="104"/>
      <c r="J5207" s="104"/>
      <c r="K5207" s="104"/>
      <c r="L5207" s="104"/>
      <c r="M5207" s="104"/>
    </row>
    <row r="5208" spans="2:13" x14ac:dyDescent="0.25">
      <c r="B5208" s="104"/>
      <c r="C5208" s="104"/>
      <c r="D5208" s="104"/>
      <c r="E5208" s="104"/>
      <c r="F5208" s="104"/>
      <c r="G5208" s="104"/>
      <c r="H5208" s="104"/>
      <c r="I5208" s="104"/>
      <c r="J5208" s="104"/>
      <c r="K5208" s="104"/>
      <c r="L5208" s="104"/>
      <c r="M5208" s="104"/>
    </row>
    <row r="5209" spans="2:13" x14ac:dyDescent="0.25">
      <c r="B5209" s="104"/>
      <c r="C5209" s="104"/>
      <c r="D5209" s="104"/>
      <c r="E5209" s="104"/>
      <c r="F5209" s="104"/>
      <c r="G5209" s="104"/>
      <c r="H5209" s="104"/>
      <c r="I5209" s="104"/>
      <c r="J5209" s="104"/>
      <c r="K5209" s="104"/>
      <c r="L5209" s="104"/>
      <c r="M5209" s="104"/>
    </row>
    <row r="5210" spans="2:13" x14ac:dyDescent="0.25">
      <c r="B5210" s="104"/>
      <c r="C5210" s="104"/>
      <c r="D5210" s="104"/>
      <c r="E5210" s="104"/>
      <c r="F5210" s="104"/>
      <c r="G5210" s="104"/>
      <c r="H5210" s="104"/>
      <c r="I5210" s="104"/>
      <c r="J5210" s="104"/>
      <c r="K5210" s="104"/>
      <c r="L5210" s="104"/>
      <c r="M5210" s="104"/>
    </row>
    <row r="5211" spans="2:13" x14ac:dyDescent="0.25">
      <c r="B5211" s="104"/>
      <c r="C5211" s="104"/>
      <c r="D5211" s="104"/>
      <c r="E5211" s="104"/>
      <c r="F5211" s="104"/>
      <c r="G5211" s="104"/>
      <c r="H5211" s="104"/>
      <c r="I5211" s="104"/>
      <c r="J5211" s="104"/>
      <c r="K5211" s="104"/>
      <c r="L5211" s="104"/>
      <c r="M5211" s="104"/>
    </row>
    <row r="5212" spans="2:13" x14ac:dyDescent="0.25">
      <c r="B5212" s="104"/>
      <c r="C5212" s="104"/>
      <c r="D5212" s="104"/>
      <c r="E5212" s="104"/>
      <c r="F5212" s="104"/>
      <c r="G5212" s="104"/>
      <c r="H5212" s="104"/>
      <c r="I5212" s="104"/>
      <c r="J5212" s="104"/>
      <c r="K5212" s="104"/>
      <c r="L5212" s="104"/>
      <c r="M5212" s="104"/>
    </row>
    <row r="5213" spans="2:13" x14ac:dyDescent="0.25">
      <c r="B5213" s="104"/>
      <c r="C5213" s="104"/>
      <c r="D5213" s="104"/>
      <c r="E5213" s="104"/>
      <c r="F5213" s="104"/>
      <c r="G5213" s="104"/>
      <c r="H5213" s="104"/>
      <c r="I5213" s="104"/>
      <c r="J5213" s="104"/>
      <c r="K5213" s="104"/>
      <c r="L5213" s="104"/>
      <c r="M5213" s="104"/>
    </row>
    <row r="5214" spans="2:13" x14ac:dyDescent="0.25">
      <c r="B5214" s="104"/>
      <c r="C5214" s="104"/>
      <c r="D5214" s="104"/>
      <c r="E5214" s="104"/>
      <c r="F5214" s="104"/>
      <c r="G5214" s="104"/>
      <c r="H5214" s="104"/>
      <c r="I5214" s="104"/>
      <c r="J5214" s="104"/>
      <c r="K5214" s="104"/>
      <c r="L5214" s="104"/>
      <c r="M5214" s="104"/>
    </row>
    <row r="5215" spans="2:13" x14ac:dyDescent="0.25">
      <c r="B5215" s="104"/>
      <c r="C5215" s="104"/>
      <c r="D5215" s="104"/>
      <c r="E5215" s="104"/>
      <c r="F5215" s="104"/>
      <c r="G5215" s="104"/>
      <c r="H5215" s="104"/>
      <c r="I5215" s="104"/>
      <c r="J5215" s="104"/>
      <c r="K5215" s="104"/>
      <c r="L5215" s="104"/>
      <c r="M5215" s="104"/>
    </row>
    <row r="5216" spans="2:13" x14ac:dyDescent="0.25">
      <c r="B5216" s="104"/>
      <c r="C5216" s="104"/>
      <c r="D5216" s="104"/>
      <c r="E5216" s="104"/>
      <c r="F5216" s="104"/>
      <c r="G5216" s="104"/>
      <c r="H5216" s="104"/>
      <c r="I5216" s="104"/>
      <c r="J5216" s="104"/>
      <c r="K5216" s="104"/>
      <c r="L5216" s="104"/>
      <c r="M5216" s="104"/>
    </row>
    <row r="5217" spans="2:13" x14ac:dyDescent="0.25">
      <c r="B5217" s="104"/>
      <c r="C5217" s="104"/>
      <c r="D5217" s="104"/>
      <c r="E5217" s="104"/>
      <c r="F5217" s="104"/>
      <c r="G5217" s="104"/>
      <c r="H5217" s="104"/>
      <c r="I5217" s="104"/>
      <c r="J5217" s="104"/>
      <c r="K5217" s="104"/>
      <c r="L5217" s="104"/>
      <c r="M5217" s="104"/>
    </row>
    <row r="5218" spans="2:13" x14ac:dyDescent="0.25">
      <c r="B5218" s="104"/>
      <c r="C5218" s="104"/>
      <c r="D5218" s="104"/>
      <c r="E5218" s="104"/>
      <c r="F5218" s="104"/>
      <c r="G5218" s="104"/>
      <c r="H5218" s="104"/>
      <c r="I5218" s="104"/>
      <c r="J5218" s="104"/>
      <c r="K5218" s="104"/>
      <c r="L5218" s="104"/>
      <c r="M5218" s="104"/>
    </row>
    <row r="5219" spans="2:13" x14ac:dyDescent="0.25">
      <c r="B5219" s="104"/>
      <c r="C5219" s="104"/>
      <c r="D5219" s="104"/>
      <c r="E5219" s="104"/>
      <c r="F5219" s="104"/>
      <c r="G5219" s="104"/>
      <c r="H5219" s="104"/>
      <c r="I5219" s="104"/>
      <c r="J5219" s="104"/>
      <c r="K5219" s="104"/>
      <c r="L5219" s="104"/>
      <c r="M5219" s="104"/>
    </row>
    <row r="5220" spans="2:13" x14ac:dyDescent="0.25">
      <c r="B5220" s="104"/>
      <c r="C5220" s="104"/>
      <c r="D5220" s="104"/>
      <c r="E5220" s="104"/>
      <c r="F5220" s="104"/>
      <c r="G5220" s="104"/>
      <c r="H5220" s="104"/>
      <c r="I5220" s="104"/>
      <c r="J5220" s="104"/>
      <c r="K5220" s="104"/>
      <c r="L5220" s="104"/>
      <c r="M5220" s="104"/>
    </row>
    <row r="5221" spans="2:13" x14ac:dyDescent="0.25">
      <c r="B5221" s="104"/>
      <c r="C5221" s="104"/>
      <c r="D5221" s="104"/>
      <c r="E5221" s="104"/>
      <c r="F5221" s="104"/>
      <c r="G5221" s="104"/>
      <c r="H5221" s="104"/>
      <c r="I5221" s="104"/>
      <c r="J5221" s="104"/>
      <c r="K5221" s="104"/>
      <c r="L5221" s="104"/>
      <c r="M5221" s="104"/>
    </row>
    <row r="5222" spans="2:13" x14ac:dyDescent="0.25">
      <c r="B5222" s="104"/>
      <c r="C5222" s="104"/>
      <c r="D5222" s="104"/>
      <c r="E5222" s="104"/>
      <c r="F5222" s="104"/>
      <c r="G5222" s="104"/>
      <c r="H5222" s="104"/>
      <c r="I5222" s="104"/>
      <c r="J5222" s="104"/>
      <c r="K5222" s="104"/>
      <c r="L5222" s="104"/>
      <c r="M5222" s="104"/>
    </row>
    <row r="5223" spans="2:13" x14ac:dyDescent="0.25">
      <c r="B5223" s="104"/>
      <c r="C5223" s="104"/>
      <c r="D5223" s="104"/>
      <c r="E5223" s="104"/>
      <c r="F5223" s="104"/>
      <c r="G5223" s="104"/>
      <c r="H5223" s="104"/>
      <c r="I5223" s="104"/>
      <c r="J5223" s="104"/>
      <c r="K5223" s="104"/>
      <c r="L5223" s="104"/>
      <c r="M5223" s="104"/>
    </row>
    <row r="5224" spans="2:13" x14ac:dyDescent="0.25">
      <c r="B5224" s="104"/>
      <c r="C5224" s="104"/>
      <c r="D5224" s="104"/>
      <c r="E5224" s="104"/>
      <c r="F5224" s="104"/>
      <c r="G5224" s="104"/>
      <c r="H5224" s="104"/>
      <c r="I5224" s="104"/>
      <c r="J5224" s="104"/>
      <c r="K5224" s="104"/>
      <c r="L5224" s="104"/>
      <c r="M5224" s="104"/>
    </row>
    <row r="5225" spans="2:13" x14ac:dyDescent="0.25">
      <c r="B5225" s="104"/>
      <c r="C5225" s="104"/>
      <c r="D5225" s="104"/>
      <c r="E5225" s="104"/>
      <c r="F5225" s="104"/>
      <c r="G5225" s="104"/>
      <c r="H5225" s="104"/>
      <c r="I5225" s="104"/>
      <c r="J5225" s="104"/>
      <c r="K5225" s="104"/>
      <c r="L5225" s="104"/>
      <c r="M5225" s="104"/>
    </row>
    <row r="5226" spans="2:13" x14ac:dyDescent="0.25">
      <c r="B5226" s="104"/>
      <c r="C5226" s="104"/>
      <c r="D5226" s="104"/>
      <c r="E5226" s="104"/>
      <c r="F5226" s="104"/>
      <c r="G5226" s="104"/>
      <c r="H5226" s="104"/>
      <c r="I5226" s="104"/>
      <c r="J5226" s="104"/>
      <c r="K5226" s="104"/>
      <c r="L5226" s="104"/>
      <c r="M5226" s="104"/>
    </row>
    <row r="5227" spans="2:13" x14ac:dyDescent="0.25">
      <c r="B5227" s="104"/>
      <c r="C5227" s="104"/>
      <c r="D5227" s="104"/>
      <c r="E5227" s="104"/>
      <c r="F5227" s="104"/>
      <c r="G5227" s="104"/>
      <c r="H5227" s="104"/>
      <c r="I5227" s="104"/>
      <c r="J5227" s="104"/>
      <c r="K5227" s="104"/>
      <c r="L5227" s="104"/>
      <c r="M5227" s="104"/>
    </row>
    <row r="5228" spans="2:13" x14ac:dyDescent="0.25">
      <c r="B5228" s="104"/>
      <c r="C5228" s="104"/>
      <c r="D5228" s="104"/>
      <c r="E5228" s="104"/>
      <c r="F5228" s="104"/>
      <c r="G5228" s="104"/>
      <c r="H5228" s="104"/>
      <c r="I5228" s="104"/>
      <c r="J5228" s="104"/>
      <c r="K5228" s="104"/>
      <c r="L5228" s="104"/>
      <c r="M5228" s="104"/>
    </row>
    <row r="5229" spans="2:13" x14ac:dyDescent="0.25">
      <c r="B5229" s="104"/>
      <c r="C5229" s="104"/>
      <c r="D5229" s="104"/>
      <c r="E5229" s="104"/>
      <c r="F5229" s="104"/>
      <c r="G5229" s="104"/>
      <c r="H5229" s="104"/>
      <c r="I5229" s="104"/>
      <c r="J5229" s="104"/>
      <c r="K5229" s="104"/>
      <c r="L5229" s="104"/>
      <c r="M5229" s="104"/>
    </row>
    <row r="5230" spans="2:13" x14ac:dyDescent="0.25">
      <c r="B5230" s="104"/>
      <c r="C5230" s="104"/>
      <c r="D5230" s="104"/>
      <c r="E5230" s="104"/>
      <c r="F5230" s="104"/>
      <c r="G5230" s="104"/>
      <c r="H5230" s="104"/>
      <c r="I5230" s="104"/>
      <c r="J5230" s="104"/>
      <c r="K5230" s="104"/>
      <c r="L5230" s="104"/>
      <c r="M5230" s="104"/>
    </row>
    <row r="5231" spans="2:13" x14ac:dyDescent="0.25">
      <c r="B5231" s="104"/>
      <c r="C5231" s="104"/>
      <c r="D5231" s="104"/>
      <c r="E5231" s="104"/>
      <c r="F5231" s="104"/>
      <c r="G5231" s="104"/>
      <c r="H5231" s="104"/>
      <c r="I5231" s="104"/>
      <c r="J5231" s="104"/>
      <c r="K5231" s="104"/>
      <c r="L5231" s="104"/>
      <c r="M5231" s="104"/>
    </row>
    <row r="5232" spans="2:13" x14ac:dyDescent="0.25">
      <c r="B5232" s="104"/>
      <c r="C5232" s="104"/>
      <c r="D5232" s="104"/>
      <c r="E5232" s="104"/>
      <c r="F5232" s="104"/>
      <c r="G5232" s="104"/>
      <c r="H5232" s="104"/>
      <c r="I5232" s="104"/>
      <c r="J5232" s="104"/>
      <c r="K5232" s="104"/>
      <c r="L5232" s="104"/>
      <c r="M5232" s="104"/>
    </row>
    <row r="5233" spans="2:13" x14ac:dyDescent="0.25">
      <c r="B5233" s="104"/>
      <c r="C5233" s="104"/>
      <c r="D5233" s="104"/>
      <c r="E5233" s="104"/>
      <c r="F5233" s="104"/>
      <c r="G5233" s="104"/>
      <c r="H5233" s="104"/>
      <c r="I5233" s="104"/>
      <c r="J5233" s="104"/>
      <c r="K5233" s="104"/>
      <c r="L5233" s="104"/>
      <c r="M5233" s="104"/>
    </row>
    <row r="5234" spans="2:13" x14ac:dyDescent="0.25">
      <c r="B5234" s="104"/>
      <c r="C5234" s="104"/>
      <c r="D5234" s="104"/>
      <c r="E5234" s="104"/>
      <c r="F5234" s="104"/>
      <c r="G5234" s="104"/>
      <c r="H5234" s="104"/>
      <c r="I5234" s="104"/>
      <c r="J5234" s="104"/>
      <c r="K5234" s="104"/>
      <c r="L5234" s="104"/>
      <c r="M5234" s="104"/>
    </row>
    <row r="5235" spans="2:13" x14ac:dyDescent="0.25">
      <c r="B5235" s="104"/>
      <c r="C5235" s="104"/>
      <c r="D5235" s="104"/>
      <c r="E5235" s="104"/>
      <c r="F5235" s="104"/>
      <c r="G5235" s="104"/>
      <c r="H5235" s="104"/>
      <c r="I5235" s="104"/>
      <c r="J5235" s="104"/>
      <c r="K5235" s="104"/>
      <c r="L5235" s="104"/>
      <c r="M5235" s="104"/>
    </row>
    <row r="5236" spans="2:13" x14ac:dyDescent="0.25">
      <c r="B5236" s="104"/>
      <c r="C5236" s="104"/>
      <c r="D5236" s="104"/>
      <c r="E5236" s="104"/>
      <c r="F5236" s="104"/>
      <c r="G5236" s="104"/>
      <c r="H5236" s="104"/>
      <c r="I5236" s="104"/>
      <c r="J5236" s="104"/>
      <c r="K5236" s="104"/>
      <c r="L5236" s="104"/>
      <c r="M5236" s="104"/>
    </row>
    <row r="5237" spans="2:13" x14ac:dyDescent="0.25">
      <c r="B5237" s="104"/>
      <c r="C5237" s="104"/>
      <c r="D5237" s="104"/>
      <c r="E5237" s="104"/>
      <c r="F5237" s="104"/>
      <c r="G5237" s="104"/>
      <c r="H5237" s="104"/>
      <c r="I5237" s="104"/>
      <c r="J5237" s="104"/>
      <c r="K5237" s="104"/>
      <c r="L5237" s="104"/>
      <c r="M5237" s="104"/>
    </row>
    <row r="5238" spans="2:13" x14ac:dyDescent="0.25">
      <c r="B5238" s="104"/>
      <c r="C5238" s="104"/>
      <c r="D5238" s="104"/>
      <c r="E5238" s="104"/>
      <c r="F5238" s="104"/>
      <c r="G5238" s="104"/>
      <c r="H5238" s="104"/>
      <c r="I5238" s="104"/>
      <c r="J5238" s="104"/>
      <c r="K5238" s="104"/>
      <c r="L5238" s="104"/>
      <c r="M5238" s="104"/>
    </row>
    <row r="5239" spans="2:13" x14ac:dyDescent="0.25">
      <c r="B5239" s="104"/>
      <c r="C5239" s="104"/>
      <c r="D5239" s="104"/>
      <c r="E5239" s="104"/>
      <c r="F5239" s="104"/>
      <c r="G5239" s="104"/>
      <c r="H5239" s="104"/>
      <c r="I5239" s="104"/>
      <c r="J5239" s="104"/>
      <c r="K5239" s="104"/>
      <c r="L5239" s="104"/>
      <c r="M5239" s="104"/>
    </row>
    <row r="5240" spans="2:13" x14ac:dyDescent="0.25">
      <c r="B5240" s="104"/>
      <c r="C5240" s="104"/>
      <c r="D5240" s="104"/>
      <c r="E5240" s="104"/>
      <c r="F5240" s="104"/>
      <c r="G5240" s="104"/>
      <c r="H5240" s="104"/>
      <c r="I5240" s="104"/>
      <c r="J5240" s="104"/>
      <c r="K5240" s="104"/>
      <c r="L5240" s="104"/>
      <c r="M5240" s="104"/>
    </row>
    <row r="5241" spans="2:13" x14ac:dyDescent="0.25">
      <c r="B5241" s="104"/>
      <c r="C5241" s="104"/>
      <c r="D5241" s="104"/>
      <c r="E5241" s="104"/>
      <c r="F5241" s="104"/>
      <c r="G5241" s="104"/>
      <c r="H5241" s="104"/>
      <c r="I5241" s="104"/>
      <c r="J5241" s="104"/>
      <c r="K5241" s="104"/>
      <c r="L5241" s="104"/>
      <c r="M5241" s="104"/>
    </row>
    <row r="5242" spans="2:13" x14ac:dyDescent="0.25">
      <c r="B5242" s="104"/>
      <c r="C5242" s="104"/>
      <c r="D5242" s="104"/>
      <c r="E5242" s="104"/>
      <c r="F5242" s="104"/>
      <c r="G5242" s="104"/>
      <c r="H5242" s="104"/>
      <c r="I5242" s="104"/>
      <c r="J5242" s="104"/>
      <c r="K5242" s="104"/>
      <c r="L5242" s="104"/>
      <c r="M5242" s="104"/>
    </row>
    <row r="5243" spans="2:13" x14ac:dyDescent="0.25">
      <c r="B5243" s="104"/>
      <c r="C5243" s="104"/>
      <c r="D5243" s="104"/>
      <c r="E5243" s="104"/>
      <c r="F5243" s="104"/>
      <c r="G5243" s="104"/>
      <c r="H5243" s="104"/>
      <c r="I5243" s="104"/>
      <c r="J5243" s="104"/>
      <c r="K5243" s="104"/>
      <c r="L5243" s="104"/>
      <c r="M5243" s="104"/>
    </row>
    <row r="5244" spans="2:13" x14ac:dyDescent="0.25">
      <c r="B5244" s="104"/>
      <c r="C5244" s="104"/>
      <c r="D5244" s="104"/>
      <c r="E5244" s="104"/>
      <c r="F5244" s="104"/>
      <c r="G5244" s="104"/>
      <c r="H5244" s="104"/>
      <c r="I5244" s="104"/>
      <c r="J5244" s="104"/>
      <c r="K5244" s="104"/>
      <c r="L5244" s="104"/>
      <c r="M5244" s="104"/>
    </row>
    <row r="5245" spans="2:13" x14ac:dyDescent="0.25">
      <c r="B5245" s="104"/>
      <c r="C5245" s="104"/>
      <c r="D5245" s="104"/>
      <c r="E5245" s="104"/>
      <c r="F5245" s="104"/>
      <c r="G5245" s="104"/>
      <c r="H5245" s="104"/>
      <c r="I5245" s="104"/>
      <c r="J5245" s="104"/>
      <c r="K5245" s="104"/>
      <c r="L5245" s="104"/>
      <c r="M5245" s="104"/>
    </row>
    <row r="5246" spans="2:13" x14ac:dyDescent="0.25">
      <c r="B5246" s="104"/>
      <c r="C5246" s="104"/>
      <c r="D5246" s="104"/>
      <c r="E5246" s="104"/>
      <c r="F5246" s="104"/>
      <c r="G5246" s="104"/>
      <c r="H5246" s="104"/>
      <c r="I5246" s="104"/>
      <c r="J5246" s="104"/>
      <c r="K5246" s="104"/>
      <c r="L5246" s="104"/>
      <c r="M5246" s="104"/>
    </row>
    <row r="5247" spans="2:13" x14ac:dyDescent="0.25">
      <c r="B5247" s="104"/>
      <c r="C5247" s="104"/>
      <c r="D5247" s="104"/>
      <c r="E5247" s="104"/>
      <c r="F5247" s="104"/>
      <c r="G5247" s="104"/>
      <c r="H5247" s="104"/>
      <c r="I5247" s="104"/>
      <c r="J5247" s="104"/>
      <c r="K5247" s="104"/>
      <c r="L5247" s="104"/>
      <c r="M5247" s="104"/>
    </row>
    <row r="5248" spans="2:13" x14ac:dyDescent="0.25">
      <c r="B5248" s="104"/>
      <c r="C5248" s="104"/>
      <c r="D5248" s="104"/>
      <c r="E5248" s="104"/>
      <c r="F5248" s="104"/>
      <c r="G5248" s="104"/>
      <c r="H5248" s="104"/>
      <c r="I5248" s="104"/>
      <c r="J5248" s="104"/>
      <c r="K5248" s="104"/>
      <c r="L5248" s="104"/>
      <c r="M5248" s="104"/>
    </row>
    <row r="5249" spans="2:13" x14ac:dyDescent="0.25">
      <c r="B5249" s="104"/>
      <c r="C5249" s="104"/>
      <c r="D5249" s="104"/>
      <c r="E5249" s="104"/>
      <c r="F5249" s="104"/>
      <c r="G5249" s="104"/>
      <c r="H5249" s="104"/>
      <c r="I5249" s="104"/>
      <c r="J5249" s="104"/>
      <c r="K5249" s="104"/>
      <c r="L5249" s="104"/>
      <c r="M5249" s="104"/>
    </row>
    <row r="5250" spans="2:13" x14ac:dyDescent="0.25">
      <c r="B5250" s="104"/>
      <c r="C5250" s="104"/>
      <c r="D5250" s="104"/>
      <c r="E5250" s="104"/>
      <c r="F5250" s="104"/>
      <c r="G5250" s="104"/>
      <c r="H5250" s="104"/>
      <c r="I5250" s="104"/>
      <c r="J5250" s="104"/>
      <c r="K5250" s="104"/>
      <c r="L5250" s="104"/>
      <c r="M5250" s="104"/>
    </row>
    <row r="5251" spans="2:13" x14ac:dyDescent="0.25">
      <c r="B5251" s="104"/>
      <c r="C5251" s="104"/>
      <c r="D5251" s="104"/>
      <c r="E5251" s="104"/>
      <c r="F5251" s="104"/>
      <c r="G5251" s="104"/>
      <c r="H5251" s="104"/>
      <c r="I5251" s="104"/>
      <c r="J5251" s="104"/>
      <c r="K5251" s="104"/>
      <c r="L5251" s="104"/>
      <c r="M5251" s="104"/>
    </row>
    <row r="5252" spans="2:13" x14ac:dyDescent="0.25">
      <c r="B5252" s="104"/>
      <c r="C5252" s="104"/>
      <c r="D5252" s="104"/>
      <c r="E5252" s="104"/>
      <c r="F5252" s="104"/>
      <c r="G5252" s="104"/>
      <c r="H5252" s="104"/>
      <c r="I5252" s="104"/>
      <c r="J5252" s="104"/>
      <c r="K5252" s="104"/>
      <c r="L5252" s="104"/>
      <c r="M5252" s="104"/>
    </row>
    <row r="5253" spans="2:13" x14ac:dyDescent="0.25">
      <c r="B5253" s="104"/>
      <c r="C5253" s="104"/>
      <c r="D5253" s="104"/>
      <c r="E5253" s="104"/>
      <c r="F5253" s="104"/>
      <c r="G5253" s="104"/>
      <c r="H5253" s="104"/>
      <c r="I5253" s="104"/>
      <c r="J5253" s="104"/>
      <c r="K5253" s="104"/>
      <c r="L5253" s="104"/>
      <c r="M5253" s="104"/>
    </row>
    <row r="5254" spans="2:13" x14ac:dyDescent="0.25">
      <c r="B5254" s="104"/>
      <c r="C5254" s="104"/>
      <c r="D5254" s="104"/>
      <c r="E5254" s="104"/>
      <c r="F5254" s="104"/>
      <c r="G5254" s="104"/>
      <c r="H5254" s="104"/>
      <c r="I5254" s="104"/>
      <c r="J5254" s="104"/>
      <c r="K5254" s="104"/>
      <c r="L5254" s="104"/>
      <c r="M5254" s="104"/>
    </row>
    <row r="5255" spans="2:13" x14ac:dyDescent="0.25">
      <c r="B5255" s="104"/>
      <c r="C5255" s="104"/>
      <c r="D5255" s="104"/>
      <c r="E5255" s="104"/>
      <c r="F5255" s="104"/>
      <c r="G5255" s="104"/>
      <c r="H5255" s="104"/>
      <c r="I5255" s="104"/>
      <c r="J5255" s="104"/>
      <c r="K5255" s="104"/>
      <c r="L5255" s="104"/>
      <c r="M5255" s="104"/>
    </row>
    <row r="5256" spans="2:13" x14ac:dyDescent="0.25">
      <c r="B5256" s="104"/>
      <c r="C5256" s="104"/>
      <c r="D5256" s="104"/>
      <c r="E5256" s="104"/>
      <c r="F5256" s="104"/>
      <c r="G5256" s="104"/>
      <c r="H5256" s="104"/>
      <c r="I5256" s="104"/>
      <c r="J5256" s="104"/>
      <c r="K5256" s="104"/>
      <c r="L5256" s="104"/>
      <c r="M5256" s="104"/>
    </row>
    <row r="5257" spans="2:13" x14ac:dyDescent="0.25">
      <c r="B5257" s="104"/>
      <c r="C5257" s="104"/>
      <c r="D5257" s="104"/>
      <c r="E5257" s="104"/>
      <c r="F5257" s="104"/>
      <c r="G5257" s="104"/>
      <c r="H5257" s="104"/>
      <c r="I5257" s="104"/>
      <c r="J5257" s="104"/>
      <c r="K5257" s="104"/>
      <c r="L5257" s="104"/>
      <c r="M5257" s="104"/>
    </row>
    <row r="5258" spans="2:13" x14ac:dyDescent="0.25">
      <c r="B5258" s="104"/>
      <c r="C5258" s="104"/>
      <c r="D5258" s="104"/>
      <c r="E5258" s="104"/>
      <c r="F5258" s="104"/>
      <c r="G5258" s="104"/>
      <c r="H5258" s="104"/>
      <c r="I5258" s="104"/>
      <c r="J5258" s="104"/>
      <c r="K5258" s="104"/>
      <c r="L5258" s="104"/>
      <c r="M5258" s="104"/>
    </row>
    <row r="5259" spans="2:13" x14ac:dyDescent="0.25">
      <c r="B5259" s="104"/>
      <c r="C5259" s="104"/>
      <c r="D5259" s="104"/>
      <c r="E5259" s="104"/>
      <c r="F5259" s="104"/>
      <c r="G5259" s="104"/>
      <c r="H5259" s="104"/>
      <c r="I5259" s="104"/>
      <c r="J5259" s="104"/>
      <c r="K5259" s="104"/>
      <c r="L5259" s="104"/>
      <c r="M5259" s="104"/>
    </row>
    <row r="5260" spans="2:13" x14ac:dyDescent="0.25">
      <c r="B5260" s="104"/>
      <c r="C5260" s="104"/>
      <c r="D5260" s="104"/>
      <c r="E5260" s="104"/>
      <c r="F5260" s="104"/>
      <c r="G5260" s="104"/>
      <c r="H5260" s="104"/>
      <c r="I5260" s="104"/>
      <c r="J5260" s="104"/>
      <c r="K5260" s="104"/>
      <c r="L5260" s="104"/>
      <c r="M5260" s="104"/>
    </row>
    <row r="5261" spans="2:13" x14ac:dyDescent="0.25">
      <c r="B5261" s="104"/>
      <c r="C5261" s="104"/>
      <c r="D5261" s="104"/>
      <c r="E5261" s="104"/>
      <c r="F5261" s="104"/>
      <c r="G5261" s="104"/>
      <c r="H5261" s="104"/>
      <c r="I5261" s="104"/>
      <c r="J5261" s="104"/>
      <c r="K5261" s="104"/>
      <c r="L5261" s="104"/>
      <c r="M5261" s="104"/>
    </row>
    <row r="5262" spans="2:13" x14ac:dyDescent="0.25">
      <c r="B5262" s="104"/>
      <c r="C5262" s="104"/>
      <c r="D5262" s="104"/>
      <c r="E5262" s="104"/>
      <c r="F5262" s="104"/>
      <c r="G5262" s="104"/>
      <c r="H5262" s="104"/>
      <c r="I5262" s="104"/>
      <c r="J5262" s="104"/>
      <c r="K5262" s="104"/>
      <c r="L5262" s="104"/>
      <c r="M5262" s="104"/>
    </row>
    <row r="5263" spans="2:13" x14ac:dyDescent="0.25">
      <c r="B5263" s="104"/>
      <c r="C5263" s="104"/>
      <c r="D5263" s="104"/>
      <c r="E5263" s="104"/>
      <c r="F5263" s="104"/>
      <c r="G5263" s="104"/>
      <c r="H5263" s="104"/>
      <c r="I5263" s="104"/>
      <c r="J5263" s="104"/>
      <c r="K5263" s="104"/>
      <c r="L5263" s="104"/>
      <c r="M5263" s="104"/>
    </row>
    <row r="5264" spans="2:13" x14ac:dyDescent="0.25">
      <c r="B5264" s="104"/>
      <c r="C5264" s="104"/>
      <c r="D5264" s="104"/>
      <c r="E5264" s="104"/>
      <c r="F5264" s="104"/>
      <c r="G5264" s="104"/>
      <c r="H5264" s="104"/>
      <c r="I5264" s="104"/>
      <c r="J5264" s="104"/>
      <c r="K5264" s="104"/>
      <c r="L5264" s="104"/>
      <c r="M5264" s="104"/>
    </row>
    <row r="5265" spans="2:13" x14ac:dyDescent="0.25">
      <c r="B5265" s="104"/>
      <c r="C5265" s="104"/>
      <c r="D5265" s="104"/>
      <c r="E5265" s="104"/>
      <c r="F5265" s="104"/>
      <c r="G5265" s="104"/>
      <c r="H5265" s="104"/>
      <c r="I5265" s="104"/>
      <c r="J5265" s="104"/>
      <c r="K5265" s="104"/>
      <c r="L5265" s="104"/>
      <c r="M5265" s="104"/>
    </row>
    <row r="5266" spans="2:13" x14ac:dyDescent="0.25">
      <c r="B5266" s="104"/>
      <c r="C5266" s="104"/>
      <c r="D5266" s="104"/>
      <c r="E5266" s="104"/>
      <c r="F5266" s="104"/>
      <c r="G5266" s="104"/>
      <c r="H5266" s="104"/>
      <c r="I5266" s="104"/>
      <c r="J5266" s="104"/>
      <c r="K5266" s="104"/>
      <c r="L5266" s="104"/>
      <c r="M5266" s="104"/>
    </row>
    <row r="5267" spans="2:13" x14ac:dyDescent="0.25">
      <c r="B5267" s="104"/>
      <c r="C5267" s="104"/>
      <c r="D5267" s="104"/>
      <c r="E5267" s="104"/>
      <c r="F5267" s="104"/>
      <c r="G5267" s="104"/>
      <c r="H5267" s="104"/>
      <c r="I5267" s="104"/>
      <c r="J5267" s="104"/>
      <c r="K5267" s="104"/>
      <c r="L5267" s="104"/>
      <c r="M5267" s="104"/>
    </row>
    <row r="5268" spans="2:13" x14ac:dyDescent="0.25">
      <c r="B5268" s="104"/>
      <c r="C5268" s="104"/>
      <c r="D5268" s="104"/>
      <c r="E5268" s="104"/>
      <c r="F5268" s="104"/>
      <c r="G5268" s="104"/>
      <c r="H5268" s="104"/>
      <c r="I5268" s="104"/>
      <c r="J5268" s="104"/>
      <c r="K5268" s="104"/>
      <c r="L5268" s="104"/>
      <c r="M5268" s="104"/>
    </row>
    <row r="5269" spans="2:13" x14ac:dyDescent="0.25">
      <c r="B5269" s="104"/>
      <c r="C5269" s="104"/>
      <c r="D5269" s="104"/>
      <c r="E5269" s="104"/>
      <c r="F5269" s="104"/>
      <c r="G5269" s="104"/>
      <c r="H5269" s="104"/>
      <c r="I5269" s="104"/>
      <c r="J5269" s="104"/>
      <c r="K5269" s="104"/>
      <c r="L5269" s="104"/>
      <c r="M5269" s="104"/>
    </row>
    <row r="5270" spans="2:13" x14ac:dyDescent="0.25">
      <c r="B5270" s="104"/>
      <c r="C5270" s="104"/>
      <c r="D5270" s="104"/>
      <c r="E5270" s="104"/>
      <c r="F5270" s="104"/>
      <c r="G5270" s="104"/>
      <c r="H5270" s="104"/>
      <c r="I5270" s="104"/>
      <c r="J5270" s="104"/>
      <c r="K5270" s="104"/>
      <c r="L5270" s="104"/>
      <c r="M5270" s="104"/>
    </row>
    <row r="5271" spans="2:13" x14ac:dyDescent="0.25">
      <c r="B5271" s="104"/>
      <c r="C5271" s="104"/>
      <c r="D5271" s="104"/>
      <c r="E5271" s="104"/>
      <c r="F5271" s="104"/>
      <c r="G5271" s="104"/>
      <c r="H5271" s="104"/>
      <c r="I5271" s="104"/>
      <c r="J5271" s="104"/>
      <c r="K5271" s="104"/>
      <c r="L5271" s="104"/>
      <c r="M5271" s="104"/>
    </row>
    <row r="5272" spans="2:13" x14ac:dyDescent="0.25">
      <c r="B5272" s="104"/>
      <c r="C5272" s="104"/>
      <c r="D5272" s="104"/>
      <c r="E5272" s="104"/>
      <c r="F5272" s="104"/>
      <c r="G5272" s="104"/>
      <c r="H5272" s="104"/>
      <c r="I5272" s="104"/>
      <c r="J5272" s="104"/>
      <c r="K5272" s="104"/>
      <c r="L5272" s="104"/>
      <c r="M5272" s="104"/>
    </row>
    <row r="5273" spans="2:13" x14ac:dyDescent="0.25">
      <c r="B5273" s="104"/>
      <c r="C5273" s="104"/>
      <c r="D5273" s="104"/>
      <c r="E5273" s="104"/>
      <c r="F5273" s="104"/>
      <c r="G5273" s="104"/>
      <c r="H5273" s="104"/>
      <c r="I5273" s="104"/>
      <c r="J5273" s="104"/>
      <c r="K5273" s="104"/>
      <c r="L5273" s="104"/>
      <c r="M5273" s="104"/>
    </row>
    <row r="5274" spans="2:13" x14ac:dyDescent="0.25">
      <c r="B5274" s="104"/>
      <c r="C5274" s="104"/>
      <c r="D5274" s="104"/>
      <c r="E5274" s="104"/>
      <c r="F5274" s="104"/>
      <c r="G5274" s="104"/>
      <c r="H5274" s="104"/>
      <c r="I5274" s="104"/>
      <c r="J5274" s="104"/>
      <c r="K5274" s="104"/>
      <c r="L5274" s="104"/>
      <c r="M5274" s="104"/>
    </row>
    <row r="5275" spans="2:13" x14ac:dyDescent="0.25">
      <c r="B5275" s="104"/>
      <c r="C5275" s="104"/>
      <c r="D5275" s="104"/>
      <c r="E5275" s="104"/>
      <c r="F5275" s="104"/>
      <c r="G5275" s="104"/>
      <c r="H5275" s="104"/>
      <c r="I5275" s="104"/>
      <c r="J5275" s="104"/>
      <c r="K5275" s="104"/>
      <c r="L5275" s="104"/>
      <c r="M5275" s="104"/>
    </row>
    <row r="5276" spans="2:13" x14ac:dyDescent="0.25">
      <c r="B5276" s="104"/>
      <c r="C5276" s="104"/>
      <c r="D5276" s="104"/>
      <c r="E5276" s="104"/>
      <c r="F5276" s="104"/>
      <c r="G5276" s="104"/>
      <c r="H5276" s="104"/>
      <c r="I5276" s="104"/>
      <c r="J5276" s="104"/>
      <c r="K5276" s="104"/>
      <c r="L5276" s="104"/>
      <c r="M5276" s="104"/>
    </row>
    <row r="5277" spans="2:13" x14ac:dyDescent="0.25">
      <c r="B5277" s="104"/>
      <c r="C5277" s="104"/>
      <c r="D5277" s="104"/>
      <c r="E5277" s="104"/>
      <c r="F5277" s="104"/>
      <c r="G5277" s="104"/>
      <c r="H5277" s="104"/>
      <c r="I5277" s="104"/>
      <c r="J5277" s="104"/>
      <c r="K5277" s="104"/>
      <c r="L5277" s="104"/>
      <c r="M5277" s="104"/>
    </row>
    <row r="5278" spans="2:13" x14ac:dyDescent="0.25">
      <c r="B5278" s="104"/>
      <c r="C5278" s="104"/>
      <c r="D5278" s="104"/>
      <c r="E5278" s="104"/>
      <c r="F5278" s="104"/>
      <c r="G5278" s="104"/>
      <c r="H5278" s="104"/>
      <c r="I5278" s="104"/>
      <c r="J5278" s="104"/>
      <c r="K5278" s="104"/>
      <c r="L5278" s="104"/>
      <c r="M5278" s="104"/>
    </row>
    <row r="5279" spans="2:13" x14ac:dyDescent="0.25">
      <c r="B5279" s="104"/>
      <c r="C5279" s="104"/>
      <c r="D5279" s="104"/>
      <c r="E5279" s="104"/>
      <c r="F5279" s="104"/>
      <c r="G5279" s="104"/>
      <c r="H5279" s="104"/>
      <c r="I5279" s="104"/>
      <c r="J5279" s="104"/>
      <c r="K5279" s="104"/>
      <c r="L5279" s="104"/>
      <c r="M5279" s="104"/>
    </row>
    <row r="5280" spans="2:13" x14ac:dyDescent="0.25">
      <c r="B5280" s="104"/>
      <c r="C5280" s="104"/>
      <c r="D5280" s="104"/>
      <c r="E5280" s="104"/>
      <c r="F5280" s="104"/>
      <c r="G5280" s="104"/>
      <c r="H5280" s="104"/>
      <c r="I5280" s="104"/>
      <c r="J5280" s="104"/>
      <c r="K5280" s="104"/>
      <c r="L5280" s="104"/>
      <c r="M5280" s="104"/>
    </row>
    <row r="5281" spans="2:13" x14ac:dyDescent="0.25">
      <c r="B5281" s="104"/>
      <c r="C5281" s="104"/>
      <c r="D5281" s="104"/>
      <c r="E5281" s="104"/>
      <c r="F5281" s="104"/>
      <c r="G5281" s="104"/>
      <c r="H5281" s="104"/>
      <c r="I5281" s="104"/>
      <c r="J5281" s="104"/>
      <c r="K5281" s="104"/>
      <c r="L5281" s="104"/>
      <c r="M5281" s="104"/>
    </row>
    <row r="5282" spans="2:13" x14ac:dyDescent="0.25">
      <c r="B5282" s="104"/>
      <c r="C5282" s="104"/>
      <c r="D5282" s="104"/>
      <c r="E5282" s="104"/>
      <c r="F5282" s="104"/>
      <c r="G5282" s="104"/>
      <c r="H5282" s="104"/>
      <c r="I5282" s="104"/>
      <c r="J5282" s="104"/>
      <c r="K5282" s="104"/>
      <c r="L5282" s="104"/>
      <c r="M5282" s="104"/>
    </row>
    <row r="5283" spans="2:13" x14ac:dyDescent="0.25">
      <c r="B5283" s="104"/>
      <c r="C5283" s="104"/>
      <c r="D5283" s="104"/>
      <c r="E5283" s="104"/>
      <c r="F5283" s="104"/>
      <c r="G5283" s="104"/>
      <c r="H5283" s="104"/>
      <c r="I5283" s="104"/>
      <c r="J5283" s="104"/>
      <c r="K5283" s="104"/>
      <c r="L5283" s="104"/>
      <c r="M5283" s="104"/>
    </row>
    <row r="5284" spans="2:13" x14ac:dyDescent="0.25">
      <c r="B5284" s="104"/>
      <c r="C5284" s="104"/>
      <c r="D5284" s="104"/>
      <c r="E5284" s="104"/>
      <c r="F5284" s="104"/>
      <c r="G5284" s="104"/>
      <c r="H5284" s="104"/>
      <c r="I5284" s="104"/>
      <c r="J5284" s="104"/>
      <c r="K5284" s="104"/>
      <c r="L5284" s="104"/>
      <c r="M5284" s="104"/>
    </row>
    <row r="5285" spans="2:13" x14ac:dyDescent="0.25">
      <c r="B5285" s="104"/>
      <c r="C5285" s="104"/>
      <c r="D5285" s="104"/>
      <c r="E5285" s="104"/>
      <c r="F5285" s="104"/>
      <c r="G5285" s="104"/>
      <c r="H5285" s="104"/>
      <c r="I5285" s="104"/>
      <c r="J5285" s="104"/>
      <c r="K5285" s="104"/>
      <c r="L5285" s="104"/>
      <c r="M5285" s="104"/>
    </row>
    <row r="5286" spans="2:13" x14ac:dyDescent="0.25">
      <c r="B5286" s="104"/>
      <c r="C5286" s="104"/>
      <c r="D5286" s="104"/>
      <c r="E5286" s="104"/>
      <c r="F5286" s="104"/>
      <c r="G5286" s="104"/>
      <c r="H5286" s="104"/>
      <c r="I5286" s="104"/>
      <c r="J5286" s="104"/>
      <c r="K5286" s="104"/>
      <c r="L5286" s="104"/>
      <c r="M5286" s="104"/>
    </row>
    <row r="5287" spans="2:13" x14ac:dyDescent="0.25">
      <c r="B5287" s="104"/>
      <c r="C5287" s="104"/>
      <c r="D5287" s="104"/>
      <c r="E5287" s="104"/>
      <c r="F5287" s="104"/>
      <c r="G5287" s="104"/>
      <c r="H5287" s="104"/>
      <c r="I5287" s="104"/>
      <c r="J5287" s="104"/>
      <c r="K5287" s="104"/>
      <c r="L5287" s="104"/>
      <c r="M5287" s="104"/>
    </row>
    <row r="5288" spans="2:13" x14ac:dyDescent="0.25">
      <c r="B5288" s="104"/>
      <c r="C5288" s="104"/>
      <c r="D5288" s="104"/>
      <c r="E5288" s="104"/>
      <c r="F5288" s="104"/>
      <c r="G5288" s="104"/>
      <c r="H5288" s="104"/>
      <c r="I5288" s="104"/>
      <c r="J5288" s="104"/>
      <c r="K5288" s="104"/>
      <c r="L5288" s="104"/>
      <c r="M5288" s="104"/>
    </row>
    <row r="5289" spans="2:13" x14ac:dyDescent="0.25">
      <c r="B5289" s="104"/>
      <c r="C5289" s="104"/>
      <c r="D5289" s="104"/>
      <c r="E5289" s="104"/>
      <c r="F5289" s="104"/>
      <c r="G5289" s="104"/>
      <c r="H5289" s="104"/>
      <c r="I5289" s="104"/>
      <c r="J5289" s="104"/>
      <c r="K5289" s="104"/>
      <c r="L5289" s="104"/>
      <c r="M5289" s="104"/>
    </row>
    <row r="5290" spans="2:13" x14ac:dyDescent="0.25">
      <c r="B5290" s="104"/>
      <c r="C5290" s="104"/>
      <c r="D5290" s="104"/>
      <c r="E5290" s="104"/>
      <c r="F5290" s="104"/>
      <c r="G5290" s="104"/>
      <c r="H5290" s="104"/>
      <c r="I5290" s="104"/>
      <c r="J5290" s="104"/>
      <c r="K5290" s="104"/>
      <c r="L5290" s="104"/>
      <c r="M5290" s="104"/>
    </row>
    <row r="5291" spans="2:13" x14ac:dyDescent="0.25">
      <c r="B5291" s="104"/>
      <c r="C5291" s="104"/>
      <c r="D5291" s="104"/>
      <c r="E5291" s="104"/>
      <c r="F5291" s="104"/>
      <c r="G5291" s="104"/>
      <c r="H5291" s="104"/>
      <c r="I5291" s="104"/>
      <c r="J5291" s="104"/>
      <c r="K5291" s="104"/>
      <c r="L5291" s="104"/>
      <c r="M5291" s="104"/>
    </row>
    <row r="5292" spans="2:13" x14ac:dyDescent="0.25">
      <c r="B5292" s="104"/>
      <c r="C5292" s="104"/>
      <c r="D5292" s="104"/>
      <c r="E5292" s="104"/>
      <c r="F5292" s="104"/>
      <c r="G5292" s="104"/>
      <c r="H5292" s="104"/>
      <c r="I5292" s="104"/>
      <c r="J5292" s="104"/>
      <c r="K5292" s="104"/>
      <c r="L5292" s="104"/>
      <c r="M5292" s="104"/>
    </row>
    <row r="5293" spans="2:13" x14ac:dyDescent="0.25">
      <c r="B5293" s="104"/>
      <c r="C5293" s="104"/>
      <c r="D5293" s="104"/>
      <c r="E5293" s="104"/>
      <c r="F5293" s="104"/>
      <c r="G5293" s="104"/>
      <c r="H5293" s="104"/>
      <c r="I5293" s="104"/>
      <c r="J5293" s="104"/>
      <c r="K5293" s="104"/>
      <c r="L5293" s="104"/>
      <c r="M5293" s="104"/>
    </row>
    <row r="5294" spans="2:13" x14ac:dyDescent="0.25">
      <c r="B5294" s="104"/>
      <c r="C5294" s="104"/>
      <c r="D5294" s="104"/>
      <c r="E5294" s="104"/>
      <c r="F5294" s="104"/>
      <c r="G5294" s="104"/>
      <c r="H5294" s="104"/>
      <c r="I5294" s="104"/>
      <c r="J5294" s="104"/>
      <c r="K5294" s="104"/>
      <c r="L5294" s="104"/>
      <c r="M5294" s="104"/>
    </row>
    <row r="5295" spans="2:13" x14ac:dyDescent="0.25">
      <c r="B5295" s="104"/>
      <c r="C5295" s="104"/>
      <c r="D5295" s="104"/>
      <c r="E5295" s="104"/>
      <c r="F5295" s="104"/>
      <c r="G5295" s="104"/>
      <c r="H5295" s="104"/>
      <c r="I5295" s="104"/>
      <c r="J5295" s="104"/>
      <c r="K5295" s="104"/>
      <c r="L5295" s="104"/>
      <c r="M5295" s="104"/>
    </row>
    <row r="5296" spans="2:13" x14ac:dyDescent="0.25">
      <c r="B5296" s="104"/>
      <c r="C5296" s="104"/>
      <c r="D5296" s="104"/>
      <c r="E5296" s="104"/>
      <c r="F5296" s="104"/>
      <c r="G5296" s="104"/>
      <c r="H5296" s="104"/>
      <c r="I5296" s="104"/>
      <c r="J5296" s="104"/>
      <c r="K5296" s="104"/>
      <c r="L5296" s="104"/>
      <c r="M5296" s="104"/>
    </row>
    <row r="5297" spans="2:13" x14ac:dyDescent="0.25">
      <c r="B5297" s="104"/>
      <c r="C5297" s="104"/>
      <c r="D5297" s="104"/>
      <c r="E5297" s="104"/>
      <c r="F5297" s="104"/>
      <c r="G5297" s="104"/>
      <c r="H5297" s="104"/>
      <c r="I5297" s="104"/>
      <c r="J5297" s="104"/>
      <c r="K5297" s="104"/>
      <c r="L5297" s="104"/>
      <c r="M5297" s="104"/>
    </row>
    <row r="5298" spans="2:13" x14ac:dyDescent="0.25">
      <c r="B5298" s="104"/>
      <c r="C5298" s="104"/>
      <c r="D5298" s="104"/>
      <c r="E5298" s="104"/>
      <c r="F5298" s="104"/>
      <c r="G5298" s="104"/>
      <c r="H5298" s="104"/>
      <c r="I5298" s="104"/>
      <c r="J5298" s="104"/>
      <c r="K5298" s="104"/>
      <c r="L5298" s="104"/>
      <c r="M5298" s="104"/>
    </row>
    <row r="5299" spans="2:13" x14ac:dyDescent="0.25">
      <c r="B5299" s="104"/>
      <c r="C5299" s="104"/>
      <c r="D5299" s="104"/>
      <c r="E5299" s="104"/>
      <c r="F5299" s="104"/>
      <c r="G5299" s="104"/>
      <c r="H5299" s="104"/>
      <c r="I5299" s="104"/>
      <c r="J5299" s="104"/>
      <c r="K5299" s="104"/>
      <c r="L5299" s="104"/>
      <c r="M5299" s="104"/>
    </row>
    <row r="5300" spans="2:13" x14ac:dyDescent="0.25">
      <c r="B5300" s="104"/>
      <c r="C5300" s="104"/>
      <c r="D5300" s="104"/>
      <c r="E5300" s="104"/>
      <c r="F5300" s="104"/>
      <c r="G5300" s="104"/>
      <c r="H5300" s="104"/>
      <c r="I5300" s="104"/>
      <c r="J5300" s="104"/>
      <c r="K5300" s="104"/>
      <c r="L5300" s="104"/>
      <c r="M5300" s="104"/>
    </row>
    <row r="5301" spans="2:13" x14ac:dyDescent="0.25">
      <c r="B5301" s="104"/>
      <c r="C5301" s="104"/>
      <c r="D5301" s="104"/>
      <c r="E5301" s="104"/>
      <c r="F5301" s="104"/>
      <c r="G5301" s="104"/>
      <c r="H5301" s="104"/>
      <c r="I5301" s="104"/>
      <c r="J5301" s="104"/>
      <c r="K5301" s="104"/>
      <c r="L5301" s="104"/>
      <c r="M5301" s="104"/>
    </row>
    <row r="5302" spans="2:13" x14ac:dyDescent="0.25">
      <c r="B5302" s="104"/>
      <c r="C5302" s="104"/>
      <c r="D5302" s="104"/>
      <c r="E5302" s="104"/>
      <c r="F5302" s="104"/>
      <c r="G5302" s="104"/>
      <c r="H5302" s="104"/>
      <c r="I5302" s="104"/>
      <c r="J5302" s="104"/>
      <c r="K5302" s="104"/>
      <c r="L5302" s="104"/>
      <c r="M5302" s="104"/>
    </row>
    <row r="5303" spans="2:13" x14ac:dyDescent="0.25">
      <c r="B5303" s="104"/>
      <c r="C5303" s="104"/>
      <c r="D5303" s="104"/>
      <c r="E5303" s="104"/>
      <c r="F5303" s="104"/>
      <c r="G5303" s="104"/>
      <c r="H5303" s="104"/>
      <c r="I5303" s="104"/>
      <c r="J5303" s="104"/>
      <c r="K5303" s="104"/>
      <c r="L5303" s="104"/>
      <c r="M5303" s="104"/>
    </row>
    <row r="5304" spans="2:13" x14ac:dyDescent="0.25">
      <c r="B5304" s="104"/>
      <c r="C5304" s="104"/>
      <c r="D5304" s="104"/>
      <c r="E5304" s="104"/>
      <c r="F5304" s="104"/>
      <c r="G5304" s="104"/>
      <c r="H5304" s="104"/>
      <c r="I5304" s="104"/>
      <c r="J5304" s="104"/>
      <c r="K5304" s="104"/>
      <c r="L5304" s="104"/>
      <c r="M5304" s="104"/>
    </row>
    <row r="5305" spans="2:13" x14ac:dyDescent="0.25">
      <c r="B5305" s="104"/>
      <c r="C5305" s="104"/>
      <c r="D5305" s="104"/>
      <c r="E5305" s="104"/>
      <c r="F5305" s="104"/>
      <c r="G5305" s="104"/>
      <c r="H5305" s="104"/>
      <c r="I5305" s="104"/>
      <c r="J5305" s="104"/>
      <c r="K5305" s="104"/>
      <c r="L5305" s="104"/>
      <c r="M5305" s="104"/>
    </row>
    <row r="5306" spans="2:13" x14ac:dyDescent="0.25">
      <c r="B5306" s="104"/>
      <c r="C5306" s="104"/>
      <c r="D5306" s="104"/>
      <c r="E5306" s="104"/>
      <c r="F5306" s="104"/>
      <c r="G5306" s="104"/>
      <c r="H5306" s="104"/>
      <c r="I5306" s="104"/>
      <c r="J5306" s="104"/>
      <c r="K5306" s="104"/>
      <c r="L5306" s="104"/>
      <c r="M5306" s="104"/>
    </row>
    <row r="5307" spans="2:13" x14ac:dyDescent="0.25">
      <c r="B5307" s="104"/>
      <c r="C5307" s="104"/>
      <c r="D5307" s="104"/>
      <c r="E5307" s="104"/>
      <c r="F5307" s="104"/>
      <c r="G5307" s="104"/>
      <c r="H5307" s="104"/>
      <c r="I5307" s="104"/>
      <c r="J5307" s="104"/>
      <c r="K5307" s="104"/>
      <c r="L5307" s="104"/>
      <c r="M5307" s="104"/>
    </row>
    <row r="5308" spans="2:13" x14ac:dyDescent="0.25">
      <c r="B5308" s="104"/>
      <c r="C5308" s="104"/>
      <c r="D5308" s="104"/>
      <c r="E5308" s="104"/>
      <c r="F5308" s="104"/>
      <c r="G5308" s="104"/>
      <c r="H5308" s="104"/>
      <c r="I5308" s="104"/>
      <c r="J5308" s="104"/>
      <c r="K5308" s="104"/>
      <c r="L5308" s="104"/>
      <c r="M5308" s="104"/>
    </row>
    <row r="5309" spans="2:13" x14ac:dyDescent="0.25">
      <c r="B5309" s="104"/>
      <c r="C5309" s="104"/>
      <c r="D5309" s="104"/>
      <c r="E5309" s="104"/>
      <c r="F5309" s="104"/>
      <c r="G5309" s="104"/>
      <c r="H5309" s="104"/>
      <c r="I5309" s="104"/>
      <c r="J5309" s="104"/>
      <c r="K5309" s="104"/>
      <c r="L5309" s="104"/>
      <c r="M5309" s="104"/>
    </row>
    <row r="5310" spans="2:13" x14ac:dyDescent="0.25">
      <c r="B5310" s="104"/>
      <c r="C5310" s="104"/>
      <c r="D5310" s="104"/>
      <c r="E5310" s="104"/>
      <c r="F5310" s="104"/>
      <c r="G5310" s="104"/>
      <c r="H5310" s="104"/>
      <c r="I5310" s="104"/>
      <c r="J5310" s="104"/>
      <c r="K5310" s="104"/>
      <c r="L5310" s="104"/>
      <c r="M5310" s="104"/>
    </row>
    <row r="5311" spans="2:13" x14ac:dyDescent="0.25">
      <c r="B5311" s="104"/>
      <c r="C5311" s="104"/>
      <c r="D5311" s="104"/>
      <c r="E5311" s="104"/>
      <c r="F5311" s="104"/>
      <c r="G5311" s="104"/>
      <c r="H5311" s="104"/>
      <c r="I5311" s="104"/>
      <c r="J5311" s="104"/>
      <c r="K5311" s="104"/>
      <c r="L5311" s="104"/>
      <c r="M5311" s="104"/>
    </row>
    <row r="5312" spans="2:13" x14ac:dyDescent="0.25">
      <c r="B5312" s="104"/>
      <c r="C5312" s="104"/>
      <c r="D5312" s="104"/>
      <c r="E5312" s="104"/>
      <c r="F5312" s="104"/>
      <c r="G5312" s="104"/>
      <c r="H5312" s="104"/>
      <c r="I5312" s="104"/>
      <c r="J5312" s="104"/>
      <c r="K5312" s="104"/>
      <c r="L5312" s="104"/>
      <c r="M5312" s="104"/>
    </row>
    <row r="5313" spans="2:13" x14ac:dyDescent="0.25">
      <c r="B5313" s="104"/>
      <c r="C5313" s="104"/>
      <c r="D5313" s="104"/>
      <c r="E5313" s="104"/>
      <c r="F5313" s="104"/>
      <c r="G5313" s="104"/>
      <c r="H5313" s="104"/>
      <c r="I5313" s="104"/>
      <c r="J5313" s="104"/>
      <c r="K5313" s="104"/>
      <c r="L5313" s="104"/>
      <c r="M5313" s="104"/>
    </row>
    <row r="5314" spans="2:13" x14ac:dyDescent="0.25">
      <c r="B5314" s="104"/>
      <c r="C5314" s="104"/>
      <c r="D5314" s="104"/>
      <c r="E5314" s="104"/>
      <c r="F5314" s="104"/>
      <c r="G5314" s="104"/>
      <c r="H5314" s="104"/>
      <c r="I5314" s="104"/>
      <c r="J5314" s="104"/>
      <c r="K5314" s="104"/>
      <c r="L5314" s="104"/>
      <c r="M5314" s="104"/>
    </row>
    <row r="5315" spans="2:13" x14ac:dyDescent="0.25">
      <c r="B5315" s="104"/>
      <c r="C5315" s="104"/>
      <c r="D5315" s="104"/>
      <c r="E5315" s="104"/>
      <c r="F5315" s="104"/>
      <c r="G5315" s="104"/>
      <c r="H5315" s="104"/>
      <c r="I5315" s="104"/>
      <c r="J5315" s="104"/>
      <c r="K5315" s="104"/>
      <c r="L5315" s="104"/>
      <c r="M5315" s="104"/>
    </row>
    <row r="5316" spans="2:13" x14ac:dyDescent="0.25">
      <c r="B5316" s="104"/>
      <c r="C5316" s="104"/>
      <c r="D5316" s="104"/>
      <c r="E5316" s="104"/>
      <c r="F5316" s="104"/>
      <c r="G5316" s="104"/>
      <c r="H5316" s="104"/>
      <c r="I5316" s="104"/>
      <c r="J5316" s="104"/>
      <c r="K5316" s="104"/>
      <c r="L5316" s="104"/>
      <c r="M5316" s="104"/>
    </row>
    <row r="5317" spans="2:13" x14ac:dyDescent="0.25">
      <c r="B5317" s="104"/>
      <c r="C5317" s="104"/>
      <c r="D5317" s="104"/>
      <c r="E5317" s="104"/>
      <c r="F5317" s="104"/>
      <c r="G5317" s="104"/>
      <c r="H5317" s="104"/>
      <c r="I5317" s="104"/>
      <c r="J5317" s="104"/>
      <c r="K5317" s="104"/>
      <c r="L5317" s="104"/>
      <c r="M5317" s="104"/>
    </row>
    <row r="5318" spans="2:13" x14ac:dyDescent="0.25">
      <c r="B5318" s="104"/>
      <c r="C5318" s="104"/>
      <c r="D5318" s="104"/>
      <c r="E5318" s="104"/>
      <c r="F5318" s="104"/>
      <c r="G5318" s="104"/>
      <c r="H5318" s="104"/>
      <c r="I5318" s="104"/>
      <c r="J5318" s="104"/>
      <c r="K5318" s="104"/>
      <c r="L5318" s="104"/>
      <c r="M5318" s="104"/>
    </row>
    <row r="5319" spans="2:13" x14ac:dyDescent="0.25">
      <c r="B5319" s="104"/>
      <c r="C5319" s="104"/>
      <c r="D5319" s="104"/>
      <c r="E5319" s="104"/>
      <c r="F5319" s="104"/>
      <c r="G5319" s="104"/>
      <c r="H5319" s="104"/>
      <c r="I5319" s="104"/>
      <c r="J5319" s="104"/>
      <c r="K5319" s="104"/>
      <c r="L5319" s="104"/>
      <c r="M5319" s="104"/>
    </row>
    <row r="5320" spans="2:13" x14ac:dyDescent="0.25">
      <c r="B5320" s="104"/>
      <c r="C5320" s="104"/>
      <c r="D5320" s="104"/>
      <c r="E5320" s="104"/>
      <c r="F5320" s="104"/>
      <c r="G5320" s="104"/>
      <c r="H5320" s="104"/>
      <c r="I5320" s="104"/>
      <c r="J5320" s="104"/>
      <c r="K5320" s="104"/>
      <c r="L5320" s="104"/>
      <c r="M5320" s="104"/>
    </row>
    <row r="5321" spans="2:13" x14ac:dyDescent="0.25">
      <c r="B5321" s="104"/>
      <c r="C5321" s="104"/>
      <c r="D5321" s="104"/>
      <c r="E5321" s="104"/>
      <c r="F5321" s="104"/>
      <c r="G5321" s="104"/>
      <c r="H5321" s="104"/>
      <c r="I5321" s="104"/>
      <c r="J5321" s="104"/>
      <c r="K5321" s="104"/>
      <c r="L5321" s="104"/>
      <c r="M5321" s="104"/>
    </row>
    <row r="5322" spans="2:13" x14ac:dyDescent="0.25">
      <c r="B5322" s="104"/>
      <c r="C5322" s="104"/>
      <c r="D5322" s="104"/>
      <c r="E5322" s="104"/>
      <c r="F5322" s="104"/>
      <c r="G5322" s="104"/>
      <c r="H5322" s="104"/>
      <c r="I5322" s="104"/>
      <c r="J5322" s="104"/>
      <c r="K5322" s="104"/>
      <c r="L5322" s="104"/>
      <c r="M5322" s="104"/>
    </row>
    <row r="5323" spans="2:13" x14ac:dyDescent="0.25">
      <c r="B5323" s="104"/>
      <c r="C5323" s="104"/>
      <c r="D5323" s="104"/>
      <c r="E5323" s="104"/>
      <c r="F5323" s="104"/>
      <c r="G5323" s="104"/>
      <c r="H5323" s="104"/>
      <c r="I5323" s="104"/>
      <c r="J5323" s="104"/>
      <c r="K5323" s="104"/>
      <c r="L5323" s="104"/>
      <c r="M5323" s="104"/>
    </row>
    <row r="5324" spans="2:13" x14ac:dyDescent="0.25">
      <c r="B5324" s="104"/>
      <c r="C5324" s="104"/>
      <c r="D5324" s="104"/>
      <c r="E5324" s="104"/>
      <c r="F5324" s="104"/>
      <c r="G5324" s="104"/>
      <c r="H5324" s="104"/>
      <c r="I5324" s="104"/>
      <c r="J5324" s="104"/>
      <c r="K5324" s="104"/>
      <c r="L5324" s="104"/>
      <c r="M5324" s="104"/>
    </row>
    <row r="5325" spans="2:13" x14ac:dyDescent="0.25">
      <c r="B5325" s="104"/>
      <c r="C5325" s="104"/>
      <c r="D5325" s="104"/>
      <c r="E5325" s="104"/>
      <c r="F5325" s="104"/>
      <c r="G5325" s="104"/>
      <c r="H5325" s="104"/>
      <c r="I5325" s="104"/>
      <c r="J5325" s="104"/>
      <c r="K5325" s="104"/>
      <c r="L5325" s="104"/>
      <c r="M5325" s="104"/>
    </row>
    <row r="5326" spans="2:13" x14ac:dyDescent="0.25">
      <c r="B5326" s="104"/>
      <c r="C5326" s="104"/>
      <c r="D5326" s="104"/>
      <c r="E5326" s="104"/>
      <c r="F5326" s="104"/>
      <c r="G5326" s="104"/>
      <c r="H5326" s="104"/>
      <c r="I5326" s="104"/>
      <c r="J5326" s="104"/>
      <c r="K5326" s="104"/>
      <c r="L5326" s="104"/>
      <c r="M5326" s="104"/>
    </row>
    <row r="5327" spans="2:13" x14ac:dyDescent="0.25">
      <c r="B5327" s="104"/>
      <c r="C5327" s="104"/>
      <c r="D5327" s="104"/>
      <c r="E5327" s="104"/>
      <c r="F5327" s="104"/>
      <c r="G5327" s="104"/>
      <c r="H5327" s="104"/>
      <c r="I5327" s="104"/>
      <c r="J5327" s="104"/>
      <c r="K5327" s="104"/>
      <c r="L5327" s="104"/>
      <c r="M5327" s="104"/>
    </row>
    <row r="5328" spans="2:13" x14ac:dyDescent="0.25">
      <c r="B5328" s="104"/>
      <c r="C5328" s="104"/>
      <c r="D5328" s="104"/>
      <c r="E5328" s="104"/>
      <c r="F5328" s="104"/>
      <c r="G5328" s="104"/>
      <c r="H5328" s="104"/>
      <c r="I5328" s="104"/>
      <c r="J5328" s="104"/>
      <c r="K5328" s="104"/>
      <c r="L5328" s="104"/>
      <c r="M5328" s="104"/>
    </row>
    <row r="5329" spans="2:13" x14ac:dyDescent="0.25">
      <c r="B5329" s="104"/>
      <c r="C5329" s="104"/>
      <c r="D5329" s="104"/>
      <c r="E5329" s="104"/>
      <c r="F5329" s="104"/>
      <c r="G5329" s="104"/>
      <c r="H5329" s="104"/>
      <c r="I5329" s="104"/>
      <c r="J5329" s="104"/>
      <c r="K5329" s="104"/>
      <c r="L5329" s="104"/>
      <c r="M5329" s="104"/>
    </row>
    <row r="5330" spans="2:13" x14ac:dyDescent="0.25">
      <c r="B5330" s="104"/>
      <c r="C5330" s="104"/>
      <c r="D5330" s="104"/>
      <c r="E5330" s="104"/>
      <c r="F5330" s="104"/>
      <c r="G5330" s="104"/>
      <c r="H5330" s="104"/>
      <c r="I5330" s="104"/>
      <c r="J5330" s="104"/>
      <c r="K5330" s="104"/>
      <c r="L5330" s="104"/>
      <c r="M5330" s="104"/>
    </row>
    <row r="5331" spans="2:13" x14ac:dyDescent="0.25">
      <c r="B5331" s="104"/>
      <c r="C5331" s="104"/>
      <c r="D5331" s="104"/>
      <c r="E5331" s="104"/>
      <c r="F5331" s="104"/>
      <c r="G5331" s="104"/>
      <c r="H5331" s="104"/>
      <c r="I5331" s="104"/>
      <c r="J5331" s="104"/>
      <c r="K5331" s="104"/>
      <c r="L5331" s="104"/>
      <c r="M5331" s="104"/>
    </row>
    <row r="5332" spans="2:13" x14ac:dyDescent="0.25">
      <c r="B5332" s="104"/>
      <c r="C5332" s="104"/>
      <c r="D5332" s="104"/>
      <c r="E5332" s="104"/>
      <c r="F5332" s="104"/>
      <c r="G5332" s="104"/>
      <c r="H5332" s="104"/>
      <c r="I5332" s="104"/>
      <c r="J5332" s="104"/>
      <c r="K5332" s="104"/>
      <c r="L5332" s="104"/>
      <c r="M5332" s="104"/>
    </row>
    <row r="5333" spans="2:13" x14ac:dyDescent="0.25">
      <c r="B5333" s="104"/>
      <c r="C5333" s="104"/>
      <c r="D5333" s="104"/>
      <c r="E5333" s="104"/>
      <c r="F5333" s="104"/>
      <c r="G5333" s="104"/>
      <c r="H5333" s="104"/>
      <c r="I5333" s="104"/>
      <c r="J5333" s="104"/>
      <c r="K5333" s="104"/>
      <c r="L5333" s="104"/>
      <c r="M5333" s="104"/>
    </row>
    <row r="5334" spans="2:13" x14ac:dyDescent="0.25">
      <c r="B5334" s="104"/>
      <c r="C5334" s="104"/>
      <c r="D5334" s="104"/>
      <c r="E5334" s="104"/>
      <c r="F5334" s="104"/>
      <c r="G5334" s="104"/>
      <c r="H5334" s="104"/>
      <c r="I5334" s="104"/>
      <c r="J5334" s="104"/>
      <c r="K5334" s="104"/>
      <c r="L5334" s="104"/>
      <c r="M5334" s="104"/>
    </row>
    <row r="5335" spans="2:13" x14ac:dyDescent="0.25">
      <c r="B5335" s="104"/>
      <c r="C5335" s="104"/>
      <c r="D5335" s="104"/>
      <c r="E5335" s="104"/>
      <c r="F5335" s="104"/>
      <c r="G5335" s="104"/>
      <c r="H5335" s="104"/>
      <c r="I5335" s="104"/>
      <c r="J5335" s="104"/>
      <c r="K5335" s="104"/>
      <c r="L5335" s="104"/>
      <c r="M5335" s="104"/>
    </row>
    <row r="5336" spans="2:13" x14ac:dyDescent="0.25">
      <c r="B5336" s="104"/>
      <c r="C5336" s="104"/>
      <c r="D5336" s="104"/>
      <c r="E5336" s="104"/>
      <c r="F5336" s="104"/>
      <c r="G5336" s="104"/>
      <c r="H5336" s="104"/>
      <c r="I5336" s="104"/>
      <c r="J5336" s="104"/>
      <c r="K5336" s="104"/>
      <c r="L5336" s="104"/>
      <c r="M5336" s="104"/>
    </row>
    <row r="5337" spans="2:13" x14ac:dyDescent="0.25">
      <c r="B5337" s="104"/>
      <c r="C5337" s="104"/>
      <c r="D5337" s="104"/>
      <c r="E5337" s="104"/>
      <c r="F5337" s="104"/>
      <c r="G5337" s="104"/>
      <c r="H5337" s="104"/>
      <c r="I5337" s="104"/>
      <c r="J5337" s="104"/>
      <c r="K5337" s="104"/>
      <c r="L5337" s="104"/>
      <c r="M5337" s="104"/>
    </row>
    <row r="5338" spans="2:13" x14ac:dyDescent="0.25">
      <c r="B5338" s="104"/>
      <c r="C5338" s="104"/>
      <c r="D5338" s="104"/>
      <c r="E5338" s="104"/>
      <c r="F5338" s="104"/>
      <c r="G5338" s="104"/>
      <c r="H5338" s="104"/>
      <c r="I5338" s="104"/>
      <c r="J5338" s="104"/>
      <c r="K5338" s="104"/>
      <c r="L5338" s="104"/>
      <c r="M5338" s="104"/>
    </row>
    <row r="5339" spans="2:13" x14ac:dyDescent="0.25">
      <c r="B5339" s="104"/>
      <c r="C5339" s="104"/>
      <c r="D5339" s="104"/>
      <c r="E5339" s="104"/>
      <c r="F5339" s="104"/>
      <c r="G5339" s="104"/>
      <c r="H5339" s="104"/>
      <c r="I5339" s="104"/>
      <c r="J5339" s="104"/>
      <c r="K5339" s="104"/>
      <c r="L5339" s="104"/>
      <c r="M5339" s="104"/>
    </row>
    <row r="5340" spans="2:13" x14ac:dyDescent="0.25">
      <c r="B5340" s="104"/>
      <c r="C5340" s="104"/>
      <c r="D5340" s="104"/>
      <c r="E5340" s="104"/>
      <c r="F5340" s="104"/>
      <c r="G5340" s="104"/>
      <c r="H5340" s="104"/>
      <c r="I5340" s="104"/>
      <c r="J5340" s="104"/>
      <c r="K5340" s="104"/>
      <c r="L5340" s="104"/>
      <c r="M5340" s="104"/>
    </row>
    <row r="5341" spans="2:13" x14ac:dyDescent="0.25">
      <c r="B5341" s="104"/>
      <c r="C5341" s="104"/>
      <c r="D5341" s="104"/>
      <c r="E5341" s="104"/>
      <c r="F5341" s="104"/>
      <c r="G5341" s="104"/>
      <c r="H5341" s="104"/>
      <c r="I5341" s="104"/>
      <c r="J5341" s="104"/>
      <c r="K5341" s="104"/>
      <c r="L5341" s="104"/>
      <c r="M5341" s="104"/>
    </row>
    <row r="5342" spans="2:13" x14ac:dyDescent="0.25">
      <c r="B5342" s="104"/>
      <c r="C5342" s="104"/>
      <c r="D5342" s="104"/>
      <c r="E5342" s="104"/>
      <c r="F5342" s="104"/>
      <c r="G5342" s="104"/>
      <c r="H5342" s="104"/>
      <c r="I5342" s="104"/>
      <c r="J5342" s="104"/>
      <c r="K5342" s="104"/>
      <c r="L5342" s="104"/>
      <c r="M5342" s="104"/>
    </row>
    <row r="5343" spans="2:13" x14ac:dyDescent="0.25">
      <c r="B5343" s="104"/>
      <c r="C5343" s="104"/>
      <c r="D5343" s="104"/>
      <c r="E5343" s="104"/>
      <c r="F5343" s="104"/>
      <c r="G5343" s="104"/>
      <c r="H5343" s="104"/>
      <c r="I5343" s="104"/>
      <c r="J5343" s="104"/>
      <c r="K5343" s="104"/>
      <c r="L5343" s="104"/>
      <c r="M5343" s="104"/>
    </row>
    <row r="5344" spans="2:13" x14ac:dyDescent="0.25">
      <c r="B5344" s="104"/>
      <c r="C5344" s="104"/>
      <c r="D5344" s="104"/>
      <c r="E5344" s="104"/>
      <c r="F5344" s="104"/>
      <c r="G5344" s="104"/>
      <c r="H5344" s="104"/>
      <c r="I5344" s="104"/>
      <c r="J5344" s="104"/>
      <c r="K5344" s="104"/>
      <c r="L5344" s="104"/>
      <c r="M5344" s="104"/>
    </row>
    <row r="5345" spans="2:13" x14ac:dyDescent="0.25">
      <c r="B5345" s="104"/>
      <c r="C5345" s="104"/>
      <c r="D5345" s="104"/>
      <c r="E5345" s="104"/>
      <c r="F5345" s="104"/>
      <c r="G5345" s="104"/>
      <c r="H5345" s="104"/>
      <c r="I5345" s="104"/>
      <c r="J5345" s="104"/>
      <c r="K5345" s="104"/>
      <c r="L5345" s="104"/>
      <c r="M5345" s="104"/>
    </row>
    <row r="5346" spans="2:13" x14ac:dyDescent="0.25">
      <c r="B5346" s="104"/>
      <c r="C5346" s="104"/>
      <c r="D5346" s="104"/>
      <c r="E5346" s="104"/>
      <c r="F5346" s="104"/>
      <c r="G5346" s="104"/>
      <c r="H5346" s="104"/>
      <c r="I5346" s="104"/>
      <c r="J5346" s="104"/>
      <c r="K5346" s="104"/>
      <c r="L5346" s="104"/>
      <c r="M5346" s="104"/>
    </row>
    <row r="5347" spans="2:13" x14ac:dyDescent="0.25">
      <c r="B5347" s="104"/>
      <c r="C5347" s="104"/>
      <c r="D5347" s="104"/>
      <c r="E5347" s="104"/>
      <c r="F5347" s="104"/>
      <c r="G5347" s="104"/>
      <c r="H5347" s="104"/>
      <c r="I5347" s="104"/>
      <c r="J5347" s="104"/>
      <c r="K5347" s="104"/>
      <c r="L5347" s="104"/>
      <c r="M5347" s="104"/>
    </row>
    <row r="5348" spans="2:13" x14ac:dyDescent="0.25">
      <c r="B5348" s="104"/>
      <c r="C5348" s="104"/>
      <c r="D5348" s="104"/>
      <c r="E5348" s="104"/>
      <c r="F5348" s="104"/>
      <c r="G5348" s="104"/>
      <c r="H5348" s="104"/>
      <c r="I5348" s="104"/>
      <c r="J5348" s="104"/>
      <c r="K5348" s="104"/>
      <c r="L5348" s="104"/>
      <c r="M5348" s="104"/>
    </row>
    <row r="5349" spans="2:13" x14ac:dyDescent="0.25">
      <c r="B5349" s="104"/>
      <c r="C5349" s="104"/>
      <c r="D5349" s="104"/>
      <c r="E5349" s="104"/>
      <c r="F5349" s="104"/>
      <c r="G5349" s="104"/>
      <c r="H5349" s="104"/>
      <c r="I5349" s="104"/>
      <c r="J5349" s="104"/>
      <c r="K5349" s="104"/>
      <c r="L5349" s="104"/>
      <c r="M5349" s="104"/>
    </row>
    <row r="5350" spans="2:13" x14ac:dyDescent="0.25">
      <c r="B5350" s="104"/>
      <c r="C5350" s="104"/>
      <c r="D5350" s="104"/>
      <c r="E5350" s="104"/>
      <c r="F5350" s="104"/>
      <c r="G5350" s="104"/>
      <c r="H5350" s="104"/>
      <c r="I5350" s="104"/>
      <c r="J5350" s="104"/>
      <c r="K5350" s="104"/>
      <c r="L5350" s="104"/>
      <c r="M5350" s="104"/>
    </row>
    <row r="5351" spans="2:13" x14ac:dyDescent="0.25">
      <c r="B5351" s="104"/>
      <c r="C5351" s="104"/>
      <c r="D5351" s="104"/>
      <c r="E5351" s="104"/>
      <c r="F5351" s="104"/>
      <c r="G5351" s="104"/>
      <c r="H5351" s="104"/>
      <c r="I5351" s="104"/>
      <c r="J5351" s="104"/>
      <c r="K5351" s="104"/>
      <c r="L5351" s="104"/>
      <c r="M5351" s="104"/>
    </row>
    <row r="5352" spans="2:13" x14ac:dyDescent="0.25">
      <c r="B5352" s="104"/>
      <c r="C5352" s="104"/>
      <c r="D5352" s="104"/>
      <c r="E5352" s="104"/>
      <c r="F5352" s="104"/>
      <c r="G5352" s="104"/>
      <c r="H5352" s="104"/>
      <c r="I5352" s="104"/>
      <c r="J5352" s="104"/>
      <c r="K5352" s="104"/>
      <c r="L5352" s="104"/>
      <c r="M5352" s="104"/>
    </row>
    <row r="5353" spans="2:13" x14ac:dyDescent="0.25">
      <c r="B5353" s="104"/>
      <c r="C5353" s="104"/>
      <c r="D5353" s="104"/>
      <c r="E5353" s="104"/>
      <c r="F5353" s="104"/>
      <c r="G5353" s="104"/>
      <c r="H5353" s="104"/>
      <c r="I5353" s="104"/>
      <c r="J5353" s="104"/>
      <c r="K5353" s="104"/>
      <c r="L5353" s="104"/>
      <c r="M5353" s="104"/>
    </row>
    <row r="5354" spans="2:13" x14ac:dyDescent="0.25">
      <c r="B5354" s="104"/>
      <c r="C5354" s="104"/>
      <c r="D5354" s="104"/>
      <c r="E5354" s="104"/>
      <c r="F5354" s="104"/>
      <c r="G5354" s="104"/>
      <c r="H5354" s="104"/>
      <c r="I5354" s="104"/>
      <c r="J5354" s="104"/>
      <c r="K5354" s="104"/>
      <c r="L5354" s="104"/>
      <c r="M5354" s="104"/>
    </row>
    <row r="5355" spans="2:13" x14ac:dyDescent="0.25">
      <c r="B5355" s="104"/>
      <c r="C5355" s="104"/>
      <c r="D5355" s="104"/>
      <c r="E5355" s="104"/>
      <c r="F5355" s="104"/>
      <c r="G5355" s="104"/>
      <c r="H5355" s="104"/>
      <c r="I5355" s="104"/>
      <c r="J5355" s="104"/>
      <c r="K5355" s="104"/>
      <c r="L5355" s="104"/>
      <c r="M5355" s="104"/>
    </row>
    <row r="5356" spans="2:13" x14ac:dyDescent="0.25">
      <c r="B5356" s="104"/>
      <c r="C5356" s="104"/>
      <c r="D5356" s="104"/>
      <c r="E5356" s="104"/>
      <c r="F5356" s="104"/>
      <c r="G5356" s="104"/>
      <c r="H5356" s="104"/>
      <c r="I5356" s="104"/>
      <c r="J5356" s="104"/>
      <c r="K5356" s="104"/>
      <c r="L5356" s="104"/>
      <c r="M5356" s="104"/>
    </row>
    <row r="5357" spans="2:13" x14ac:dyDescent="0.25">
      <c r="B5357" s="104"/>
      <c r="C5357" s="104"/>
      <c r="D5357" s="104"/>
      <c r="E5357" s="104"/>
      <c r="F5357" s="104"/>
      <c r="G5357" s="104"/>
      <c r="H5357" s="104"/>
      <c r="I5357" s="104"/>
      <c r="J5357" s="104"/>
      <c r="K5357" s="104"/>
      <c r="L5357" s="104"/>
      <c r="M5357" s="104"/>
    </row>
    <row r="5358" spans="2:13" x14ac:dyDescent="0.25">
      <c r="B5358" s="104"/>
      <c r="C5358" s="104"/>
      <c r="D5358" s="104"/>
      <c r="E5358" s="104"/>
      <c r="F5358" s="104"/>
      <c r="G5358" s="104"/>
      <c r="H5358" s="104"/>
      <c r="I5358" s="104"/>
      <c r="J5358" s="104"/>
      <c r="K5358" s="104"/>
      <c r="L5358" s="104"/>
      <c r="M5358" s="104"/>
    </row>
    <row r="5359" spans="2:13" x14ac:dyDescent="0.25">
      <c r="B5359" s="104"/>
      <c r="C5359" s="104"/>
      <c r="D5359" s="104"/>
      <c r="E5359" s="104"/>
      <c r="F5359" s="104"/>
      <c r="G5359" s="104"/>
      <c r="H5359" s="104"/>
      <c r="I5359" s="104"/>
      <c r="J5359" s="104"/>
      <c r="K5359" s="104"/>
      <c r="L5359" s="104"/>
      <c r="M5359" s="104"/>
    </row>
    <row r="5360" spans="2:13" x14ac:dyDescent="0.25">
      <c r="B5360" s="104"/>
      <c r="C5360" s="104"/>
      <c r="D5360" s="104"/>
      <c r="E5360" s="104"/>
      <c r="F5360" s="104"/>
      <c r="G5360" s="104"/>
      <c r="H5360" s="104"/>
      <c r="I5360" s="104"/>
      <c r="J5360" s="104"/>
      <c r="K5360" s="104"/>
      <c r="L5360" s="104"/>
      <c r="M5360" s="104"/>
    </row>
    <row r="5361" spans="2:13" x14ac:dyDescent="0.25">
      <c r="B5361" s="104"/>
      <c r="C5361" s="104"/>
      <c r="D5361" s="104"/>
      <c r="E5361" s="104"/>
      <c r="F5361" s="104"/>
      <c r="G5361" s="104"/>
      <c r="H5361" s="104"/>
      <c r="I5361" s="104"/>
      <c r="J5361" s="104"/>
      <c r="K5361" s="104"/>
      <c r="L5361" s="104"/>
      <c r="M5361" s="104"/>
    </row>
    <row r="5362" spans="2:13" x14ac:dyDescent="0.25">
      <c r="B5362" s="104"/>
      <c r="C5362" s="104"/>
      <c r="D5362" s="104"/>
      <c r="E5362" s="104"/>
      <c r="F5362" s="104"/>
      <c r="G5362" s="104"/>
      <c r="H5362" s="104"/>
      <c r="I5362" s="104"/>
      <c r="J5362" s="104"/>
      <c r="K5362" s="104"/>
      <c r="L5362" s="104"/>
      <c r="M5362" s="104"/>
    </row>
    <row r="5363" spans="2:13" x14ac:dyDescent="0.25">
      <c r="B5363" s="104"/>
      <c r="C5363" s="104"/>
      <c r="D5363" s="104"/>
      <c r="E5363" s="104"/>
      <c r="F5363" s="104"/>
      <c r="G5363" s="104"/>
      <c r="H5363" s="104"/>
      <c r="I5363" s="104"/>
      <c r="J5363" s="104"/>
      <c r="K5363" s="104"/>
      <c r="L5363" s="104"/>
      <c r="M5363" s="104"/>
    </row>
    <row r="5364" spans="2:13" x14ac:dyDescent="0.25">
      <c r="B5364" s="104"/>
      <c r="C5364" s="104"/>
      <c r="D5364" s="104"/>
      <c r="E5364" s="104"/>
      <c r="F5364" s="104"/>
      <c r="G5364" s="104"/>
      <c r="H5364" s="104"/>
      <c r="I5364" s="104"/>
      <c r="J5364" s="104"/>
      <c r="K5364" s="104"/>
      <c r="L5364" s="104"/>
      <c r="M5364" s="104"/>
    </row>
    <row r="5365" spans="2:13" x14ac:dyDescent="0.25">
      <c r="B5365" s="104"/>
      <c r="C5365" s="104"/>
      <c r="D5365" s="104"/>
      <c r="E5365" s="104"/>
      <c r="F5365" s="104"/>
      <c r="G5365" s="104"/>
      <c r="H5365" s="104"/>
      <c r="I5365" s="104"/>
      <c r="J5365" s="104"/>
      <c r="K5365" s="104"/>
      <c r="L5365" s="104"/>
      <c r="M5365" s="104"/>
    </row>
    <row r="5366" spans="2:13" x14ac:dyDescent="0.25">
      <c r="B5366" s="104"/>
      <c r="C5366" s="104"/>
      <c r="D5366" s="104"/>
      <c r="E5366" s="104"/>
      <c r="F5366" s="104"/>
      <c r="G5366" s="104"/>
      <c r="H5366" s="104"/>
      <c r="I5366" s="104"/>
      <c r="J5366" s="104"/>
      <c r="K5366" s="104"/>
      <c r="L5366" s="104"/>
      <c r="M5366" s="104"/>
    </row>
    <row r="5367" spans="2:13" x14ac:dyDescent="0.25">
      <c r="B5367" s="104"/>
      <c r="C5367" s="104"/>
      <c r="D5367" s="104"/>
      <c r="E5367" s="104"/>
      <c r="F5367" s="104"/>
      <c r="G5367" s="104"/>
      <c r="H5367" s="104"/>
      <c r="I5367" s="104"/>
      <c r="J5367" s="104"/>
      <c r="K5367" s="104"/>
      <c r="L5367" s="104"/>
      <c r="M5367" s="104"/>
    </row>
    <row r="5368" spans="2:13" x14ac:dyDescent="0.25">
      <c r="B5368" s="104"/>
      <c r="C5368" s="104"/>
      <c r="D5368" s="104"/>
      <c r="E5368" s="104"/>
      <c r="F5368" s="104"/>
      <c r="G5368" s="104"/>
      <c r="H5368" s="104"/>
      <c r="I5368" s="104"/>
      <c r="J5368" s="104"/>
      <c r="K5368" s="104"/>
      <c r="L5368" s="104"/>
      <c r="M5368" s="104"/>
    </row>
    <row r="5369" spans="2:13" x14ac:dyDescent="0.25">
      <c r="B5369" s="104"/>
      <c r="C5369" s="104"/>
      <c r="D5369" s="104"/>
      <c r="E5369" s="104"/>
      <c r="F5369" s="104"/>
      <c r="G5369" s="104"/>
      <c r="H5369" s="104"/>
      <c r="I5369" s="104"/>
      <c r="J5369" s="104"/>
      <c r="K5369" s="104"/>
      <c r="L5369" s="104"/>
      <c r="M5369" s="104"/>
    </row>
    <row r="5370" spans="2:13" x14ac:dyDescent="0.25">
      <c r="B5370" s="104"/>
      <c r="C5370" s="104"/>
      <c r="D5370" s="104"/>
      <c r="E5370" s="104"/>
      <c r="F5370" s="104"/>
      <c r="G5370" s="104"/>
      <c r="H5370" s="104"/>
      <c r="I5370" s="104"/>
      <c r="J5370" s="104"/>
      <c r="K5370" s="104"/>
      <c r="L5370" s="104"/>
      <c r="M5370" s="104"/>
    </row>
    <row r="5371" spans="2:13" x14ac:dyDescent="0.25">
      <c r="B5371" s="104"/>
      <c r="C5371" s="104"/>
      <c r="D5371" s="104"/>
      <c r="E5371" s="104"/>
      <c r="F5371" s="104"/>
      <c r="G5371" s="104"/>
      <c r="H5371" s="104"/>
      <c r="I5371" s="104"/>
      <c r="J5371" s="104"/>
      <c r="K5371" s="104"/>
      <c r="L5371" s="104"/>
      <c r="M5371" s="104"/>
    </row>
    <row r="5372" spans="2:13" x14ac:dyDescent="0.25">
      <c r="B5372" s="104"/>
      <c r="C5372" s="104"/>
      <c r="D5372" s="104"/>
      <c r="E5372" s="104"/>
      <c r="F5372" s="104"/>
      <c r="G5372" s="104"/>
      <c r="H5372" s="104"/>
      <c r="I5372" s="104"/>
      <c r="J5372" s="104"/>
      <c r="K5372" s="104"/>
      <c r="L5372" s="104"/>
      <c r="M5372" s="104"/>
    </row>
    <row r="5373" spans="2:13" x14ac:dyDescent="0.25">
      <c r="B5373" s="104"/>
      <c r="C5373" s="104"/>
      <c r="D5373" s="104"/>
      <c r="E5373" s="104"/>
      <c r="F5373" s="104"/>
      <c r="G5373" s="104"/>
      <c r="H5373" s="104"/>
      <c r="I5373" s="104"/>
      <c r="J5373" s="104"/>
      <c r="K5373" s="104"/>
      <c r="L5373" s="104"/>
      <c r="M5373" s="104"/>
    </row>
    <row r="5374" spans="2:13" x14ac:dyDescent="0.25">
      <c r="B5374" s="104"/>
      <c r="C5374" s="104"/>
      <c r="D5374" s="104"/>
      <c r="E5374" s="104"/>
      <c r="F5374" s="104"/>
      <c r="G5374" s="104"/>
      <c r="H5374" s="104"/>
      <c r="I5374" s="104"/>
      <c r="J5374" s="104"/>
      <c r="K5374" s="104"/>
      <c r="L5374" s="104"/>
      <c r="M5374" s="104"/>
    </row>
    <row r="5375" spans="2:13" x14ac:dyDescent="0.25">
      <c r="B5375" s="104"/>
      <c r="C5375" s="104"/>
      <c r="D5375" s="104"/>
      <c r="E5375" s="104"/>
      <c r="F5375" s="104"/>
      <c r="G5375" s="104"/>
      <c r="H5375" s="104"/>
      <c r="I5375" s="104"/>
      <c r="J5375" s="104"/>
      <c r="K5375" s="104"/>
      <c r="L5375" s="104"/>
      <c r="M5375" s="104"/>
    </row>
    <row r="5376" spans="2:13" x14ac:dyDescent="0.25">
      <c r="B5376" s="104"/>
      <c r="C5376" s="104"/>
      <c r="D5376" s="104"/>
      <c r="E5376" s="104"/>
      <c r="F5376" s="104"/>
      <c r="G5376" s="104"/>
      <c r="H5376" s="104"/>
      <c r="I5376" s="104"/>
      <c r="J5376" s="104"/>
      <c r="K5376" s="104"/>
      <c r="L5376" s="104"/>
      <c r="M5376" s="104"/>
    </row>
    <row r="5377" spans="2:13" x14ac:dyDescent="0.25">
      <c r="B5377" s="104"/>
      <c r="C5377" s="104"/>
      <c r="D5377" s="104"/>
      <c r="E5377" s="104"/>
      <c r="F5377" s="104"/>
      <c r="G5377" s="104"/>
      <c r="H5377" s="104"/>
      <c r="I5377" s="104"/>
      <c r="J5377" s="104"/>
      <c r="K5377" s="104"/>
      <c r="L5377" s="104"/>
      <c r="M5377" s="104"/>
    </row>
    <row r="5378" spans="2:13" x14ac:dyDescent="0.25">
      <c r="B5378" s="104"/>
      <c r="C5378" s="104"/>
      <c r="D5378" s="104"/>
      <c r="E5378" s="104"/>
      <c r="F5378" s="104"/>
      <c r="G5378" s="104"/>
      <c r="H5378" s="104"/>
      <c r="I5378" s="104"/>
      <c r="J5378" s="104"/>
      <c r="K5378" s="104"/>
      <c r="L5378" s="104"/>
      <c r="M5378" s="104"/>
    </row>
    <row r="5379" spans="2:13" x14ac:dyDescent="0.25">
      <c r="B5379" s="104"/>
      <c r="C5379" s="104"/>
      <c r="D5379" s="104"/>
      <c r="E5379" s="104"/>
      <c r="F5379" s="104"/>
      <c r="G5379" s="104"/>
      <c r="H5379" s="104"/>
      <c r="I5379" s="104"/>
      <c r="J5379" s="104"/>
      <c r="K5379" s="104"/>
      <c r="L5379" s="104"/>
      <c r="M5379" s="104"/>
    </row>
    <row r="5380" spans="2:13" x14ac:dyDescent="0.25">
      <c r="B5380" s="104"/>
      <c r="C5380" s="104"/>
      <c r="D5380" s="104"/>
      <c r="E5380" s="104"/>
      <c r="F5380" s="104"/>
      <c r="G5380" s="104"/>
      <c r="H5380" s="104"/>
      <c r="I5380" s="104"/>
      <c r="J5380" s="104"/>
      <c r="K5380" s="104"/>
      <c r="L5380" s="104"/>
      <c r="M5380" s="104"/>
    </row>
    <row r="5381" spans="2:13" x14ac:dyDescent="0.25">
      <c r="B5381" s="104"/>
      <c r="C5381" s="104"/>
      <c r="D5381" s="104"/>
      <c r="E5381" s="104"/>
      <c r="F5381" s="104"/>
      <c r="G5381" s="104"/>
      <c r="H5381" s="104"/>
      <c r="I5381" s="104"/>
      <c r="J5381" s="104"/>
      <c r="K5381" s="104"/>
      <c r="L5381" s="104"/>
      <c r="M5381" s="104"/>
    </row>
    <row r="5382" spans="2:13" x14ac:dyDescent="0.25">
      <c r="B5382" s="104"/>
      <c r="C5382" s="104"/>
      <c r="D5382" s="104"/>
      <c r="E5382" s="104"/>
      <c r="F5382" s="104"/>
      <c r="G5382" s="104"/>
      <c r="H5382" s="104"/>
      <c r="I5382" s="104"/>
      <c r="J5382" s="104"/>
      <c r="K5382" s="104"/>
      <c r="L5382" s="104"/>
      <c r="M5382" s="104"/>
    </row>
    <row r="5383" spans="2:13" x14ac:dyDescent="0.25">
      <c r="B5383" s="104"/>
      <c r="C5383" s="104"/>
      <c r="D5383" s="104"/>
      <c r="E5383" s="104"/>
      <c r="F5383" s="104"/>
      <c r="G5383" s="104"/>
      <c r="H5383" s="104"/>
      <c r="I5383" s="104"/>
      <c r="J5383" s="104"/>
      <c r="K5383" s="104"/>
      <c r="L5383" s="104"/>
      <c r="M5383" s="104"/>
    </row>
    <row r="5384" spans="2:13" x14ac:dyDescent="0.25">
      <c r="B5384" s="104"/>
      <c r="C5384" s="104"/>
      <c r="D5384" s="104"/>
      <c r="E5384" s="104"/>
      <c r="F5384" s="104"/>
      <c r="G5384" s="104"/>
      <c r="H5384" s="104"/>
      <c r="I5384" s="104"/>
      <c r="J5384" s="104"/>
      <c r="K5384" s="104"/>
      <c r="L5384" s="104"/>
      <c r="M5384" s="104"/>
    </row>
    <row r="5385" spans="2:13" x14ac:dyDescent="0.25">
      <c r="B5385" s="104"/>
      <c r="C5385" s="104"/>
      <c r="D5385" s="104"/>
      <c r="E5385" s="104"/>
      <c r="F5385" s="104"/>
      <c r="G5385" s="104"/>
      <c r="H5385" s="104"/>
      <c r="I5385" s="104"/>
      <c r="J5385" s="104"/>
      <c r="K5385" s="104"/>
      <c r="L5385" s="104"/>
      <c r="M5385" s="104"/>
    </row>
    <row r="5386" spans="2:13" x14ac:dyDescent="0.25">
      <c r="B5386" s="104"/>
      <c r="C5386" s="104"/>
      <c r="D5386" s="104"/>
      <c r="E5386" s="104"/>
      <c r="F5386" s="104"/>
      <c r="G5386" s="104"/>
      <c r="H5386" s="104"/>
      <c r="I5386" s="104"/>
      <c r="J5386" s="104"/>
      <c r="K5386" s="104"/>
      <c r="L5386" s="104"/>
      <c r="M5386" s="104"/>
    </row>
    <row r="5387" spans="2:13" x14ac:dyDescent="0.25">
      <c r="B5387" s="104"/>
      <c r="C5387" s="104"/>
      <c r="D5387" s="104"/>
      <c r="E5387" s="104"/>
      <c r="F5387" s="104"/>
      <c r="G5387" s="104"/>
      <c r="H5387" s="104"/>
      <c r="I5387" s="104"/>
      <c r="J5387" s="104"/>
      <c r="K5387" s="104"/>
      <c r="L5387" s="104"/>
      <c r="M5387" s="104"/>
    </row>
    <row r="5388" spans="2:13" x14ac:dyDescent="0.25">
      <c r="B5388" s="104"/>
      <c r="C5388" s="104"/>
      <c r="D5388" s="104"/>
      <c r="E5388" s="104"/>
      <c r="F5388" s="104"/>
      <c r="G5388" s="104"/>
      <c r="H5388" s="104"/>
      <c r="I5388" s="104"/>
      <c r="J5388" s="104"/>
      <c r="K5388" s="104"/>
      <c r="L5388" s="104"/>
      <c r="M5388" s="104"/>
    </row>
    <row r="5389" spans="2:13" x14ac:dyDescent="0.25">
      <c r="B5389" s="104"/>
      <c r="C5389" s="104"/>
      <c r="D5389" s="104"/>
      <c r="E5389" s="104"/>
      <c r="F5389" s="104"/>
      <c r="G5389" s="104"/>
      <c r="H5389" s="104"/>
      <c r="I5389" s="104"/>
      <c r="J5389" s="104"/>
      <c r="K5389" s="104"/>
      <c r="L5389" s="104"/>
      <c r="M5389" s="104"/>
    </row>
    <row r="5390" spans="2:13" x14ac:dyDescent="0.25">
      <c r="B5390" s="104"/>
      <c r="C5390" s="104"/>
      <c r="D5390" s="104"/>
      <c r="E5390" s="104"/>
      <c r="F5390" s="104"/>
      <c r="G5390" s="104"/>
      <c r="H5390" s="104"/>
      <c r="I5390" s="104"/>
      <c r="J5390" s="104"/>
      <c r="K5390" s="104"/>
      <c r="L5390" s="104"/>
      <c r="M5390" s="104"/>
    </row>
    <row r="5391" spans="2:13" x14ac:dyDescent="0.25">
      <c r="B5391" s="104"/>
      <c r="C5391" s="104"/>
      <c r="D5391" s="104"/>
      <c r="E5391" s="104"/>
      <c r="F5391" s="104"/>
      <c r="G5391" s="104"/>
      <c r="H5391" s="104"/>
      <c r="I5391" s="104"/>
      <c r="J5391" s="104"/>
      <c r="K5391" s="104"/>
      <c r="L5391" s="104"/>
      <c r="M5391" s="104"/>
    </row>
    <row r="5392" spans="2:13" x14ac:dyDescent="0.25">
      <c r="B5392" s="104"/>
      <c r="C5392" s="104"/>
      <c r="D5392" s="104"/>
      <c r="E5392" s="104"/>
      <c r="F5392" s="104"/>
      <c r="G5392" s="104"/>
      <c r="H5392" s="104"/>
      <c r="I5392" s="104"/>
      <c r="J5392" s="104"/>
      <c r="K5392" s="104"/>
      <c r="L5392" s="104"/>
      <c r="M5392" s="104"/>
    </row>
    <row r="5393" spans="2:13" x14ac:dyDescent="0.25">
      <c r="B5393" s="104"/>
      <c r="C5393" s="104"/>
      <c r="D5393" s="104"/>
      <c r="E5393" s="104"/>
      <c r="F5393" s="104"/>
      <c r="G5393" s="104"/>
      <c r="H5393" s="104"/>
      <c r="I5393" s="104"/>
      <c r="J5393" s="104"/>
      <c r="K5393" s="104"/>
      <c r="L5393" s="104"/>
      <c r="M5393" s="104"/>
    </row>
    <row r="5394" spans="2:13" x14ac:dyDescent="0.25">
      <c r="B5394" s="104"/>
      <c r="C5394" s="104"/>
      <c r="D5394" s="104"/>
      <c r="E5394" s="104"/>
      <c r="F5394" s="104"/>
      <c r="G5394" s="104"/>
      <c r="H5394" s="104"/>
      <c r="I5394" s="104"/>
      <c r="J5394" s="104"/>
      <c r="K5394" s="104"/>
      <c r="L5394" s="104"/>
      <c r="M5394" s="104"/>
    </row>
    <row r="5395" spans="2:13" x14ac:dyDescent="0.25">
      <c r="B5395" s="104"/>
      <c r="C5395" s="104"/>
      <c r="D5395" s="104"/>
      <c r="E5395" s="104"/>
      <c r="F5395" s="104"/>
      <c r="G5395" s="104"/>
      <c r="H5395" s="104"/>
      <c r="I5395" s="104"/>
      <c r="J5395" s="104"/>
      <c r="K5395" s="104"/>
      <c r="L5395" s="104"/>
      <c r="M5395" s="104"/>
    </row>
    <row r="5396" spans="2:13" x14ac:dyDescent="0.25">
      <c r="B5396" s="104"/>
      <c r="C5396" s="104"/>
      <c r="D5396" s="104"/>
      <c r="E5396" s="104"/>
      <c r="F5396" s="104"/>
      <c r="G5396" s="104"/>
      <c r="H5396" s="104"/>
      <c r="I5396" s="104"/>
      <c r="J5396" s="104"/>
      <c r="K5396" s="104"/>
      <c r="L5396" s="104"/>
      <c r="M5396" s="104"/>
    </row>
    <row r="5397" spans="2:13" x14ac:dyDescent="0.25">
      <c r="B5397" s="104"/>
      <c r="C5397" s="104"/>
      <c r="D5397" s="104"/>
      <c r="E5397" s="104"/>
      <c r="F5397" s="104"/>
      <c r="G5397" s="104"/>
      <c r="H5397" s="104"/>
      <c r="I5397" s="104"/>
      <c r="J5397" s="104"/>
      <c r="K5397" s="104"/>
      <c r="L5397" s="104"/>
      <c r="M5397" s="104"/>
    </row>
    <row r="5398" spans="2:13" x14ac:dyDescent="0.25">
      <c r="B5398" s="104"/>
      <c r="C5398" s="104"/>
      <c r="D5398" s="104"/>
      <c r="E5398" s="104"/>
      <c r="F5398" s="104"/>
      <c r="G5398" s="104"/>
      <c r="H5398" s="104"/>
      <c r="I5398" s="104"/>
      <c r="J5398" s="104"/>
      <c r="K5398" s="104"/>
      <c r="L5398" s="104"/>
      <c r="M5398" s="104"/>
    </row>
    <row r="5399" spans="2:13" x14ac:dyDescent="0.25">
      <c r="B5399" s="104"/>
      <c r="C5399" s="104"/>
      <c r="D5399" s="104"/>
      <c r="E5399" s="104"/>
      <c r="F5399" s="104"/>
      <c r="G5399" s="104"/>
      <c r="H5399" s="104"/>
      <c r="I5399" s="104"/>
      <c r="J5399" s="104"/>
      <c r="K5399" s="104"/>
      <c r="L5399" s="104"/>
      <c r="M5399" s="104"/>
    </row>
    <row r="5400" spans="2:13" x14ac:dyDescent="0.25">
      <c r="B5400" s="104"/>
      <c r="C5400" s="104"/>
      <c r="D5400" s="104"/>
      <c r="E5400" s="104"/>
      <c r="F5400" s="104"/>
      <c r="G5400" s="104"/>
      <c r="H5400" s="104"/>
      <c r="I5400" s="104"/>
      <c r="J5400" s="104"/>
      <c r="K5400" s="104"/>
      <c r="L5400" s="104"/>
      <c r="M5400" s="104"/>
    </row>
    <row r="5401" spans="2:13" x14ac:dyDescent="0.25">
      <c r="B5401" s="104"/>
      <c r="C5401" s="104"/>
      <c r="D5401" s="104"/>
      <c r="E5401" s="104"/>
      <c r="F5401" s="104"/>
      <c r="G5401" s="104"/>
      <c r="H5401" s="104"/>
      <c r="I5401" s="104"/>
      <c r="J5401" s="104"/>
      <c r="K5401" s="104"/>
      <c r="L5401" s="104"/>
      <c r="M5401" s="104"/>
    </row>
    <row r="5402" spans="2:13" x14ac:dyDescent="0.25">
      <c r="B5402" s="104"/>
      <c r="C5402" s="104"/>
      <c r="D5402" s="104"/>
      <c r="E5402" s="104"/>
      <c r="F5402" s="104"/>
      <c r="G5402" s="104"/>
      <c r="H5402" s="104"/>
      <c r="I5402" s="104"/>
      <c r="J5402" s="104"/>
      <c r="K5402" s="104"/>
      <c r="L5402" s="104"/>
      <c r="M5402" s="104"/>
    </row>
    <row r="5403" spans="2:13" x14ac:dyDescent="0.25">
      <c r="B5403" s="104"/>
      <c r="C5403" s="104"/>
      <c r="D5403" s="104"/>
      <c r="E5403" s="104"/>
      <c r="F5403" s="104"/>
      <c r="G5403" s="104"/>
      <c r="H5403" s="104"/>
      <c r="I5403" s="104"/>
      <c r="J5403" s="104"/>
      <c r="K5403" s="104"/>
      <c r="L5403" s="104"/>
      <c r="M5403" s="104"/>
    </row>
    <row r="5404" spans="2:13" x14ac:dyDescent="0.25">
      <c r="B5404" s="104"/>
      <c r="C5404" s="104"/>
      <c r="D5404" s="104"/>
      <c r="E5404" s="104"/>
      <c r="F5404" s="104"/>
      <c r="G5404" s="104"/>
      <c r="H5404" s="104"/>
      <c r="I5404" s="104"/>
      <c r="J5404" s="104"/>
      <c r="K5404" s="104"/>
      <c r="L5404" s="104"/>
      <c r="M5404" s="104"/>
    </row>
    <row r="5405" spans="2:13" x14ac:dyDescent="0.25">
      <c r="B5405" s="104"/>
      <c r="C5405" s="104"/>
      <c r="D5405" s="104"/>
      <c r="E5405" s="104"/>
      <c r="F5405" s="104"/>
      <c r="G5405" s="104"/>
      <c r="H5405" s="104"/>
      <c r="I5405" s="104"/>
      <c r="J5405" s="104"/>
      <c r="K5405" s="104"/>
      <c r="L5405" s="104"/>
      <c r="M5405" s="104"/>
    </row>
    <row r="5406" spans="2:13" x14ac:dyDescent="0.25">
      <c r="B5406" s="104"/>
      <c r="C5406" s="104"/>
      <c r="D5406" s="104"/>
      <c r="E5406" s="104"/>
      <c r="F5406" s="104"/>
      <c r="G5406" s="104"/>
      <c r="H5406" s="104"/>
      <c r="I5406" s="104"/>
      <c r="J5406" s="104"/>
      <c r="K5406" s="104"/>
      <c r="L5406" s="104"/>
      <c r="M5406" s="104"/>
    </row>
    <row r="5407" spans="2:13" x14ac:dyDescent="0.25">
      <c r="B5407" s="104"/>
      <c r="C5407" s="104"/>
      <c r="D5407" s="104"/>
      <c r="E5407" s="104"/>
      <c r="F5407" s="104"/>
      <c r="G5407" s="104"/>
      <c r="H5407" s="104"/>
      <c r="I5407" s="104"/>
      <c r="J5407" s="104"/>
      <c r="K5407" s="104"/>
      <c r="L5407" s="104"/>
      <c r="M5407" s="104"/>
    </row>
    <row r="5408" spans="2:13" x14ac:dyDescent="0.25">
      <c r="B5408" s="104"/>
      <c r="C5408" s="104"/>
      <c r="D5408" s="104"/>
      <c r="E5408" s="104"/>
      <c r="F5408" s="104"/>
      <c r="G5408" s="104"/>
      <c r="H5408" s="104"/>
      <c r="I5408" s="104"/>
      <c r="J5408" s="104"/>
      <c r="K5408" s="104"/>
      <c r="L5408" s="104"/>
      <c r="M5408" s="104"/>
    </row>
    <row r="5409" spans="2:13" x14ac:dyDescent="0.25">
      <c r="B5409" s="104"/>
      <c r="C5409" s="104"/>
      <c r="D5409" s="104"/>
      <c r="E5409" s="104"/>
      <c r="F5409" s="104"/>
      <c r="G5409" s="104"/>
      <c r="H5409" s="104"/>
      <c r="I5409" s="104"/>
      <c r="J5409" s="104"/>
      <c r="K5409" s="104"/>
      <c r="L5409" s="104"/>
      <c r="M5409" s="104"/>
    </row>
    <row r="5410" spans="2:13" x14ac:dyDescent="0.25">
      <c r="B5410" s="104"/>
      <c r="C5410" s="104"/>
      <c r="D5410" s="104"/>
      <c r="E5410" s="104"/>
      <c r="F5410" s="104"/>
      <c r="G5410" s="104"/>
      <c r="H5410" s="104"/>
      <c r="I5410" s="104"/>
      <c r="J5410" s="104"/>
      <c r="K5410" s="104"/>
      <c r="L5410" s="104"/>
      <c r="M5410" s="104"/>
    </row>
    <row r="5411" spans="2:13" x14ac:dyDescent="0.25">
      <c r="B5411" s="104"/>
      <c r="C5411" s="104"/>
      <c r="D5411" s="104"/>
      <c r="E5411" s="104"/>
      <c r="F5411" s="104"/>
      <c r="G5411" s="104"/>
      <c r="H5411" s="104"/>
      <c r="I5411" s="104"/>
      <c r="J5411" s="104"/>
      <c r="K5411" s="104"/>
      <c r="L5411" s="104"/>
      <c r="M5411" s="104"/>
    </row>
    <row r="5412" spans="2:13" x14ac:dyDescent="0.25">
      <c r="B5412" s="104"/>
      <c r="C5412" s="104"/>
      <c r="D5412" s="104"/>
      <c r="E5412" s="104"/>
      <c r="F5412" s="104"/>
      <c r="G5412" s="104"/>
      <c r="H5412" s="104"/>
      <c r="I5412" s="104"/>
      <c r="J5412" s="104"/>
      <c r="K5412" s="104"/>
      <c r="L5412" s="104"/>
      <c r="M5412" s="104"/>
    </row>
    <row r="5413" spans="2:13" x14ac:dyDescent="0.25">
      <c r="B5413" s="104"/>
      <c r="C5413" s="104"/>
      <c r="D5413" s="104"/>
      <c r="E5413" s="104"/>
      <c r="F5413" s="104"/>
      <c r="G5413" s="104"/>
      <c r="H5413" s="104"/>
      <c r="I5413" s="104"/>
      <c r="J5413" s="104"/>
      <c r="K5413" s="104"/>
      <c r="L5413" s="104"/>
      <c r="M5413" s="104"/>
    </row>
    <row r="5414" spans="2:13" x14ac:dyDescent="0.25">
      <c r="B5414" s="104"/>
      <c r="C5414" s="104"/>
      <c r="D5414" s="104"/>
      <c r="E5414" s="104"/>
      <c r="F5414" s="104"/>
      <c r="G5414" s="104"/>
      <c r="H5414" s="104"/>
      <c r="I5414" s="104"/>
      <c r="J5414" s="104"/>
      <c r="K5414" s="104"/>
      <c r="L5414" s="104"/>
      <c r="M5414" s="104"/>
    </row>
    <row r="5415" spans="2:13" x14ac:dyDescent="0.25">
      <c r="B5415" s="104"/>
      <c r="C5415" s="104"/>
      <c r="D5415" s="104"/>
      <c r="E5415" s="104"/>
      <c r="F5415" s="104"/>
      <c r="G5415" s="104"/>
      <c r="H5415" s="104"/>
      <c r="I5415" s="104"/>
      <c r="J5415" s="104"/>
      <c r="K5415" s="104"/>
      <c r="L5415" s="104"/>
      <c r="M5415" s="104"/>
    </row>
    <row r="5416" spans="2:13" x14ac:dyDescent="0.25">
      <c r="B5416" s="104"/>
      <c r="C5416" s="104"/>
      <c r="D5416" s="104"/>
      <c r="E5416" s="104"/>
      <c r="F5416" s="104"/>
      <c r="G5416" s="104"/>
      <c r="H5416" s="104"/>
      <c r="I5416" s="104"/>
      <c r="J5416" s="104"/>
      <c r="K5416" s="104"/>
      <c r="L5416" s="104"/>
      <c r="M5416" s="104"/>
    </row>
    <row r="5417" spans="2:13" x14ac:dyDescent="0.25">
      <c r="B5417" s="104"/>
      <c r="C5417" s="104"/>
      <c r="D5417" s="104"/>
      <c r="E5417" s="104"/>
      <c r="F5417" s="104"/>
      <c r="G5417" s="104"/>
      <c r="H5417" s="104"/>
      <c r="I5417" s="104"/>
      <c r="J5417" s="104"/>
      <c r="K5417" s="104"/>
      <c r="L5417" s="104"/>
      <c r="M5417" s="104"/>
    </row>
    <row r="5418" spans="2:13" x14ac:dyDescent="0.25">
      <c r="B5418" s="104"/>
      <c r="C5418" s="104"/>
      <c r="D5418" s="104"/>
      <c r="E5418" s="104"/>
      <c r="F5418" s="104"/>
      <c r="G5418" s="104"/>
      <c r="H5418" s="104"/>
      <c r="I5418" s="104"/>
      <c r="J5418" s="104"/>
      <c r="K5418" s="104"/>
      <c r="L5418" s="104"/>
      <c r="M5418" s="104"/>
    </row>
    <row r="5419" spans="2:13" x14ac:dyDescent="0.25">
      <c r="B5419" s="104"/>
      <c r="C5419" s="104"/>
      <c r="D5419" s="104"/>
      <c r="E5419" s="104"/>
      <c r="F5419" s="104"/>
      <c r="G5419" s="104"/>
      <c r="H5419" s="104"/>
      <c r="I5419" s="104"/>
      <c r="J5419" s="104"/>
      <c r="K5419" s="104"/>
      <c r="L5419" s="104"/>
      <c r="M5419" s="104"/>
    </row>
    <row r="5420" spans="2:13" x14ac:dyDescent="0.25">
      <c r="B5420" s="104"/>
      <c r="C5420" s="104"/>
      <c r="D5420" s="104"/>
      <c r="E5420" s="104"/>
      <c r="F5420" s="104"/>
      <c r="G5420" s="104"/>
      <c r="H5420" s="104"/>
      <c r="I5420" s="104"/>
      <c r="J5420" s="104"/>
      <c r="K5420" s="104"/>
      <c r="L5420" s="104"/>
      <c r="M5420" s="104"/>
    </row>
    <row r="5421" spans="2:13" x14ac:dyDescent="0.25">
      <c r="B5421" s="104"/>
      <c r="C5421" s="104"/>
      <c r="D5421" s="104"/>
      <c r="E5421" s="104"/>
      <c r="F5421" s="104"/>
      <c r="G5421" s="104"/>
      <c r="H5421" s="104"/>
      <c r="I5421" s="104"/>
      <c r="J5421" s="104"/>
      <c r="K5421" s="104"/>
      <c r="L5421" s="104"/>
      <c r="M5421" s="104"/>
    </row>
    <row r="5422" spans="2:13" x14ac:dyDescent="0.25">
      <c r="B5422" s="104"/>
      <c r="C5422" s="104"/>
      <c r="D5422" s="104"/>
      <c r="E5422" s="104"/>
      <c r="F5422" s="104"/>
      <c r="G5422" s="104"/>
      <c r="H5422" s="104"/>
      <c r="I5422" s="104"/>
      <c r="J5422" s="104"/>
      <c r="K5422" s="104"/>
      <c r="L5422" s="104"/>
      <c r="M5422" s="104"/>
    </row>
    <row r="5423" spans="2:13" x14ac:dyDescent="0.25">
      <c r="B5423" s="104"/>
      <c r="C5423" s="104"/>
      <c r="D5423" s="104"/>
      <c r="E5423" s="104"/>
      <c r="F5423" s="104"/>
      <c r="G5423" s="104"/>
      <c r="H5423" s="104"/>
      <c r="I5423" s="104"/>
      <c r="J5423" s="104"/>
      <c r="K5423" s="104"/>
      <c r="L5423" s="104"/>
      <c r="M5423" s="104"/>
    </row>
    <row r="5424" spans="2:13" x14ac:dyDescent="0.25">
      <c r="B5424" s="104"/>
      <c r="C5424" s="104"/>
      <c r="D5424" s="104"/>
      <c r="E5424" s="104"/>
      <c r="F5424" s="104"/>
      <c r="G5424" s="104"/>
      <c r="H5424" s="104"/>
      <c r="I5424" s="104"/>
      <c r="J5424" s="104"/>
      <c r="K5424" s="104"/>
      <c r="L5424" s="104"/>
      <c r="M5424" s="104"/>
    </row>
    <row r="5425" spans="2:13" x14ac:dyDescent="0.25">
      <c r="B5425" s="104"/>
      <c r="C5425" s="104"/>
      <c r="D5425" s="104"/>
      <c r="E5425" s="104"/>
      <c r="F5425" s="104"/>
      <c r="G5425" s="104"/>
      <c r="H5425" s="104"/>
      <c r="I5425" s="104"/>
      <c r="J5425" s="104"/>
      <c r="K5425" s="104"/>
      <c r="L5425" s="104"/>
      <c r="M5425" s="104"/>
    </row>
    <row r="5426" spans="2:13" x14ac:dyDescent="0.25">
      <c r="B5426" s="104"/>
      <c r="C5426" s="104"/>
      <c r="D5426" s="104"/>
      <c r="E5426" s="104"/>
      <c r="F5426" s="104"/>
      <c r="G5426" s="104"/>
      <c r="H5426" s="104"/>
      <c r="I5426" s="104"/>
      <c r="J5426" s="104"/>
      <c r="K5426" s="104"/>
      <c r="L5426" s="104"/>
      <c r="M5426" s="104"/>
    </row>
    <row r="5427" spans="2:13" x14ac:dyDescent="0.25">
      <c r="B5427" s="104"/>
      <c r="C5427" s="104"/>
      <c r="D5427" s="104"/>
      <c r="E5427" s="104"/>
      <c r="F5427" s="104"/>
      <c r="G5427" s="104"/>
      <c r="H5427" s="104"/>
      <c r="I5427" s="104"/>
      <c r="J5427" s="104"/>
      <c r="K5427" s="104"/>
      <c r="L5427" s="104"/>
      <c r="M5427" s="104"/>
    </row>
    <row r="5428" spans="2:13" x14ac:dyDescent="0.25">
      <c r="B5428" s="104"/>
      <c r="C5428" s="104"/>
      <c r="D5428" s="104"/>
      <c r="E5428" s="104"/>
      <c r="F5428" s="104"/>
      <c r="G5428" s="104"/>
      <c r="H5428" s="104"/>
      <c r="I5428" s="104"/>
      <c r="J5428" s="104"/>
      <c r="K5428" s="104"/>
      <c r="L5428" s="104"/>
      <c r="M5428" s="104"/>
    </row>
    <row r="5429" spans="2:13" x14ac:dyDescent="0.25">
      <c r="B5429" s="104"/>
      <c r="C5429" s="104"/>
      <c r="D5429" s="104"/>
      <c r="E5429" s="104"/>
      <c r="F5429" s="104"/>
      <c r="G5429" s="104"/>
      <c r="H5429" s="104"/>
      <c r="I5429" s="104"/>
      <c r="J5429" s="104"/>
      <c r="K5429" s="104"/>
      <c r="L5429" s="104"/>
      <c r="M5429" s="104"/>
    </row>
    <row r="5430" spans="2:13" x14ac:dyDescent="0.25">
      <c r="B5430" s="104"/>
      <c r="C5430" s="104"/>
      <c r="D5430" s="104"/>
      <c r="E5430" s="104"/>
      <c r="F5430" s="104"/>
      <c r="G5430" s="104"/>
      <c r="H5430" s="104"/>
      <c r="I5430" s="104"/>
      <c r="J5430" s="104"/>
      <c r="K5430" s="104"/>
      <c r="L5430" s="104"/>
      <c r="M5430" s="104"/>
    </row>
    <row r="5431" spans="2:13" x14ac:dyDescent="0.25">
      <c r="B5431" s="104"/>
      <c r="C5431" s="104"/>
      <c r="D5431" s="104"/>
      <c r="E5431" s="104"/>
      <c r="F5431" s="104"/>
      <c r="G5431" s="104"/>
      <c r="H5431" s="104"/>
      <c r="I5431" s="104"/>
      <c r="J5431" s="104"/>
      <c r="K5431" s="104"/>
      <c r="L5431" s="104"/>
      <c r="M5431" s="104"/>
    </row>
    <row r="5432" spans="2:13" x14ac:dyDescent="0.25">
      <c r="B5432" s="104"/>
      <c r="C5432" s="104"/>
      <c r="D5432" s="104"/>
      <c r="E5432" s="104"/>
      <c r="F5432" s="104"/>
      <c r="G5432" s="104"/>
      <c r="H5432" s="104"/>
      <c r="I5432" s="104"/>
      <c r="J5432" s="104"/>
      <c r="K5432" s="104"/>
      <c r="L5432" s="104"/>
      <c r="M5432" s="104"/>
    </row>
    <row r="5433" spans="2:13" x14ac:dyDescent="0.25">
      <c r="B5433" s="104"/>
      <c r="C5433" s="104"/>
      <c r="D5433" s="104"/>
      <c r="E5433" s="104"/>
      <c r="F5433" s="104"/>
      <c r="G5433" s="104"/>
      <c r="H5433" s="104"/>
      <c r="I5433" s="104"/>
      <c r="J5433" s="104"/>
      <c r="K5433" s="104"/>
      <c r="L5433" s="104"/>
      <c r="M5433" s="104"/>
    </row>
    <row r="5434" spans="2:13" x14ac:dyDescent="0.25">
      <c r="B5434" s="104"/>
      <c r="C5434" s="104"/>
      <c r="D5434" s="104"/>
      <c r="E5434" s="104"/>
      <c r="F5434" s="104"/>
      <c r="G5434" s="104"/>
      <c r="H5434" s="104"/>
      <c r="I5434" s="104"/>
      <c r="J5434" s="104"/>
      <c r="K5434" s="104"/>
      <c r="L5434" s="104"/>
      <c r="M5434" s="104"/>
    </row>
    <row r="5435" spans="2:13" x14ac:dyDescent="0.25">
      <c r="B5435" s="104"/>
      <c r="C5435" s="104"/>
      <c r="D5435" s="104"/>
      <c r="E5435" s="104"/>
      <c r="F5435" s="104"/>
      <c r="G5435" s="104"/>
      <c r="H5435" s="104"/>
      <c r="I5435" s="104"/>
      <c r="J5435" s="104"/>
      <c r="K5435" s="104"/>
      <c r="L5435" s="104"/>
      <c r="M5435" s="104"/>
    </row>
    <row r="5436" spans="2:13" x14ac:dyDescent="0.25">
      <c r="B5436" s="104"/>
      <c r="C5436" s="104"/>
      <c r="D5436" s="104"/>
      <c r="E5436" s="104"/>
      <c r="F5436" s="104"/>
      <c r="G5436" s="104"/>
      <c r="H5436" s="104"/>
      <c r="I5436" s="104"/>
      <c r="J5436" s="104"/>
      <c r="K5436" s="104"/>
      <c r="L5436" s="104"/>
      <c r="M5436" s="104"/>
    </row>
    <row r="5437" spans="2:13" x14ac:dyDescent="0.25">
      <c r="B5437" s="104"/>
      <c r="C5437" s="104"/>
      <c r="D5437" s="104"/>
      <c r="E5437" s="104"/>
      <c r="F5437" s="104"/>
      <c r="G5437" s="104"/>
      <c r="H5437" s="104"/>
      <c r="I5437" s="104"/>
      <c r="J5437" s="104"/>
      <c r="K5437" s="104"/>
      <c r="L5437" s="104"/>
      <c r="M5437" s="104"/>
    </row>
    <row r="5438" spans="2:13" x14ac:dyDescent="0.25">
      <c r="B5438" s="104"/>
      <c r="C5438" s="104"/>
      <c r="D5438" s="104"/>
      <c r="E5438" s="104"/>
      <c r="F5438" s="104"/>
      <c r="G5438" s="104"/>
      <c r="H5438" s="104"/>
      <c r="I5438" s="104"/>
      <c r="J5438" s="104"/>
      <c r="K5438" s="104"/>
      <c r="L5438" s="104"/>
      <c r="M5438" s="104"/>
    </row>
    <row r="5439" spans="2:13" x14ac:dyDescent="0.25">
      <c r="B5439" s="104"/>
      <c r="C5439" s="104"/>
      <c r="D5439" s="104"/>
      <c r="E5439" s="104"/>
      <c r="F5439" s="104"/>
      <c r="G5439" s="104"/>
      <c r="H5439" s="104"/>
      <c r="I5439" s="104"/>
      <c r="J5439" s="104"/>
      <c r="K5439" s="104"/>
      <c r="L5439" s="104"/>
      <c r="M5439" s="104"/>
    </row>
    <row r="5440" spans="2:13" x14ac:dyDescent="0.25">
      <c r="B5440" s="104"/>
      <c r="C5440" s="104"/>
      <c r="D5440" s="104"/>
      <c r="E5440" s="104"/>
      <c r="F5440" s="104"/>
      <c r="G5440" s="104"/>
      <c r="H5440" s="104"/>
      <c r="I5440" s="104"/>
      <c r="J5440" s="104"/>
      <c r="K5440" s="104"/>
      <c r="L5440" s="104"/>
      <c r="M5440" s="104"/>
    </row>
    <row r="5441" spans="2:13" x14ac:dyDescent="0.25">
      <c r="B5441" s="104"/>
      <c r="C5441" s="104"/>
      <c r="D5441" s="104"/>
      <c r="E5441" s="104"/>
      <c r="F5441" s="104"/>
      <c r="G5441" s="104"/>
      <c r="H5441" s="104"/>
      <c r="I5441" s="104"/>
      <c r="J5441" s="104"/>
      <c r="K5441" s="104"/>
      <c r="L5441" s="104"/>
      <c r="M5441" s="104"/>
    </row>
    <row r="5442" spans="2:13" x14ac:dyDescent="0.25">
      <c r="B5442" s="104"/>
      <c r="C5442" s="104"/>
      <c r="D5442" s="104"/>
      <c r="E5442" s="104"/>
      <c r="F5442" s="104"/>
      <c r="G5442" s="104"/>
      <c r="H5442" s="104"/>
      <c r="I5442" s="104"/>
      <c r="J5442" s="104"/>
      <c r="K5442" s="104"/>
      <c r="L5442" s="104"/>
      <c r="M5442" s="104"/>
    </row>
    <row r="5443" spans="2:13" x14ac:dyDescent="0.25">
      <c r="B5443" s="104"/>
      <c r="C5443" s="104"/>
      <c r="D5443" s="104"/>
      <c r="E5443" s="104"/>
      <c r="F5443" s="104"/>
      <c r="G5443" s="104"/>
      <c r="H5443" s="104"/>
      <c r="I5443" s="104"/>
      <c r="J5443" s="104"/>
      <c r="K5443" s="104"/>
      <c r="L5443" s="104"/>
      <c r="M5443" s="104"/>
    </row>
    <row r="5444" spans="2:13" x14ac:dyDescent="0.25">
      <c r="B5444" s="104"/>
      <c r="C5444" s="104"/>
      <c r="D5444" s="104"/>
      <c r="E5444" s="104"/>
      <c r="F5444" s="104"/>
      <c r="G5444" s="104"/>
      <c r="H5444" s="104"/>
      <c r="I5444" s="104"/>
      <c r="J5444" s="104"/>
      <c r="K5444" s="104"/>
      <c r="L5444" s="104"/>
      <c r="M5444" s="104"/>
    </row>
    <row r="5445" spans="2:13" x14ac:dyDescent="0.25">
      <c r="B5445" s="104"/>
      <c r="C5445" s="104"/>
      <c r="D5445" s="104"/>
      <c r="E5445" s="104"/>
      <c r="F5445" s="104"/>
      <c r="G5445" s="104"/>
      <c r="H5445" s="104"/>
      <c r="I5445" s="104"/>
      <c r="J5445" s="104"/>
      <c r="K5445" s="104"/>
      <c r="L5445" s="104"/>
      <c r="M5445" s="104"/>
    </row>
    <row r="5446" spans="2:13" x14ac:dyDescent="0.25">
      <c r="B5446" s="104"/>
      <c r="C5446" s="104"/>
      <c r="D5446" s="104"/>
      <c r="E5446" s="104"/>
      <c r="F5446" s="104"/>
      <c r="G5446" s="104"/>
      <c r="H5446" s="104"/>
      <c r="I5446" s="104"/>
      <c r="J5446" s="104"/>
      <c r="K5446" s="104"/>
      <c r="L5446" s="104"/>
      <c r="M5446" s="104"/>
    </row>
    <row r="5447" spans="2:13" x14ac:dyDescent="0.25">
      <c r="B5447" s="104"/>
      <c r="C5447" s="104"/>
      <c r="D5447" s="104"/>
      <c r="E5447" s="104"/>
      <c r="F5447" s="104"/>
      <c r="G5447" s="104"/>
      <c r="H5447" s="104"/>
      <c r="I5447" s="104"/>
      <c r="J5447" s="104"/>
      <c r="K5447" s="104"/>
      <c r="L5447" s="104"/>
      <c r="M5447" s="104"/>
    </row>
    <row r="5448" spans="2:13" x14ac:dyDescent="0.25">
      <c r="B5448" s="104"/>
      <c r="C5448" s="104"/>
      <c r="D5448" s="104"/>
      <c r="E5448" s="104"/>
      <c r="F5448" s="104"/>
      <c r="G5448" s="104"/>
      <c r="H5448" s="104"/>
      <c r="I5448" s="104"/>
      <c r="J5448" s="104"/>
      <c r="K5448" s="104"/>
      <c r="L5448" s="104"/>
      <c r="M5448" s="104"/>
    </row>
    <row r="5449" spans="2:13" x14ac:dyDescent="0.25">
      <c r="B5449" s="104"/>
      <c r="C5449" s="104"/>
      <c r="D5449" s="104"/>
      <c r="E5449" s="104"/>
      <c r="F5449" s="104"/>
      <c r="G5449" s="104"/>
      <c r="H5449" s="104"/>
      <c r="I5449" s="104"/>
      <c r="J5449" s="104"/>
      <c r="K5449" s="104"/>
      <c r="L5449" s="104"/>
      <c r="M5449" s="104"/>
    </row>
    <row r="5450" spans="2:13" x14ac:dyDescent="0.25">
      <c r="B5450" s="104"/>
      <c r="C5450" s="104"/>
      <c r="D5450" s="104"/>
      <c r="E5450" s="104"/>
      <c r="F5450" s="104"/>
      <c r="G5450" s="104"/>
      <c r="H5450" s="104"/>
      <c r="I5450" s="104"/>
      <c r="J5450" s="104"/>
      <c r="K5450" s="104"/>
      <c r="L5450" s="104"/>
      <c r="M5450" s="104"/>
    </row>
    <row r="5451" spans="2:13" x14ac:dyDescent="0.25">
      <c r="B5451" s="104"/>
      <c r="C5451" s="104"/>
      <c r="D5451" s="104"/>
      <c r="E5451" s="104"/>
      <c r="F5451" s="104"/>
      <c r="G5451" s="104"/>
      <c r="H5451" s="104"/>
      <c r="I5451" s="104"/>
      <c r="J5451" s="104"/>
      <c r="K5451" s="104"/>
      <c r="L5451" s="104"/>
      <c r="M5451" s="104"/>
    </row>
    <row r="5452" spans="2:13" x14ac:dyDescent="0.25">
      <c r="B5452" s="104"/>
      <c r="C5452" s="104"/>
      <c r="D5452" s="104"/>
      <c r="E5452" s="104"/>
      <c r="F5452" s="104"/>
      <c r="G5452" s="104"/>
      <c r="H5452" s="104"/>
      <c r="I5452" s="104"/>
      <c r="J5452" s="104"/>
      <c r="K5452" s="104"/>
      <c r="L5452" s="104"/>
      <c r="M5452" s="104"/>
    </row>
    <row r="5453" spans="2:13" x14ac:dyDescent="0.25">
      <c r="B5453" s="104"/>
      <c r="C5453" s="104"/>
      <c r="D5453" s="104"/>
      <c r="E5453" s="104"/>
      <c r="F5453" s="104"/>
      <c r="G5453" s="104"/>
      <c r="H5453" s="104"/>
      <c r="I5453" s="104"/>
      <c r="J5453" s="104"/>
      <c r="K5453" s="104"/>
      <c r="L5453" s="104"/>
      <c r="M5453" s="104"/>
    </row>
    <row r="5454" spans="2:13" x14ac:dyDescent="0.25">
      <c r="B5454" s="104"/>
      <c r="C5454" s="104"/>
      <c r="D5454" s="104"/>
      <c r="E5454" s="104"/>
      <c r="F5454" s="104"/>
      <c r="G5454" s="104"/>
      <c r="H5454" s="104"/>
      <c r="I5454" s="104"/>
      <c r="J5454" s="104"/>
      <c r="K5454" s="104"/>
      <c r="L5454" s="104"/>
      <c r="M5454" s="104"/>
    </row>
    <row r="5455" spans="2:13" x14ac:dyDescent="0.25">
      <c r="B5455" s="104"/>
      <c r="C5455" s="104"/>
      <c r="D5455" s="104"/>
      <c r="E5455" s="104"/>
      <c r="F5455" s="104"/>
      <c r="G5455" s="104"/>
      <c r="H5455" s="104"/>
      <c r="I5455" s="104"/>
      <c r="J5455" s="104"/>
      <c r="K5455" s="104"/>
      <c r="L5455" s="104"/>
      <c r="M5455" s="104"/>
    </row>
    <row r="5456" spans="2:13" x14ac:dyDescent="0.25">
      <c r="B5456" s="104"/>
      <c r="C5456" s="104"/>
      <c r="D5456" s="104"/>
      <c r="E5456" s="104"/>
      <c r="F5456" s="104"/>
      <c r="G5456" s="104"/>
      <c r="H5456" s="104"/>
      <c r="I5456" s="104"/>
      <c r="J5456" s="104"/>
      <c r="K5456" s="104"/>
      <c r="L5456" s="104"/>
      <c r="M5456" s="104"/>
    </row>
    <row r="5457" spans="2:13" x14ac:dyDescent="0.25">
      <c r="B5457" s="104"/>
      <c r="C5457" s="104"/>
      <c r="D5457" s="104"/>
      <c r="E5457" s="104"/>
      <c r="F5457" s="104"/>
      <c r="G5457" s="104"/>
      <c r="H5457" s="104"/>
      <c r="I5457" s="104"/>
      <c r="J5457" s="104"/>
      <c r="K5457" s="104"/>
      <c r="L5457" s="104"/>
      <c r="M5457" s="104"/>
    </row>
    <row r="5458" spans="2:13" x14ac:dyDescent="0.25">
      <c r="B5458" s="104"/>
      <c r="C5458" s="104"/>
      <c r="D5458" s="104"/>
      <c r="E5458" s="104"/>
      <c r="F5458" s="104"/>
      <c r="G5458" s="104"/>
      <c r="H5458" s="104"/>
      <c r="I5458" s="104"/>
      <c r="J5458" s="104"/>
      <c r="K5458" s="104"/>
      <c r="L5458" s="104"/>
      <c r="M5458" s="104"/>
    </row>
    <row r="5459" spans="2:13" x14ac:dyDescent="0.25">
      <c r="B5459" s="104"/>
      <c r="C5459" s="104"/>
      <c r="D5459" s="104"/>
      <c r="E5459" s="104"/>
      <c r="F5459" s="104"/>
      <c r="G5459" s="104"/>
      <c r="H5459" s="104"/>
      <c r="I5459" s="104"/>
      <c r="J5459" s="104"/>
      <c r="K5459" s="104"/>
      <c r="L5459" s="104"/>
      <c r="M5459" s="104"/>
    </row>
    <row r="5460" spans="2:13" x14ac:dyDescent="0.25">
      <c r="B5460" s="104"/>
      <c r="C5460" s="104"/>
      <c r="D5460" s="104"/>
      <c r="E5460" s="104"/>
      <c r="F5460" s="104"/>
      <c r="G5460" s="104"/>
      <c r="H5460" s="104"/>
      <c r="I5460" s="104"/>
      <c r="J5460" s="104"/>
      <c r="K5460" s="104"/>
      <c r="L5460" s="104"/>
      <c r="M5460" s="104"/>
    </row>
    <row r="5461" spans="2:13" x14ac:dyDescent="0.25">
      <c r="B5461" s="104"/>
      <c r="C5461" s="104"/>
      <c r="D5461" s="104"/>
      <c r="E5461" s="104"/>
      <c r="F5461" s="104"/>
      <c r="G5461" s="104"/>
      <c r="H5461" s="104"/>
      <c r="I5461" s="104"/>
      <c r="J5461" s="104"/>
      <c r="K5461" s="104"/>
      <c r="L5461" s="104"/>
      <c r="M5461" s="104"/>
    </row>
    <row r="5462" spans="2:13" x14ac:dyDescent="0.25">
      <c r="B5462" s="104"/>
      <c r="C5462" s="104"/>
      <c r="D5462" s="104"/>
      <c r="E5462" s="104"/>
      <c r="F5462" s="104"/>
      <c r="G5462" s="104"/>
      <c r="H5462" s="104"/>
      <c r="I5462" s="104"/>
      <c r="J5462" s="104"/>
      <c r="K5462" s="104"/>
      <c r="L5462" s="104"/>
      <c r="M5462" s="104"/>
    </row>
    <row r="5463" spans="2:13" x14ac:dyDescent="0.25">
      <c r="B5463" s="104"/>
      <c r="C5463" s="104"/>
      <c r="D5463" s="104"/>
      <c r="E5463" s="104"/>
      <c r="F5463" s="104"/>
      <c r="G5463" s="104"/>
      <c r="H5463" s="104"/>
      <c r="I5463" s="104"/>
      <c r="J5463" s="104"/>
      <c r="K5463" s="104"/>
      <c r="L5463" s="104"/>
      <c r="M5463" s="104"/>
    </row>
    <row r="5464" spans="2:13" x14ac:dyDescent="0.25">
      <c r="B5464" s="104"/>
      <c r="C5464" s="104"/>
      <c r="D5464" s="104"/>
      <c r="E5464" s="104"/>
      <c r="F5464" s="104"/>
      <c r="G5464" s="104"/>
      <c r="H5464" s="104"/>
      <c r="I5464" s="104"/>
      <c r="J5464" s="104"/>
      <c r="K5464" s="104"/>
      <c r="L5464" s="104"/>
      <c r="M5464" s="104"/>
    </row>
    <row r="5465" spans="2:13" x14ac:dyDescent="0.25">
      <c r="B5465" s="104"/>
      <c r="C5465" s="104"/>
      <c r="D5465" s="104"/>
      <c r="E5465" s="104"/>
      <c r="F5465" s="104"/>
      <c r="G5465" s="104"/>
      <c r="H5465" s="104"/>
      <c r="I5465" s="104"/>
      <c r="J5465" s="104"/>
      <c r="K5465" s="104"/>
      <c r="L5465" s="104"/>
      <c r="M5465" s="104"/>
    </row>
    <row r="5466" spans="2:13" x14ac:dyDescent="0.25">
      <c r="B5466" s="104"/>
      <c r="C5466" s="104"/>
      <c r="D5466" s="104"/>
      <c r="E5466" s="104"/>
      <c r="F5466" s="104"/>
      <c r="G5466" s="104"/>
      <c r="H5466" s="104"/>
      <c r="I5466" s="104"/>
      <c r="J5466" s="104"/>
      <c r="K5466" s="104"/>
      <c r="L5466" s="104"/>
      <c r="M5466" s="104"/>
    </row>
    <row r="5467" spans="2:13" x14ac:dyDescent="0.25">
      <c r="B5467" s="104"/>
      <c r="C5467" s="104"/>
      <c r="D5467" s="104"/>
      <c r="E5467" s="104"/>
      <c r="F5467" s="104"/>
      <c r="G5467" s="104"/>
      <c r="H5467" s="104"/>
      <c r="I5467" s="104"/>
      <c r="J5467" s="104"/>
      <c r="K5467" s="104"/>
      <c r="L5467" s="104"/>
      <c r="M5467" s="104"/>
    </row>
    <row r="5468" spans="2:13" x14ac:dyDescent="0.25">
      <c r="B5468" s="104"/>
      <c r="C5468" s="104"/>
      <c r="D5468" s="104"/>
      <c r="E5468" s="104"/>
      <c r="F5468" s="104"/>
      <c r="G5468" s="104"/>
      <c r="H5468" s="104"/>
      <c r="I5468" s="104"/>
      <c r="J5468" s="104"/>
      <c r="K5468" s="104"/>
      <c r="L5468" s="104"/>
      <c r="M5468" s="104"/>
    </row>
    <row r="5469" spans="2:13" x14ac:dyDescent="0.25">
      <c r="B5469" s="104"/>
      <c r="C5469" s="104"/>
      <c r="D5469" s="104"/>
      <c r="E5469" s="104"/>
      <c r="F5469" s="104"/>
      <c r="G5469" s="104"/>
      <c r="H5469" s="104"/>
      <c r="I5469" s="104"/>
      <c r="J5469" s="104"/>
      <c r="K5469" s="104"/>
      <c r="L5469" s="104"/>
      <c r="M5469" s="104"/>
    </row>
    <row r="5470" spans="2:13" x14ac:dyDescent="0.25">
      <c r="B5470" s="104"/>
      <c r="C5470" s="104"/>
      <c r="D5470" s="104"/>
      <c r="E5470" s="104"/>
      <c r="F5470" s="104"/>
      <c r="G5470" s="104"/>
      <c r="H5470" s="104"/>
      <c r="I5470" s="104"/>
      <c r="J5470" s="104"/>
      <c r="K5470" s="104"/>
      <c r="L5470" s="104"/>
      <c r="M5470" s="104"/>
    </row>
    <row r="5471" spans="2:13" x14ac:dyDescent="0.25">
      <c r="B5471" s="104"/>
      <c r="C5471" s="104"/>
      <c r="D5471" s="104"/>
      <c r="E5471" s="104"/>
      <c r="F5471" s="104"/>
      <c r="G5471" s="104"/>
      <c r="H5471" s="104"/>
      <c r="I5471" s="104"/>
      <c r="J5471" s="104"/>
      <c r="K5471" s="104"/>
      <c r="L5471" s="104"/>
      <c r="M5471" s="104"/>
    </row>
    <row r="5472" spans="2:13" x14ac:dyDescent="0.25">
      <c r="B5472" s="104"/>
      <c r="C5472" s="104"/>
      <c r="D5472" s="104"/>
      <c r="E5472" s="104"/>
      <c r="F5472" s="104"/>
      <c r="G5472" s="104"/>
      <c r="H5472" s="104"/>
      <c r="I5472" s="104"/>
      <c r="J5472" s="104"/>
      <c r="K5472" s="104"/>
      <c r="L5472" s="104"/>
      <c r="M5472" s="104"/>
    </row>
    <row r="5473" spans="2:13" x14ac:dyDescent="0.25">
      <c r="B5473" s="104"/>
      <c r="C5473" s="104"/>
      <c r="D5473" s="104"/>
      <c r="E5473" s="104"/>
      <c r="F5473" s="104"/>
      <c r="G5473" s="104"/>
      <c r="H5473" s="104"/>
      <c r="I5473" s="104"/>
      <c r="J5473" s="104"/>
      <c r="K5473" s="104"/>
      <c r="L5473" s="104"/>
      <c r="M5473" s="104"/>
    </row>
    <row r="5474" spans="2:13" x14ac:dyDescent="0.25">
      <c r="B5474" s="104"/>
      <c r="C5474" s="104"/>
      <c r="D5474" s="104"/>
      <c r="E5474" s="104"/>
      <c r="F5474" s="104"/>
      <c r="G5474" s="104"/>
      <c r="H5474" s="104"/>
      <c r="I5474" s="104"/>
      <c r="J5474" s="104"/>
      <c r="K5474" s="104"/>
      <c r="L5474" s="104"/>
      <c r="M5474" s="104"/>
    </row>
    <row r="5475" spans="2:13" x14ac:dyDescent="0.25">
      <c r="B5475" s="104"/>
      <c r="C5475" s="104"/>
      <c r="D5475" s="104"/>
      <c r="E5475" s="104"/>
      <c r="F5475" s="104"/>
      <c r="G5475" s="104"/>
      <c r="H5475" s="104"/>
      <c r="I5475" s="104"/>
      <c r="J5475" s="104"/>
      <c r="K5475" s="104"/>
      <c r="L5475" s="104"/>
      <c r="M5475" s="104"/>
    </row>
    <row r="5476" spans="2:13" x14ac:dyDescent="0.25">
      <c r="B5476" s="104"/>
      <c r="C5476" s="104"/>
      <c r="D5476" s="104"/>
      <c r="E5476" s="104"/>
      <c r="F5476" s="104"/>
      <c r="G5476" s="104"/>
      <c r="H5476" s="104"/>
      <c r="I5476" s="104"/>
      <c r="J5476" s="104"/>
      <c r="K5476" s="104"/>
      <c r="L5476" s="104"/>
      <c r="M5476" s="104"/>
    </row>
    <row r="5477" spans="2:13" x14ac:dyDescent="0.25">
      <c r="B5477" s="104"/>
      <c r="C5477" s="104"/>
      <c r="D5477" s="104"/>
      <c r="E5477" s="104"/>
      <c r="F5477" s="104"/>
      <c r="G5477" s="104"/>
      <c r="H5477" s="104"/>
      <c r="I5477" s="104"/>
      <c r="J5477" s="104"/>
      <c r="K5477" s="104"/>
      <c r="L5477" s="104"/>
      <c r="M5477" s="104"/>
    </row>
    <row r="5478" spans="2:13" x14ac:dyDescent="0.25">
      <c r="B5478" s="104"/>
      <c r="C5478" s="104"/>
      <c r="D5478" s="104"/>
      <c r="E5478" s="104"/>
      <c r="F5478" s="104"/>
      <c r="G5478" s="104"/>
      <c r="H5478" s="104"/>
      <c r="I5478" s="104"/>
      <c r="J5478" s="104"/>
      <c r="K5478" s="104"/>
      <c r="L5478" s="104"/>
      <c r="M5478" s="104"/>
    </row>
    <row r="5479" spans="2:13" x14ac:dyDescent="0.25">
      <c r="B5479" s="104"/>
      <c r="C5479" s="104"/>
      <c r="D5479" s="104"/>
      <c r="E5479" s="104"/>
      <c r="F5479" s="104"/>
      <c r="G5479" s="104"/>
      <c r="H5479" s="104"/>
      <c r="I5479" s="104"/>
      <c r="J5479" s="104"/>
      <c r="K5479" s="104"/>
      <c r="L5479" s="104"/>
      <c r="M5479" s="104"/>
    </row>
    <row r="5480" spans="2:13" x14ac:dyDescent="0.25">
      <c r="B5480" s="104"/>
      <c r="C5480" s="104"/>
      <c r="D5480" s="104"/>
      <c r="E5480" s="104"/>
      <c r="F5480" s="104"/>
      <c r="G5480" s="104"/>
      <c r="H5480" s="104"/>
      <c r="I5480" s="104"/>
      <c r="J5480" s="104"/>
      <c r="K5480" s="104"/>
      <c r="L5480" s="104"/>
      <c r="M5480" s="104"/>
    </row>
    <row r="5481" spans="2:13" x14ac:dyDescent="0.25">
      <c r="B5481" s="104"/>
      <c r="C5481" s="104"/>
      <c r="D5481" s="104"/>
      <c r="E5481" s="104"/>
      <c r="F5481" s="104"/>
      <c r="G5481" s="104"/>
      <c r="H5481" s="104"/>
      <c r="I5481" s="104"/>
      <c r="J5481" s="104"/>
      <c r="K5481" s="104"/>
      <c r="L5481" s="104"/>
      <c r="M5481" s="104"/>
    </row>
    <row r="5482" spans="2:13" x14ac:dyDescent="0.25">
      <c r="B5482" s="104"/>
      <c r="C5482" s="104"/>
      <c r="D5482" s="104"/>
      <c r="E5482" s="104"/>
      <c r="F5482" s="104"/>
      <c r="G5482" s="104"/>
      <c r="H5482" s="104"/>
      <c r="I5482" s="104"/>
      <c r="J5482" s="104"/>
      <c r="K5482" s="104"/>
      <c r="L5482" s="104"/>
      <c r="M5482" s="104"/>
    </row>
    <row r="5483" spans="2:13" x14ac:dyDescent="0.25">
      <c r="B5483" s="104"/>
      <c r="C5483" s="104"/>
      <c r="D5483" s="104"/>
      <c r="E5483" s="104"/>
      <c r="F5483" s="104"/>
      <c r="G5483" s="104"/>
      <c r="H5483" s="104"/>
      <c r="I5483" s="104"/>
      <c r="J5483" s="104"/>
      <c r="K5483" s="104"/>
      <c r="L5483" s="104"/>
      <c r="M5483" s="104"/>
    </row>
    <row r="5484" spans="2:13" x14ac:dyDescent="0.25">
      <c r="B5484" s="104"/>
      <c r="C5484" s="104"/>
      <c r="D5484" s="104"/>
      <c r="E5484" s="104"/>
      <c r="F5484" s="104"/>
      <c r="G5484" s="104"/>
      <c r="H5484" s="104"/>
      <c r="I5484" s="104"/>
      <c r="J5484" s="104"/>
      <c r="K5484" s="104"/>
      <c r="L5484" s="104"/>
      <c r="M5484" s="104"/>
    </row>
    <row r="5485" spans="2:13" x14ac:dyDescent="0.25">
      <c r="B5485" s="104"/>
      <c r="C5485" s="104"/>
      <c r="D5485" s="104"/>
      <c r="E5485" s="104"/>
      <c r="F5485" s="104"/>
      <c r="G5485" s="104"/>
      <c r="H5485" s="104"/>
      <c r="I5485" s="104"/>
      <c r="J5485" s="104"/>
      <c r="K5485" s="104"/>
      <c r="L5485" s="104"/>
      <c r="M5485" s="104"/>
    </row>
    <row r="5486" spans="2:13" x14ac:dyDescent="0.25">
      <c r="B5486" s="104"/>
      <c r="C5486" s="104"/>
      <c r="D5486" s="104"/>
      <c r="E5486" s="104"/>
      <c r="F5486" s="104"/>
      <c r="G5486" s="104"/>
      <c r="H5486" s="104"/>
      <c r="I5486" s="104"/>
      <c r="J5486" s="104"/>
      <c r="K5486" s="104"/>
      <c r="L5486" s="104"/>
      <c r="M5486" s="104"/>
    </row>
    <row r="5487" spans="2:13" x14ac:dyDescent="0.25">
      <c r="B5487" s="104"/>
      <c r="C5487" s="104"/>
      <c r="D5487" s="104"/>
      <c r="E5487" s="104"/>
      <c r="F5487" s="104"/>
      <c r="G5487" s="104"/>
      <c r="H5487" s="104"/>
      <c r="I5487" s="104"/>
      <c r="J5487" s="104"/>
      <c r="K5487" s="104"/>
      <c r="L5487" s="104"/>
      <c r="M5487" s="104"/>
    </row>
    <row r="5488" spans="2:13" x14ac:dyDescent="0.25">
      <c r="B5488" s="104"/>
      <c r="C5488" s="104"/>
      <c r="D5488" s="104"/>
      <c r="E5488" s="104"/>
      <c r="F5488" s="104"/>
      <c r="G5488" s="104"/>
      <c r="H5488" s="104"/>
      <c r="I5488" s="104"/>
      <c r="J5488" s="104"/>
      <c r="K5488" s="104"/>
      <c r="L5488" s="104"/>
      <c r="M5488" s="104"/>
    </row>
    <row r="5489" spans="2:13" x14ac:dyDescent="0.25">
      <c r="B5489" s="104"/>
      <c r="C5489" s="104"/>
      <c r="D5489" s="104"/>
      <c r="E5489" s="104"/>
      <c r="F5489" s="104"/>
      <c r="G5489" s="104"/>
      <c r="H5489" s="104"/>
      <c r="I5489" s="104"/>
      <c r="J5489" s="104"/>
      <c r="K5489" s="104"/>
      <c r="L5489" s="104"/>
      <c r="M5489" s="104"/>
    </row>
    <row r="5490" spans="2:13" x14ac:dyDescent="0.25">
      <c r="B5490" s="104"/>
      <c r="C5490" s="104"/>
      <c r="D5490" s="104"/>
      <c r="E5490" s="104"/>
      <c r="F5490" s="104"/>
      <c r="G5490" s="104"/>
      <c r="H5490" s="104"/>
      <c r="I5490" s="104"/>
      <c r="J5490" s="104"/>
      <c r="K5490" s="104"/>
      <c r="L5490" s="104"/>
      <c r="M5490" s="104"/>
    </row>
    <row r="5491" spans="2:13" x14ac:dyDescent="0.25">
      <c r="B5491" s="104"/>
      <c r="C5491" s="104"/>
      <c r="D5491" s="104"/>
      <c r="E5491" s="104"/>
      <c r="F5491" s="104"/>
      <c r="G5491" s="104"/>
      <c r="H5491" s="104"/>
      <c r="I5491" s="104"/>
      <c r="J5491" s="104"/>
      <c r="K5491" s="104"/>
      <c r="L5491" s="104"/>
      <c r="M5491" s="104"/>
    </row>
    <row r="5492" spans="2:13" x14ac:dyDescent="0.25">
      <c r="B5492" s="104"/>
      <c r="C5492" s="104"/>
      <c r="D5492" s="104"/>
      <c r="E5492" s="104"/>
      <c r="F5492" s="104"/>
      <c r="G5492" s="104"/>
      <c r="H5492" s="104"/>
      <c r="I5492" s="104"/>
      <c r="J5492" s="104"/>
      <c r="K5492" s="104"/>
      <c r="L5492" s="104"/>
      <c r="M5492" s="104"/>
    </row>
    <row r="5493" spans="2:13" x14ac:dyDescent="0.25">
      <c r="B5493" s="104"/>
      <c r="C5493" s="104"/>
      <c r="D5493" s="104"/>
      <c r="E5493" s="104"/>
      <c r="F5493" s="104"/>
      <c r="G5493" s="104"/>
      <c r="H5493" s="104"/>
      <c r="I5493" s="104"/>
      <c r="J5493" s="104"/>
      <c r="K5493" s="104"/>
      <c r="L5493" s="104"/>
      <c r="M5493" s="104"/>
    </row>
    <row r="5494" spans="2:13" x14ac:dyDescent="0.25">
      <c r="B5494" s="104"/>
      <c r="C5494" s="104"/>
      <c r="D5494" s="104"/>
      <c r="E5494" s="104"/>
      <c r="F5494" s="104"/>
      <c r="G5494" s="104"/>
      <c r="H5494" s="104"/>
      <c r="I5494" s="104"/>
      <c r="J5494" s="104"/>
      <c r="K5494" s="104"/>
      <c r="L5494" s="104"/>
      <c r="M5494" s="104"/>
    </row>
    <row r="5495" spans="2:13" x14ac:dyDescent="0.25">
      <c r="B5495" s="104"/>
      <c r="C5495" s="104"/>
      <c r="D5495" s="104"/>
      <c r="E5495" s="104"/>
      <c r="F5495" s="104"/>
      <c r="G5495" s="104"/>
      <c r="H5495" s="104"/>
      <c r="I5495" s="104"/>
      <c r="J5495" s="104"/>
      <c r="K5495" s="104"/>
      <c r="L5495" s="104"/>
      <c r="M5495" s="104"/>
    </row>
    <row r="5496" spans="2:13" x14ac:dyDescent="0.25">
      <c r="B5496" s="104"/>
      <c r="C5496" s="104"/>
      <c r="D5496" s="104"/>
      <c r="E5496" s="104"/>
      <c r="F5496" s="104"/>
      <c r="G5496" s="104"/>
      <c r="H5496" s="104"/>
      <c r="I5496" s="104"/>
      <c r="J5496" s="104"/>
      <c r="K5496" s="104"/>
      <c r="L5496" s="104"/>
      <c r="M5496" s="104"/>
    </row>
    <row r="5497" spans="2:13" x14ac:dyDescent="0.25">
      <c r="B5497" s="104"/>
      <c r="C5497" s="104"/>
      <c r="D5497" s="104"/>
      <c r="E5497" s="104"/>
      <c r="F5497" s="104"/>
      <c r="G5497" s="104"/>
      <c r="H5497" s="104"/>
      <c r="I5497" s="104"/>
      <c r="J5497" s="104"/>
      <c r="K5497" s="104"/>
      <c r="L5497" s="104"/>
      <c r="M5497" s="104"/>
    </row>
    <row r="5498" spans="2:13" x14ac:dyDescent="0.25">
      <c r="B5498" s="104"/>
      <c r="C5498" s="104"/>
      <c r="D5498" s="104"/>
      <c r="E5498" s="104"/>
      <c r="F5498" s="104"/>
      <c r="G5498" s="104"/>
      <c r="H5498" s="104"/>
      <c r="I5498" s="104"/>
      <c r="J5498" s="104"/>
      <c r="K5498" s="104"/>
      <c r="L5498" s="104"/>
      <c r="M5498" s="104"/>
    </row>
    <row r="5499" spans="2:13" x14ac:dyDescent="0.25">
      <c r="B5499" s="104"/>
      <c r="C5499" s="104"/>
      <c r="D5499" s="104"/>
      <c r="E5499" s="104"/>
      <c r="F5499" s="104"/>
      <c r="G5499" s="104"/>
      <c r="H5499" s="104"/>
      <c r="I5499" s="104"/>
      <c r="J5499" s="104"/>
      <c r="K5499" s="104"/>
      <c r="L5499" s="104"/>
      <c r="M5499" s="104"/>
    </row>
    <row r="5500" spans="2:13" x14ac:dyDescent="0.25">
      <c r="B5500" s="104"/>
      <c r="C5500" s="104"/>
      <c r="D5500" s="104"/>
      <c r="E5500" s="104"/>
      <c r="F5500" s="104"/>
      <c r="G5500" s="104"/>
      <c r="H5500" s="104"/>
      <c r="I5500" s="104"/>
      <c r="J5500" s="104"/>
      <c r="K5500" s="104"/>
      <c r="L5500" s="104"/>
      <c r="M5500" s="104"/>
    </row>
    <row r="5501" spans="2:13" x14ac:dyDescent="0.25">
      <c r="B5501" s="104"/>
      <c r="C5501" s="104"/>
      <c r="D5501" s="104"/>
      <c r="E5501" s="104"/>
      <c r="F5501" s="104"/>
      <c r="G5501" s="104"/>
      <c r="H5501" s="104"/>
      <c r="I5501" s="104"/>
      <c r="J5501" s="104"/>
      <c r="K5501" s="104"/>
      <c r="L5501" s="104"/>
      <c r="M5501" s="104"/>
    </row>
    <row r="5502" spans="2:13" x14ac:dyDescent="0.25">
      <c r="B5502" s="104"/>
      <c r="C5502" s="104"/>
      <c r="D5502" s="104"/>
      <c r="E5502" s="104"/>
      <c r="F5502" s="104"/>
      <c r="G5502" s="104"/>
      <c r="H5502" s="104"/>
      <c r="I5502" s="104"/>
      <c r="J5502" s="104"/>
      <c r="K5502" s="104"/>
      <c r="L5502" s="104"/>
      <c r="M5502" s="104"/>
    </row>
    <row r="5503" spans="2:13" x14ac:dyDescent="0.25">
      <c r="B5503" s="104"/>
      <c r="C5503" s="104"/>
      <c r="D5503" s="104"/>
      <c r="E5503" s="104"/>
      <c r="F5503" s="104"/>
      <c r="G5503" s="104"/>
      <c r="H5503" s="104"/>
      <c r="I5503" s="104"/>
      <c r="J5503" s="104"/>
      <c r="K5503" s="104"/>
      <c r="L5503" s="104"/>
      <c r="M5503" s="104"/>
    </row>
    <row r="5504" spans="2:13" x14ac:dyDescent="0.25">
      <c r="B5504" s="104"/>
      <c r="C5504" s="104"/>
      <c r="D5504" s="104"/>
      <c r="E5504" s="104"/>
      <c r="F5504" s="104"/>
      <c r="G5504" s="104"/>
      <c r="H5504" s="104"/>
      <c r="I5504" s="104"/>
      <c r="J5504" s="104"/>
      <c r="K5504" s="104"/>
      <c r="L5504" s="104"/>
      <c r="M5504" s="104"/>
    </row>
    <row r="5505" spans="2:13" x14ac:dyDescent="0.25">
      <c r="B5505" s="104"/>
      <c r="C5505" s="104"/>
      <c r="D5505" s="104"/>
      <c r="E5505" s="104"/>
      <c r="F5505" s="104"/>
      <c r="G5505" s="104"/>
      <c r="H5505" s="104"/>
      <c r="I5505" s="104"/>
      <c r="J5505" s="104"/>
      <c r="K5505" s="104"/>
      <c r="L5505" s="104"/>
      <c r="M5505" s="104"/>
    </row>
    <row r="5506" spans="2:13" x14ac:dyDescent="0.25">
      <c r="B5506" s="104"/>
      <c r="C5506" s="104"/>
      <c r="D5506" s="104"/>
      <c r="E5506" s="104"/>
      <c r="F5506" s="104"/>
      <c r="G5506" s="104"/>
      <c r="H5506" s="104"/>
      <c r="I5506" s="104"/>
      <c r="J5506" s="104"/>
      <c r="K5506" s="104"/>
      <c r="L5506" s="104"/>
      <c r="M5506" s="104"/>
    </row>
    <row r="5507" spans="2:13" x14ac:dyDescent="0.25">
      <c r="B5507" s="104"/>
      <c r="C5507" s="104"/>
      <c r="D5507" s="104"/>
      <c r="E5507" s="104"/>
      <c r="F5507" s="104"/>
      <c r="G5507" s="104"/>
      <c r="H5507" s="104"/>
      <c r="I5507" s="104"/>
      <c r="J5507" s="104"/>
      <c r="K5507" s="104"/>
      <c r="L5507" s="104"/>
      <c r="M5507" s="104"/>
    </row>
    <row r="5508" spans="2:13" x14ac:dyDescent="0.25">
      <c r="B5508" s="104"/>
      <c r="C5508" s="104"/>
      <c r="D5508" s="104"/>
      <c r="E5508" s="104"/>
      <c r="F5508" s="104"/>
      <c r="G5508" s="104"/>
      <c r="H5508" s="104"/>
      <c r="I5508" s="104"/>
      <c r="J5508" s="104"/>
      <c r="K5508" s="104"/>
      <c r="L5508" s="104"/>
      <c r="M5508" s="104"/>
    </row>
    <row r="5509" spans="2:13" x14ac:dyDescent="0.25">
      <c r="B5509" s="104"/>
      <c r="C5509" s="104"/>
      <c r="D5509" s="104"/>
      <c r="E5509" s="104"/>
      <c r="F5509" s="104"/>
      <c r="G5509" s="104"/>
      <c r="H5509" s="104"/>
      <c r="I5509" s="104"/>
      <c r="J5509" s="104"/>
      <c r="K5509" s="104"/>
      <c r="L5509" s="104"/>
      <c r="M5509" s="104"/>
    </row>
    <row r="5510" spans="2:13" x14ac:dyDescent="0.25">
      <c r="B5510" s="104"/>
      <c r="C5510" s="104"/>
      <c r="D5510" s="104"/>
      <c r="E5510" s="104"/>
      <c r="F5510" s="104"/>
      <c r="G5510" s="104"/>
      <c r="H5510" s="104"/>
      <c r="I5510" s="104"/>
      <c r="J5510" s="104"/>
      <c r="K5510" s="104"/>
      <c r="L5510" s="104"/>
      <c r="M5510" s="104"/>
    </row>
    <row r="5511" spans="2:13" x14ac:dyDescent="0.25">
      <c r="B5511" s="104"/>
      <c r="C5511" s="104"/>
      <c r="D5511" s="104"/>
      <c r="E5511" s="104"/>
      <c r="F5511" s="104"/>
      <c r="G5511" s="104"/>
      <c r="H5511" s="104"/>
      <c r="I5511" s="104"/>
      <c r="J5511" s="104"/>
      <c r="K5511" s="104"/>
      <c r="L5511" s="104"/>
      <c r="M5511" s="104"/>
    </row>
    <row r="5512" spans="2:13" x14ac:dyDescent="0.25">
      <c r="B5512" s="104"/>
      <c r="C5512" s="104"/>
      <c r="D5512" s="104"/>
      <c r="E5512" s="104"/>
      <c r="F5512" s="104"/>
      <c r="G5512" s="104"/>
      <c r="H5512" s="104"/>
      <c r="I5512" s="104"/>
      <c r="J5512" s="104"/>
      <c r="K5512" s="104"/>
      <c r="L5512" s="104"/>
      <c r="M5512" s="104"/>
    </row>
    <row r="5513" spans="2:13" x14ac:dyDescent="0.25">
      <c r="B5513" s="104"/>
      <c r="C5513" s="104"/>
      <c r="D5513" s="104"/>
      <c r="E5513" s="104"/>
      <c r="F5513" s="104"/>
      <c r="G5513" s="104"/>
      <c r="H5513" s="104"/>
      <c r="I5513" s="104"/>
      <c r="J5513" s="104"/>
      <c r="K5513" s="104"/>
      <c r="L5513" s="104"/>
      <c r="M5513" s="104"/>
    </row>
    <row r="5514" spans="2:13" x14ac:dyDescent="0.25">
      <c r="B5514" s="104"/>
      <c r="C5514" s="104"/>
      <c r="D5514" s="104"/>
      <c r="E5514" s="104"/>
      <c r="F5514" s="104"/>
      <c r="G5514" s="104"/>
      <c r="H5514" s="104"/>
      <c r="I5514" s="104"/>
      <c r="J5514" s="104"/>
      <c r="K5514" s="104"/>
      <c r="L5514" s="104"/>
      <c r="M5514" s="104"/>
    </row>
    <row r="5515" spans="2:13" x14ac:dyDescent="0.25">
      <c r="B5515" s="104"/>
      <c r="C5515" s="104"/>
      <c r="D5515" s="104"/>
      <c r="E5515" s="104"/>
      <c r="F5515" s="104"/>
      <c r="G5515" s="104"/>
      <c r="H5515" s="104"/>
      <c r="I5515" s="104"/>
      <c r="J5515" s="104"/>
      <c r="K5515" s="104"/>
      <c r="L5515" s="104"/>
      <c r="M5515" s="104"/>
    </row>
    <row r="5516" spans="2:13" x14ac:dyDescent="0.25">
      <c r="B5516" s="104"/>
      <c r="C5516" s="104"/>
      <c r="D5516" s="104"/>
      <c r="E5516" s="104"/>
      <c r="F5516" s="104"/>
      <c r="G5516" s="104"/>
      <c r="H5516" s="104"/>
      <c r="I5516" s="104"/>
      <c r="J5516" s="104"/>
      <c r="K5516" s="104"/>
      <c r="L5516" s="104"/>
      <c r="M5516" s="104"/>
    </row>
    <row r="5517" spans="2:13" x14ac:dyDescent="0.25">
      <c r="B5517" s="104"/>
      <c r="C5517" s="104"/>
      <c r="D5517" s="104"/>
      <c r="E5517" s="104"/>
      <c r="F5517" s="104"/>
      <c r="G5517" s="104"/>
      <c r="H5517" s="104"/>
      <c r="I5517" s="104"/>
      <c r="J5517" s="104"/>
      <c r="K5517" s="104"/>
      <c r="L5517" s="104"/>
      <c r="M5517" s="104"/>
    </row>
    <row r="5518" spans="2:13" x14ac:dyDescent="0.25">
      <c r="B5518" s="104"/>
      <c r="C5518" s="104"/>
      <c r="D5518" s="104"/>
      <c r="E5518" s="104"/>
      <c r="F5518" s="104"/>
      <c r="G5518" s="104"/>
      <c r="H5518" s="104"/>
      <c r="I5518" s="104"/>
      <c r="J5518" s="104"/>
      <c r="K5518" s="104"/>
      <c r="L5518" s="104"/>
      <c r="M5518" s="104"/>
    </row>
    <row r="5519" spans="2:13" x14ac:dyDescent="0.25">
      <c r="B5519" s="104"/>
      <c r="C5519" s="104"/>
      <c r="D5519" s="104"/>
      <c r="E5519" s="104"/>
      <c r="F5519" s="104"/>
      <c r="G5519" s="104"/>
      <c r="H5519" s="104"/>
      <c r="I5519" s="104"/>
      <c r="J5519" s="104"/>
      <c r="K5519" s="104"/>
      <c r="L5519" s="104"/>
      <c r="M5519" s="104"/>
    </row>
    <row r="5520" spans="2:13" x14ac:dyDescent="0.25">
      <c r="B5520" s="104"/>
      <c r="C5520" s="104"/>
      <c r="D5520" s="104"/>
      <c r="E5520" s="104"/>
      <c r="F5520" s="104"/>
      <c r="G5520" s="104"/>
      <c r="H5520" s="104"/>
      <c r="I5520" s="104"/>
      <c r="J5520" s="104"/>
      <c r="K5520" s="104"/>
      <c r="L5520" s="104"/>
      <c r="M5520" s="104"/>
    </row>
    <row r="5521" spans="2:13" x14ac:dyDescent="0.25">
      <c r="B5521" s="104"/>
      <c r="C5521" s="104"/>
      <c r="D5521" s="104"/>
      <c r="E5521" s="104"/>
      <c r="F5521" s="104"/>
      <c r="G5521" s="104"/>
      <c r="H5521" s="104"/>
      <c r="I5521" s="104"/>
      <c r="J5521" s="104"/>
      <c r="K5521" s="104"/>
      <c r="L5521" s="104"/>
      <c r="M5521" s="104"/>
    </row>
    <row r="5522" spans="2:13" x14ac:dyDescent="0.25">
      <c r="B5522" s="104"/>
      <c r="C5522" s="104"/>
      <c r="D5522" s="104"/>
      <c r="E5522" s="104"/>
      <c r="F5522" s="104"/>
      <c r="G5522" s="104"/>
      <c r="H5522" s="104"/>
      <c r="I5522" s="104"/>
      <c r="J5522" s="104"/>
      <c r="K5522" s="104"/>
      <c r="L5522" s="104"/>
      <c r="M5522" s="104"/>
    </row>
    <row r="5523" spans="2:13" x14ac:dyDescent="0.25">
      <c r="B5523" s="104"/>
      <c r="C5523" s="104"/>
      <c r="D5523" s="104"/>
      <c r="E5523" s="104"/>
      <c r="F5523" s="104"/>
      <c r="G5523" s="104"/>
      <c r="H5523" s="104"/>
      <c r="I5523" s="104"/>
      <c r="J5523" s="104"/>
      <c r="K5523" s="104"/>
      <c r="L5523" s="104"/>
      <c r="M5523" s="104"/>
    </row>
    <row r="5524" spans="2:13" x14ac:dyDescent="0.25">
      <c r="B5524" s="104"/>
      <c r="C5524" s="104"/>
      <c r="D5524" s="104"/>
      <c r="E5524" s="104"/>
      <c r="F5524" s="104"/>
      <c r="G5524" s="104"/>
      <c r="H5524" s="104"/>
      <c r="I5524" s="104"/>
      <c r="J5524" s="104"/>
      <c r="K5524" s="104"/>
      <c r="L5524" s="104"/>
      <c r="M5524" s="104"/>
    </row>
    <row r="5525" spans="2:13" x14ac:dyDescent="0.25">
      <c r="B5525" s="104"/>
      <c r="C5525" s="104"/>
      <c r="D5525" s="104"/>
      <c r="E5525" s="104"/>
      <c r="F5525" s="104"/>
      <c r="G5525" s="104"/>
      <c r="H5525" s="104"/>
      <c r="I5525" s="104"/>
      <c r="J5525" s="104"/>
      <c r="K5525" s="104"/>
      <c r="L5525" s="104"/>
      <c r="M5525" s="104"/>
    </row>
    <row r="5526" spans="2:13" x14ac:dyDescent="0.25">
      <c r="B5526" s="104"/>
      <c r="C5526" s="104"/>
      <c r="D5526" s="104"/>
      <c r="E5526" s="104"/>
      <c r="F5526" s="104"/>
      <c r="G5526" s="104"/>
      <c r="H5526" s="104"/>
      <c r="I5526" s="104"/>
      <c r="J5526" s="104"/>
      <c r="K5526" s="104"/>
      <c r="L5526" s="104"/>
      <c r="M5526" s="104"/>
    </row>
    <row r="5527" spans="2:13" x14ac:dyDescent="0.25">
      <c r="B5527" s="104"/>
      <c r="C5527" s="104"/>
      <c r="D5527" s="104"/>
      <c r="E5527" s="104"/>
      <c r="F5527" s="104"/>
      <c r="G5527" s="104"/>
      <c r="H5527" s="104"/>
      <c r="I5527" s="104"/>
      <c r="J5527" s="104"/>
      <c r="K5527" s="104"/>
      <c r="L5527" s="104"/>
      <c r="M5527" s="104"/>
    </row>
    <row r="5528" spans="2:13" x14ac:dyDescent="0.25">
      <c r="B5528" s="104"/>
      <c r="C5528" s="104"/>
      <c r="D5528" s="104"/>
      <c r="E5528" s="104"/>
      <c r="F5528" s="104"/>
      <c r="G5528" s="104"/>
      <c r="H5528" s="104"/>
      <c r="I5528" s="104"/>
      <c r="J5528" s="104"/>
      <c r="K5528" s="104"/>
      <c r="L5528" s="104"/>
      <c r="M5528" s="104"/>
    </row>
    <row r="5529" spans="2:13" x14ac:dyDescent="0.25">
      <c r="B5529" s="104"/>
      <c r="C5529" s="104"/>
      <c r="D5529" s="104"/>
      <c r="E5529" s="104"/>
      <c r="F5529" s="104"/>
      <c r="G5529" s="104"/>
      <c r="H5529" s="104"/>
      <c r="I5529" s="104"/>
      <c r="J5529" s="104"/>
      <c r="K5529" s="104"/>
      <c r="L5529" s="104"/>
      <c r="M5529" s="104"/>
    </row>
    <row r="5530" spans="2:13" x14ac:dyDescent="0.25">
      <c r="B5530" s="104"/>
      <c r="C5530" s="104"/>
      <c r="D5530" s="104"/>
      <c r="E5530" s="104"/>
      <c r="F5530" s="104"/>
      <c r="G5530" s="104"/>
      <c r="H5530" s="104"/>
      <c r="I5530" s="104"/>
      <c r="J5530" s="104"/>
      <c r="K5530" s="104"/>
      <c r="L5530" s="104"/>
      <c r="M5530" s="104"/>
    </row>
    <row r="5531" spans="2:13" x14ac:dyDescent="0.25">
      <c r="B5531" s="104"/>
      <c r="C5531" s="104"/>
      <c r="D5531" s="104"/>
      <c r="E5531" s="104"/>
      <c r="F5531" s="104"/>
      <c r="G5531" s="104"/>
      <c r="H5531" s="104"/>
      <c r="I5531" s="104"/>
      <c r="J5531" s="104"/>
      <c r="K5531" s="104"/>
      <c r="L5531" s="104"/>
      <c r="M5531" s="104"/>
    </row>
    <row r="5532" spans="2:13" x14ac:dyDescent="0.25">
      <c r="B5532" s="104"/>
      <c r="C5532" s="104"/>
      <c r="D5532" s="104"/>
      <c r="E5532" s="104"/>
      <c r="F5532" s="104"/>
      <c r="G5532" s="104"/>
      <c r="H5532" s="104"/>
      <c r="I5532" s="104"/>
      <c r="J5532" s="104"/>
      <c r="K5532" s="104"/>
      <c r="L5532" s="104"/>
      <c r="M5532" s="104"/>
    </row>
    <row r="5533" spans="2:13" x14ac:dyDescent="0.25">
      <c r="B5533" s="104"/>
      <c r="C5533" s="104"/>
      <c r="D5533" s="104"/>
      <c r="E5533" s="104"/>
      <c r="F5533" s="104"/>
      <c r="G5533" s="104"/>
      <c r="H5533" s="104"/>
      <c r="I5533" s="104"/>
      <c r="J5533" s="104"/>
      <c r="K5533" s="104"/>
      <c r="L5533" s="104"/>
      <c r="M5533" s="104"/>
    </row>
    <row r="5534" spans="2:13" x14ac:dyDescent="0.25">
      <c r="B5534" s="104"/>
      <c r="C5534" s="104"/>
      <c r="D5534" s="104"/>
      <c r="E5534" s="104"/>
      <c r="F5534" s="104"/>
      <c r="G5534" s="104"/>
      <c r="H5534" s="104"/>
      <c r="I5534" s="104"/>
      <c r="J5534" s="104"/>
      <c r="K5534" s="104"/>
      <c r="L5534" s="104"/>
      <c r="M5534" s="104"/>
    </row>
    <row r="5535" spans="2:13" x14ac:dyDescent="0.25">
      <c r="B5535" s="104"/>
      <c r="C5535" s="104"/>
      <c r="D5535" s="104"/>
      <c r="E5535" s="104"/>
      <c r="F5535" s="104"/>
      <c r="G5535" s="104"/>
      <c r="H5535" s="104"/>
      <c r="I5535" s="104"/>
      <c r="J5535" s="104"/>
      <c r="K5535" s="104"/>
      <c r="L5535" s="104"/>
      <c r="M5535" s="104"/>
    </row>
    <row r="5536" spans="2:13" x14ac:dyDescent="0.25">
      <c r="B5536" s="104"/>
      <c r="C5536" s="104"/>
      <c r="D5536" s="104"/>
      <c r="E5536" s="104"/>
      <c r="F5536" s="104"/>
      <c r="G5536" s="104"/>
      <c r="H5536" s="104"/>
      <c r="I5536" s="104"/>
      <c r="J5536" s="104"/>
      <c r="K5536" s="104"/>
      <c r="L5536" s="104"/>
      <c r="M5536" s="104"/>
    </row>
    <row r="5537" spans="2:13" x14ac:dyDescent="0.25">
      <c r="B5537" s="104"/>
      <c r="C5537" s="104"/>
      <c r="D5537" s="104"/>
      <c r="E5537" s="104"/>
      <c r="F5537" s="104"/>
      <c r="G5537" s="104"/>
      <c r="H5537" s="104"/>
      <c r="I5537" s="104"/>
      <c r="J5537" s="104"/>
      <c r="K5537" s="104"/>
      <c r="L5537" s="104"/>
      <c r="M5537" s="104"/>
    </row>
    <row r="5538" spans="2:13" x14ac:dyDescent="0.25">
      <c r="B5538" s="104"/>
      <c r="C5538" s="104"/>
      <c r="D5538" s="104"/>
      <c r="E5538" s="104"/>
      <c r="F5538" s="104"/>
      <c r="G5538" s="104"/>
      <c r="H5538" s="104"/>
      <c r="I5538" s="104"/>
      <c r="J5538" s="104"/>
      <c r="K5538" s="104"/>
      <c r="L5538" s="104"/>
      <c r="M5538" s="104"/>
    </row>
    <row r="5539" spans="2:13" x14ac:dyDescent="0.25">
      <c r="B5539" s="104"/>
      <c r="C5539" s="104"/>
      <c r="D5539" s="104"/>
      <c r="E5539" s="104"/>
      <c r="F5539" s="104"/>
      <c r="G5539" s="104"/>
      <c r="H5539" s="104"/>
      <c r="I5539" s="104"/>
      <c r="J5539" s="104"/>
      <c r="K5539" s="104"/>
      <c r="L5539" s="104"/>
      <c r="M5539" s="104"/>
    </row>
    <row r="5540" spans="2:13" x14ac:dyDescent="0.25">
      <c r="B5540" s="104"/>
      <c r="C5540" s="104"/>
      <c r="D5540" s="104"/>
      <c r="E5540" s="104"/>
      <c r="F5540" s="104"/>
      <c r="G5540" s="104"/>
      <c r="H5540" s="104"/>
      <c r="I5540" s="104"/>
      <c r="J5540" s="104"/>
      <c r="K5540" s="104"/>
      <c r="L5540" s="104"/>
      <c r="M5540" s="104"/>
    </row>
    <row r="5541" spans="2:13" x14ac:dyDescent="0.25">
      <c r="B5541" s="104"/>
      <c r="C5541" s="104"/>
      <c r="D5541" s="104"/>
      <c r="E5541" s="104"/>
      <c r="F5541" s="104"/>
      <c r="G5541" s="104"/>
      <c r="H5541" s="104"/>
      <c r="I5541" s="104"/>
      <c r="J5541" s="104"/>
      <c r="K5541" s="104"/>
      <c r="L5541" s="104"/>
      <c r="M5541" s="104"/>
    </row>
    <row r="5542" spans="2:13" x14ac:dyDescent="0.25">
      <c r="B5542" s="104"/>
      <c r="C5542" s="104"/>
      <c r="D5542" s="104"/>
      <c r="E5542" s="104"/>
      <c r="F5542" s="104"/>
      <c r="G5542" s="104"/>
      <c r="H5542" s="104"/>
      <c r="I5542" s="104"/>
      <c r="J5542" s="104"/>
      <c r="K5542" s="104"/>
      <c r="L5542" s="104"/>
      <c r="M5542" s="104"/>
    </row>
    <row r="5543" spans="2:13" x14ac:dyDescent="0.25">
      <c r="B5543" s="104"/>
      <c r="C5543" s="104"/>
      <c r="D5543" s="104"/>
      <c r="E5543" s="104"/>
      <c r="F5543" s="104"/>
      <c r="G5543" s="104"/>
      <c r="H5543" s="104"/>
      <c r="I5543" s="104"/>
      <c r="J5543" s="104"/>
      <c r="K5543" s="104"/>
      <c r="L5543" s="104"/>
      <c r="M5543" s="104"/>
    </row>
    <row r="5544" spans="2:13" x14ac:dyDescent="0.25">
      <c r="B5544" s="104"/>
      <c r="C5544" s="104"/>
      <c r="D5544" s="104"/>
      <c r="E5544" s="104"/>
      <c r="F5544" s="104"/>
      <c r="G5544" s="104"/>
      <c r="H5544" s="104"/>
      <c r="I5544" s="104"/>
      <c r="J5544" s="104"/>
      <c r="K5544" s="104"/>
      <c r="L5544" s="104"/>
      <c r="M5544" s="104"/>
    </row>
    <row r="5545" spans="2:13" x14ac:dyDescent="0.25">
      <c r="B5545" s="104"/>
      <c r="C5545" s="104"/>
      <c r="D5545" s="104"/>
      <c r="E5545" s="104"/>
      <c r="F5545" s="104"/>
      <c r="G5545" s="104"/>
      <c r="H5545" s="104"/>
      <c r="I5545" s="104"/>
      <c r="J5545" s="104"/>
      <c r="K5545" s="104"/>
      <c r="L5545" s="104"/>
      <c r="M5545" s="104"/>
    </row>
    <row r="5546" spans="2:13" x14ac:dyDescent="0.25">
      <c r="B5546" s="104"/>
      <c r="C5546" s="104"/>
      <c r="D5546" s="104"/>
      <c r="E5546" s="104"/>
      <c r="F5546" s="104"/>
      <c r="G5546" s="104"/>
      <c r="H5546" s="104"/>
      <c r="I5546" s="104"/>
      <c r="J5546" s="104"/>
      <c r="K5546" s="104"/>
      <c r="L5546" s="104"/>
      <c r="M5546" s="104"/>
    </row>
    <row r="5547" spans="2:13" x14ac:dyDescent="0.25">
      <c r="B5547" s="104"/>
      <c r="C5547" s="104"/>
      <c r="D5547" s="104"/>
      <c r="E5547" s="104"/>
      <c r="F5547" s="104"/>
      <c r="G5547" s="104"/>
      <c r="H5547" s="104"/>
      <c r="I5547" s="104"/>
      <c r="J5547" s="104"/>
      <c r="K5547" s="104"/>
      <c r="L5547" s="104"/>
      <c r="M5547" s="104"/>
    </row>
    <row r="5548" spans="2:13" x14ac:dyDescent="0.25">
      <c r="B5548" s="104"/>
      <c r="C5548" s="104"/>
      <c r="D5548" s="104"/>
      <c r="E5548" s="104"/>
      <c r="F5548" s="104"/>
      <c r="G5548" s="104"/>
      <c r="H5548" s="104"/>
      <c r="I5548" s="104"/>
      <c r="J5548" s="104"/>
      <c r="K5548" s="104"/>
      <c r="L5548" s="104"/>
      <c r="M5548" s="104"/>
    </row>
    <row r="5549" spans="2:13" x14ac:dyDescent="0.25">
      <c r="B5549" s="104"/>
      <c r="C5549" s="104"/>
      <c r="D5549" s="104"/>
      <c r="E5549" s="104"/>
      <c r="F5549" s="104"/>
      <c r="G5549" s="104"/>
      <c r="H5549" s="104"/>
      <c r="I5549" s="104"/>
      <c r="J5549" s="104"/>
      <c r="K5549" s="104"/>
      <c r="L5549" s="104"/>
      <c r="M5549" s="104"/>
    </row>
    <row r="5550" spans="2:13" x14ac:dyDescent="0.25">
      <c r="B5550" s="104"/>
      <c r="C5550" s="104"/>
      <c r="D5550" s="104"/>
      <c r="E5550" s="104"/>
      <c r="F5550" s="104"/>
      <c r="G5550" s="104"/>
      <c r="H5550" s="104"/>
      <c r="I5550" s="104"/>
      <c r="J5550" s="104"/>
      <c r="K5550" s="104"/>
      <c r="L5550" s="104"/>
      <c r="M5550" s="104"/>
    </row>
    <row r="5551" spans="2:13" x14ac:dyDescent="0.25">
      <c r="B5551" s="104"/>
      <c r="C5551" s="104"/>
      <c r="D5551" s="104"/>
      <c r="E5551" s="104"/>
      <c r="F5551" s="104"/>
      <c r="G5551" s="104"/>
      <c r="H5551" s="104"/>
      <c r="I5551" s="104"/>
      <c r="J5551" s="104"/>
      <c r="K5551" s="104"/>
      <c r="L5551" s="104"/>
      <c r="M5551" s="104"/>
    </row>
    <row r="5552" spans="2:13" x14ac:dyDescent="0.25">
      <c r="B5552" s="104"/>
      <c r="C5552" s="104"/>
      <c r="D5552" s="104"/>
      <c r="E5552" s="104"/>
      <c r="F5552" s="104"/>
      <c r="G5552" s="104"/>
      <c r="H5552" s="104"/>
      <c r="I5552" s="104"/>
      <c r="J5552" s="104"/>
      <c r="K5552" s="104"/>
      <c r="L5552" s="104"/>
      <c r="M5552" s="104"/>
    </row>
    <row r="5553" spans="2:13" x14ac:dyDescent="0.25">
      <c r="B5553" s="104"/>
      <c r="C5553" s="104"/>
      <c r="D5553" s="104"/>
      <c r="E5553" s="104"/>
      <c r="F5553" s="104"/>
      <c r="G5553" s="104"/>
      <c r="H5553" s="104"/>
      <c r="I5553" s="104"/>
      <c r="J5553" s="104"/>
      <c r="K5553" s="104"/>
      <c r="L5553" s="104"/>
      <c r="M5553" s="104"/>
    </row>
    <row r="5554" spans="2:13" x14ac:dyDescent="0.25">
      <c r="B5554" s="104"/>
      <c r="C5554" s="104"/>
      <c r="D5554" s="104"/>
      <c r="E5554" s="104"/>
      <c r="F5554" s="104"/>
      <c r="G5554" s="104"/>
      <c r="H5554" s="104"/>
      <c r="I5554" s="104"/>
      <c r="J5554" s="104"/>
      <c r="K5554" s="104"/>
      <c r="L5554" s="104"/>
      <c r="M5554" s="104"/>
    </row>
    <row r="5555" spans="2:13" x14ac:dyDescent="0.25">
      <c r="B5555" s="104"/>
      <c r="C5555" s="104"/>
      <c r="D5555" s="104"/>
      <c r="E5555" s="104"/>
      <c r="F5555" s="104"/>
      <c r="G5555" s="104"/>
      <c r="H5555" s="104"/>
      <c r="I5555" s="104"/>
      <c r="J5555" s="104"/>
      <c r="K5555" s="104"/>
      <c r="L5555" s="104"/>
      <c r="M5555" s="104"/>
    </row>
    <row r="5556" spans="2:13" x14ac:dyDescent="0.25">
      <c r="B5556" s="104"/>
      <c r="C5556" s="104"/>
      <c r="D5556" s="104"/>
      <c r="E5556" s="104"/>
      <c r="F5556" s="104"/>
      <c r="G5556" s="104"/>
      <c r="H5556" s="104"/>
      <c r="I5556" s="104"/>
      <c r="J5556" s="104"/>
      <c r="K5556" s="104"/>
      <c r="L5556" s="104"/>
      <c r="M5556" s="104"/>
    </row>
    <row r="5557" spans="2:13" x14ac:dyDescent="0.25">
      <c r="B5557" s="104"/>
      <c r="C5557" s="104"/>
      <c r="D5557" s="104"/>
      <c r="E5557" s="104"/>
      <c r="F5557" s="104"/>
      <c r="G5557" s="104"/>
      <c r="H5557" s="104"/>
      <c r="I5557" s="104"/>
      <c r="J5557" s="104"/>
      <c r="K5557" s="104"/>
      <c r="L5557" s="104"/>
      <c r="M5557" s="104"/>
    </row>
    <row r="5558" spans="2:13" x14ac:dyDescent="0.25">
      <c r="B5558" s="104"/>
      <c r="C5558" s="104"/>
      <c r="D5558" s="104"/>
      <c r="E5558" s="104"/>
      <c r="F5558" s="104"/>
      <c r="G5558" s="104"/>
      <c r="H5558" s="104"/>
      <c r="I5558" s="104"/>
      <c r="J5558" s="104"/>
      <c r="K5558" s="104"/>
      <c r="L5558" s="104"/>
      <c r="M5558" s="104"/>
    </row>
    <row r="5559" spans="2:13" x14ac:dyDescent="0.25">
      <c r="B5559" s="104"/>
      <c r="C5559" s="104"/>
      <c r="D5559" s="104"/>
      <c r="E5559" s="104"/>
      <c r="F5559" s="104"/>
      <c r="G5559" s="104"/>
      <c r="H5559" s="104"/>
      <c r="I5559" s="104"/>
      <c r="J5559" s="104"/>
      <c r="K5559" s="104"/>
      <c r="L5559" s="104"/>
      <c r="M5559" s="104"/>
    </row>
    <row r="5560" spans="2:13" x14ac:dyDescent="0.25">
      <c r="B5560" s="104"/>
      <c r="C5560" s="104"/>
      <c r="D5560" s="104"/>
      <c r="E5560" s="104"/>
      <c r="F5560" s="104"/>
      <c r="G5560" s="104"/>
      <c r="H5560" s="104"/>
      <c r="I5560" s="104"/>
      <c r="J5560" s="104"/>
      <c r="K5560" s="104"/>
      <c r="L5560" s="104"/>
      <c r="M5560" s="104"/>
    </row>
    <row r="5561" spans="2:13" x14ac:dyDescent="0.25">
      <c r="B5561" s="104"/>
      <c r="C5561" s="104"/>
      <c r="D5561" s="104"/>
      <c r="E5561" s="104"/>
      <c r="F5561" s="104"/>
      <c r="G5561" s="104"/>
      <c r="H5561" s="104"/>
      <c r="I5561" s="104"/>
      <c r="J5561" s="104"/>
      <c r="K5561" s="104"/>
      <c r="L5561" s="104"/>
      <c r="M5561" s="104"/>
    </row>
    <row r="5562" spans="2:13" x14ac:dyDescent="0.25">
      <c r="B5562" s="104"/>
      <c r="C5562" s="104"/>
      <c r="D5562" s="104"/>
      <c r="E5562" s="104"/>
      <c r="F5562" s="104"/>
      <c r="G5562" s="104"/>
      <c r="H5562" s="104"/>
      <c r="I5562" s="104"/>
      <c r="J5562" s="104"/>
      <c r="K5562" s="104"/>
      <c r="L5562" s="104"/>
      <c r="M5562" s="104"/>
    </row>
    <row r="5563" spans="2:13" x14ac:dyDescent="0.25">
      <c r="B5563" s="104"/>
      <c r="C5563" s="104"/>
      <c r="D5563" s="104"/>
      <c r="E5563" s="104"/>
      <c r="F5563" s="104"/>
      <c r="G5563" s="104"/>
      <c r="H5563" s="104"/>
      <c r="I5563" s="104"/>
      <c r="J5563" s="104"/>
      <c r="K5563" s="104"/>
      <c r="L5563" s="104"/>
      <c r="M5563" s="104"/>
    </row>
    <row r="5564" spans="2:13" x14ac:dyDescent="0.25">
      <c r="B5564" s="104"/>
      <c r="C5564" s="104"/>
      <c r="D5564" s="104"/>
      <c r="E5564" s="104"/>
      <c r="F5564" s="104"/>
      <c r="G5564" s="104"/>
      <c r="H5564" s="104"/>
      <c r="I5564" s="104"/>
      <c r="J5564" s="104"/>
      <c r="K5564" s="104"/>
      <c r="L5564" s="104"/>
      <c r="M5564" s="104"/>
    </row>
    <row r="5565" spans="2:13" x14ac:dyDescent="0.25">
      <c r="B5565" s="104"/>
      <c r="C5565" s="104"/>
      <c r="D5565" s="104"/>
      <c r="E5565" s="104"/>
      <c r="F5565" s="104"/>
      <c r="G5565" s="104"/>
      <c r="H5565" s="104"/>
      <c r="I5565" s="104"/>
      <c r="J5565" s="104"/>
      <c r="K5565" s="104"/>
      <c r="L5565" s="104"/>
      <c r="M5565" s="104"/>
    </row>
    <row r="5566" spans="2:13" x14ac:dyDescent="0.25">
      <c r="B5566" s="104"/>
      <c r="C5566" s="104"/>
      <c r="D5566" s="104"/>
      <c r="E5566" s="104"/>
      <c r="F5566" s="104"/>
      <c r="G5566" s="104"/>
      <c r="H5566" s="104"/>
      <c r="I5566" s="104"/>
      <c r="J5566" s="104"/>
      <c r="K5566" s="104"/>
      <c r="L5566" s="104"/>
      <c r="M5566" s="104"/>
    </row>
    <row r="5567" spans="2:13" x14ac:dyDescent="0.25">
      <c r="B5567" s="104"/>
      <c r="C5567" s="104"/>
      <c r="D5567" s="104"/>
      <c r="E5567" s="104"/>
      <c r="F5567" s="104"/>
      <c r="G5567" s="104"/>
      <c r="H5567" s="104"/>
      <c r="I5567" s="104"/>
      <c r="J5567" s="104"/>
      <c r="K5567" s="104"/>
      <c r="L5567" s="104"/>
      <c r="M5567" s="104"/>
    </row>
    <row r="5568" spans="2:13" x14ac:dyDescent="0.25">
      <c r="B5568" s="104"/>
      <c r="C5568" s="104"/>
      <c r="D5568" s="104"/>
      <c r="E5568" s="104"/>
      <c r="F5568" s="104"/>
      <c r="G5568" s="104"/>
      <c r="H5568" s="104"/>
      <c r="I5568" s="104"/>
      <c r="J5568" s="104"/>
      <c r="K5568" s="104"/>
      <c r="L5568" s="104"/>
      <c r="M5568" s="104"/>
    </row>
    <row r="5569" spans="2:13" x14ac:dyDescent="0.25">
      <c r="B5569" s="104"/>
      <c r="C5569" s="104"/>
      <c r="D5569" s="104"/>
      <c r="E5569" s="104"/>
      <c r="F5569" s="104"/>
      <c r="G5569" s="104"/>
      <c r="H5569" s="104"/>
      <c r="I5569" s="104"/>
      <c r="J5569" s="104"/>
      <c r="K5569" s="104"/>
      <c r="L5569" s="104"/>
      <c r="M5569" s="104"/>
    </row>
    <row r="5570" spans="2:13" x14ac:dyDescent="0.25">
      <c r="B5570" s="104"/>
      <c r="C5570" s="104"/>
      <c r="D5570" s="104"/>
      <c r="E5570" s="104"/>
      <c r="F5570" s="104"/>
      <c r="G5570" s="104"/>
      <c r="H5570" s="104"/>
      <c r="I5570" s="104"/>
      <c r="J5570" s="104"/>
      <c r="K5570" s="104"/>
      <c r="L5570" s="104"/>
      <c r="M5570" s="104"/>
    </row>
    <row r="5571" spans="2:13" x14ac:dyDescent="0.25">
      <c r="B5571" s="104"/>
      <c r="C5571" s="104"/>
      <c r="D5571" s="104"/>
      <c r="E5571" s="104"/>
      <c r="F5571" s="104"/>
      <c r="G5571" s="104"/>
      <c r="H5571" s="104"/>
      <c r="I5571" s="104"/>
      <c r="J5571" s="104"/>
      <c r="K5571" s="104"/>
      <c r="L5571" s="104"/>
      <c r="M5571" s="104"/>
    </row>
    <row r="5572" spans="2:13" x14ac:dyDescent="0.25">
      <c r="B5572" s="104"/>
      <c r="C5572" s="104"/>
      <c r="D5572" s="104"/>
      <c r="E5572" s="104"/>
      <c r="F5572" s="104"/>
      <c r="G5572" s="104"/>
      <c r="H5572" s="104"/>
      <c r="I5572" s="104"/>
      <c r="J5572" s="104"/>
      <c r="K5572" s="104"/>
      <c r="L5572" s="104"/>
      <c r="M5572" s="104"/>
    </row>
    <row r="5573" spans="2:13" x14ac:dyDescent="0.25">
      <c r="B5573" s="104"/>
      <c r="C5573" s="104"/>
      <c r="D5573" s="104"/>
      <c r="E5573" s="104"/>
      <c r="F5573" s="104"/>
      <c r="G5573" s="104"/>
      <c r="H5573" s="104"/>
      <c r="I5573" s="104"/>
      <c r="J5573" s="104"/>
      <c r="K5573" s="104"/>
      <c r="L5573" s="104"/>
      <c r="M5573" s="104"/>
    </row>
    <row r="5574" spans="2:13" x14ac:dyDescent="0.25">
      <c r="B5574" s="104"/>
      <c r="C5574" s="104"/>
      <c r="D5574" s="104"/>
      <c r="E5574" s="104"/>
      <c r="F5574" s="104"/>
      <c r="G5574" s="104"/>
      <c r="H5574" s="104"/>
      <c r="I5574" s="104"/>
      <c r="J5574" s="104"/>
      <c r="K5574" s="104"/>
      <c r="L5574" s="104"/>
      <c r="M5574" s="104"/>
    </row>
    <row r="5575" spans="2:13" x14ac:dyDescent="0.25">
      <c r="B5575" s="104"/>
      <c r="C5575" s="104"/>
      <c r="D5575" s="104"/>
      <c r="E5575" s="104"/>
      <c r="F5575" s="104"/>
      <c r="G5575" s="104"/>
      <c r="H5575" s="104"/>
      <c r="I5575" s="104"/>
      <c r="J5575" s="104"/>
      <c r="K5575" s="104"/>
      <c r="L5575" s="104"/>
      <c r="M5575" s="104"/>
    </row>
    <row r="5576" spans="2:13" x14ac:dyDescent="0.25">
      <c r="B5576" s="104"/>
      <c r="C5576" s="104"/>
      <c r="D5576" s="104"/>
      <c r="E5576" s="104"/>
      <c r="F5576" s="104"/>
      <c r="G5576" s="104"/>
      <c r="H5576" s="104"/>
      <c r="I5576" s="104"/>
      <c r="J5576" s="104"/>
      <c r="K5576" s="104"/>
      <c r="L5576" s="104"/>
      <c r="M5576" s="104"/>
    </row>
    <row r="5577" spans="2:13" x14ac:dyDescent="0.25">
      <c r="B5577" s="104"/>
      <c r="C5577" s="104"/>
      <c r="D5577" s="104"/>
      <c r="E5577" s="104"/>
      <c r="F5577" s="104"/>
      <c r="G5577" s="104"/>
      <c r="H5577" s="104"/>
      <c r="I5577" s="104"/>
      <c r="J5577" s="104"/>
      <c r="K5577" s="104"/>
      <c r="L5577" s="104"/>
      <c r="M5577" s="104"/>
    </row>
    <row r="5578" spans="2:13" x14ac:dyDescent="0.25">
      <c r="B5578" s="104"/>
      <c r="C5578" s="104"/>
      <c r="D5578" s="104"/>
      <c r="E5578" s="104"/>
      <c r="F5578" s="104"/>
      <c r="G5578" s="104"/>
      <c r="H5578" s="104"/>
      <c r="I5578" s="104"/>
      <c r="J5578" s="104"/>
      <c r="K5578" s="104"/>
      <c r="L5578" s="104"/>
      <c r="M5578" s="104"/>
    </row>
    <row r="5579" spans="2:13" x14ac:dyDescent="0.25">
      <c r="B5579" s="104"/>
      <c r="C5579" s="104"/>
      <c r="D5579" s="104"/>
      <c r="E5579" s="104"/>
      <c r="F5579" s="104"/>
      <c r="G5579" s="104"/>
      <c r="H5579" s="104"/>
      <c r="I5579" s="104"/>
      <c r="J5579" s="104"/>
      <c r="K5579" s="104"/>
      <c r="L5579" s="104"/>
      <c r="M5579" s="104"/>
    </row>
    <row r="5580" spans="2:13" x14ac:dyDescent="0.25">
      <c r="B5580" s="104"/>
      <c r="C5580" s="104"/>
      <c r="D5580" s="104"/>
      <c r="E5580" s="104"/>
      <c r="F5580" s="104"/>
      <c r="G5580" s="104"/>
      <c r="H5580" s="104"/>
      <c r="I5580" s="104"/>
      <c r="J5580" s="104"/>
      <c r="K5580" s="104"/>
      <c r="L5580" s="104"/>
      <c r="M5580" s="104"/>
    </row>
    <row r="5581" spans="2:13" x14ac:dyDescent="0.25">
      <c r="B5581" s="104"/>
      <c r="C5581" s="104"/>
      <c r="D5581" s="104"/>
      <c r="E5581" s="104"/>
      <c r="F5581" s="104"/>
      <c r="G5581" s="104"/>
      <c r="H5581" s="104"/>
      <c r="I5581" s="104"/>
      <c r="J5581" s="104"/>
      <c r="K5581" s="104"/>
      <c r="L5581" s="104"/>
      <c r="M5581" s="104"/>
    </row>
    <row r="5582" spans="2:13" x14ac:dyDescent="0.25">
      <c r="B5582" s="104"/>
      <c r="C5582" s="104"/>
      <c r="D5582" s="104"/>
      <c r="E5582" s="104"/>
      <c r="F5582" s="104"/>
      <c r="G5582" s="104"/>
      <c r="H5582" s="104"/>
      <c r="I5582" s="104"/>
      <c r="J5582" s="104"/>
      <c r="K5582" s="104"/>
      <c r="L5582" s="104"/>
      <c r="M5582" s="104"/>
    </row>
    <row r="5583" spans="2:13" x14ac:dyDescent="0.25">
      <c r="B5583" s="104"/>
      <c r="C5583" s="104"/>
      <c r="D5583" s="104"/>
      <c r="E5583" s="104"/>
      <c r="F5583" s="104"/>
      <c r="G5583" s="104"/>
      <c r="H5583" s="104"/>
      <c r="I5583" s="104"/>
      <c r="J5583" s="104"/>
      <c r="K5583" s="104"/>
      <c r="L5583" s="104"/>
      <c r="M5583" s="104"/>
    </row>
    <row r="5584" spans="2:13" x14ac:dyDescent="0.25">
      <c r="B5584" s="104"/>
      <c r="C5584" s="104"/>
      <c r="D5584" s="104"/>
      <c r="E5584" s="104"/>
      <c r="F5584" s="104"/>
      <c r="G5584" s="104"/>
      <c r="H5584" s="104"/>
      <c r="I5584" s="104"/>
      <c r="J5584" s="104"/>
      <c r="K5584" s="104"/>
      <c r="L5584" s="104"/>
      <c r="M5584" s="104"/>
    </row>
    <row r="5585" spans="2:13" x14ac:dyDescent="0.25">
      <c r="B5585" s="104"/>
      <c r="C5585" s="104"/>
      <c r="D5585" s="104"/>
      <c r="E5585" s="104"/>
      <c r="F5585" s="104"/>
      <c r="G5585" s="104"/>
      <c r="H5585" s="104"/>
      <c r="I5585" s="104"/>
      <c r="J5585" s="104"/>
      <c r="K5585" s="104"/>
      <c r="L5585" s="104"/>
      <c r="M5585" s="104"/>
    </row>
    <row r="5586" spans="2:13" x14ac:dyDescent="0.25">
      <c r="B5586" s="104"/>
      <c r="C5586" s="104"/>
      <c r="D5586" s="104"/>
      <c r="E5586" s="104"/>
      <c r="F5586" s="104"/>
      <c r="G5586" s="104"/>
      <c r="H5586" s="104"/>
      <c r="I5586" s="104"/>
      <c r="J5586" s="104"/>
      <c r="K5586" s="104"/>
      <c r="L5586" s="104"/>
      <c r="M5586" s="104"/>
    </row>
    <row r="5587" spans="2:13" x14ac:dyDescent="0.25">
      <c r="B5587" s="104"/>
      <c r="C5587" s="104"/>
      <c r="D5587" s="104"/>
      <c r="E5587" s="104"/>
      <c r="F5587" s="104"/>
      <c r="G5587" s="104"/>
      <c r="H5587" s="104"/>
      <c r="I5587" s="104"/>
      <c r="J5587" s="104"/>
      <c r="K5587" s="104"/>
      <c r="L5587" s="104"/>
      <c r="M5587" s="104"/>
    </row>
    <row r="5588" spans="2:13" x14ac:dyDescent="0.25">
      <c r="B5588" s="104"/>
      <c r="C5588" s="104"/>
      <c r="D5588" s="104"/>
      <c r="E5588" s="104"/>
      <c r="F5588" s="104"/>
      <c r="G5588" s="104"/>
      <c r="H5588" s="104"/>
      <c r="I5588" s="104"/>
      <c r="J5588" s="104"/>
      <c r="K5588" s="104"/>
      <c r="L5588" s="104"/>
      <c r="M5588" s="104"/>
    </row>
    <row r="5589" spans="2:13" x14ac:dyDescent="0.25">
      <c r="B5589" s="104"/>
      <c r="C5589" s="104"/>
      <c r="D5589" s="104"/>
      <c r="E5589" s="104"/>
      <c r="F5589" s="104"/>
      <c r="G5589" s="104"/>
      <c r="H5589" s="104"/>
      <c r="I5589" s="104"/>
      <c r="J5589" s="104"/>
      <c r="K5589" s="104"/>
      <c r="L5589" s="104"/>
      <c r="M5589" s="104"/>
    </row>
    <row r="5590" spans="2:13" x14ac:dyDescent="0.25">
      <c r="B5590" s="104"/>
      <c r="C5590" s="104"/>
      <c r="D5590" s="104"/>
      <c r="E5590" s="104"/>
      <c r="F5590" s="104"/>
      <c r="G5590" s="104"/>
      <c r="H5590" s="104"/>
      <c r="I5590" s="104"/>
      <c r="J5590" s="104"/>
      <c r="K5590" s="104"/>
      <c r="L5590" s="104"/>
      <c r="M5590" s="104"/>
    </row>
    <row r="5591" spans="2:13" x14ac:dyDescent="0.25">
      <c r="B5591" s="104"/>
      <c r="C5591" s="104"/>
      <c r="D5591" s="104"/>
      <c r="E5591" s="104"/>
      <c r="F5591" s="104"/>
      <c r="G5591" s="104"/>
      <c r="H5591" s="104"/>
      <c r="I5591" s="104"/>
      <c r="J5591" s="104"/>
      <c r="K5591" s="104"/>
      <c r="L5591" s="104"/>
      <c r="M5591" s="104"/>
    </row>
    <row r="5592" spans="2:13" x14ac:dyDescent="0.25">
      <c r="B5592" s="104"/>
      <c r="C5592" s="104"/>
      <c r="D5592" s="104"/>
      <c r="E5592" s="104"/>
      <c r="F5592" s="104"/>
      <c r="G5592" s="104"/>
      <c r="H5592" s="104"/>
      <c r="I5592" s="104"/>
      <c r="J5592" s="104"/>
      <c r="K5592" s="104"/>
      <c r="L5592" s="104"/>
      <c r="M5592" s="104"/>
    </row>
    <row r="5593" spans="2:13" x14ac:dyDescent="0.25">
      <c r="B5593" s="104"/>
      <c r="C5593" s="104"/>
      <c r="D5593" s="104"/>
      <c r="E5593" s="104"/>
      <c r="F5593" s="104"/>
      <c r="G5593" s="104"/>
      <c r="H5593" s="104"/>
      <c r="I5593" s="104"/>
      <c r="J5593" s="104"/>
      <c r="K5593" s="104"/>
      <c r="L5593" s="104"/>
      <c r="M5593" s="104"/>
    </row>
    <row r="5594" spans="2:13" x14ac:dyDescent="0.25">
      <c r="B5594" s="104"/>
      <c r="C5594" s="104"/>
      <c r="D5594" s="104"/>
      <c r="E5594" s="104"/>
      <c r="F5594" s="104"/>
      <c r="G5594" s="104"/>
      <c r="H5594" s="104"/>
      <c r="I5594" s="104"/>
      <c r="J5594" s="104"/>
      <c r="K5594" s="104"/>
      <c r="L5594" s="104"/>
      <c r="M5594" s="104"/>
    </row>
    <row r="5595" spans="2:13" x14ac:dyDescent="0.25">
      <c r="B5595" s="104"/>
      <c r="C5595" s="104"/>
      <c r="D5595" s="104"/>
      <c r="E5595" s="104"/>
      <c r="F5595" s="104"/>
      <c r="G5595" s="104"/>
      <c r="H5595" s="104"/>
      <c r="I5595" s="104"/>
      <c r="J5595" s="104"/>
      <c r="K5595" s="104"/>
      <c r="L5595" s="104"/>
      <c r="M5595" s="104"/>
    </row>
    <row r="5596" spans="2:13" x14ac:dyDescent="0.25">
      <c r="B5596" s="104"/>
      <c r="C5596" s="104"/>
      <c r="D5596" s="104"/>
      <c r="E5596" s="104"/>
      <c r="F5596" s="104"/>
      <c r="G5596" s="104"/>
      <c r="H5596" s="104"/>
      <c r="I5596" s="104"/>
      <c r="J5596" s="104"/>
      <c r="K5596" s="104"/>
      <c r="L5596" s="104"/>
      <c r="M5596" s="104"/>
    </row>
    <row r="5597" spans="2:13" x14ac:dyDescent="0.25">
      <c r="B5597" s="104"/>
      <c r="C5597" s="104"/>
      <c r="D5597" s="104"/>
      <c r="E5597" s="104"/>
      <c r="F5597" s="104"/>
      <c r="G5597" s="104"/>
      <c r="H5597" s="104"/>
      <c r="I5597" s="104"/>
      <c r="J5597" s="104"/>
      <c r="K5597" s="104"/>
      <c r="L5597" s="104"/>
      <c r="M5597" s="104"/>
    </row>
    <row r="5598" spans="2:13" x14ac:dyDescent="0.25">
      <c r="B5598" s="104"/>
      <c r="C5598" s="104"/>
      <c r="D5598" s="104"/>
      <c r="E5598" s="104"/>
      <c r="F5598" s="104"/>
      <c r="G5598" s="104"/>
      <c r="H5598" s="104"/>
      <c r="I5598" s="104"/>
      <c r="J5598" s="104"/>
      <c r="K5598" s="104"/>
      <c r="L5598" s="104"/>
      <c r="M5598" s="104"/>
    </row>
    <row r="5599" spans="2:13" x14ac:dyDescent="0.25">
      <c r="B5599" s="104"/>
      <c r="C5599" s="104"/>
      <c r="D5599" s="104"/>
      <c r="E5599" s="104"/>
      <c r="F5599" s="104"/>
      <c r="G5599" s="104"/>
      <c r="H5599" s="104"/>
      <c r="I5599" s="104"/>
      <c r="J5599" s="104"/>
      <c r="K5599" s="104"/>
      <c r="L5599" s="104"/>
      <c r="M5599" s="104"/>
    </row>
    <row r="5600" spans="2:13" x14ac:dyDescent="0.25">
      <c r="B5600" s="104"/>
      <c r="C5600" s="104"/>
      <c r="D5600" s="104"/>
      <c r="E5600" s="104"/>
      <c r="F5600" s="104"/>
      <c r="G5600" s="104"/>
      <c r="H5600" s="104"/>
      <c r="I5600" s="104"/>
      <c r="J5600" s="104"/>
      <c r="K5600" s="104"/>
      <c r="L5600" s="104"/>
      <c r="M5600" s="104"/>
    </row>
    <row r="5601" spans="2:13" x14ac:dyDescent="0.25">
      <c r="B5601" s="104"/>
      <c r="C5601" s="104"/>
      <c r="D5601" s="104"/>
      <c r="E5601" s="104"/>
      <c r="F5601" s="104"/>
      <c r="G5601" s="104"/>
      <c r="H5601" s="104"/>
      <c r="I5601" s="104"/>
      <c r="J5601" s="104"/>
      <c r="K5601" s="104"/>
      <c r="L5601" s="104"/>
      <c r="M5601" s="104"/>
    </row>
    <row r="5602" spans="2:13" x14ac:dyDescent="0.25">
      <c r="B5602" s="104"/>
      <c r="C5602" s="104"/>
      <c r="D5602" s="104"/>
      <c r="E5602" s="104"/>
      <c r="F5602" s="104"/>
      <c r="G5602" s="104"/>
      <c r="H5602" s="104"/>
      <c r="I5602" s="104"/>
      <c r="J5602" s="104"/>
      <c r="K5602" s="104"/>
      <c r="L5602" s="104"/>
      <c r="M5602" s="104"/>
    </row>
    <row r="5603" spans="2:13" x14ac:dyDescent="0.25">
      <c r="B5603" s="104"/>
      <c r="C5603" s="104"/>
      <c r="D5603" s="104"/>
      <c r="E5603" s="104"/>
      <c r="F5603" s="104"/>
      <c r="G5603" s="104"/>
      <c r="H5603" s="104"/>
      <c r="I5603" s="104"/>
      <c r="J5603" s="104"/>
      <c r="K5603" s="104"/>
      <c r="L5603" s="104"/>
      <c r="M5603" s="104"/>
    </row>
    <row r="5604" spans="2:13" x14ac:dyDescent="0.25">
      <c r="B5604" s="104"/>
      <c r="C5604" s="104"/>
      <c r="D5604" s="104"/>
      <c r="E5604" s="104"/>
      <c r="F5604" s="104"/>
      <c r="G5604" s="104"/>
      <c r="H5604" s="104"/>
      <c r="I5604" s="104"/>
      <c r="J5604" s="104"/>
      <c r="K5604" s="104"/>
      <c r="L5604" s="104"/>
      <c r="M5604" s="104"/>
    </row>
    <row r="5605" spans="2:13" x14ac:dyDescent="0.25">
      <c r="B5605" s="104"/>
      <c r="C5605" s="104"/>
      <c r="D5605" s="104"/>
      <c r="E5605" s="104"/>
      <c r="F5605" s="104"/>
      <c r="G5605" s="104"/>
      <c r="H5605" s="104"/>
      <c r="I5605" s="104"/>
      <c r="J5605" s="104"/>
      <c r="K5605" s="104"/>
      <c r="L5605" s="104"/>
      <c r="M5605" s="104"/>
    </row>
    <row r="5606" spans="2:13" x14ac:dyDescent="0.25">
      <c r="B5606" s="104"/>
      <c r="C5606" s="104"/>
      <c r="D5606" s="104"/>
      <c r="E5606" s="104"/>
      <c r="F5606" s="104"/>
      <c r="G5606" s="104"/>
      <c r="H5606" s="104"/>
      <c r="I5606" s="104"/>
      <c r="J5606" s="104"/>
      <c r="K5606" s="104"/>
      <c r="L5606" s="104"/>
      <c r="M5606" s="104"/>
    </row>
    <row r="5607" spans="2:13" x14ac:dyDescent="0.25">
      <c r="B5607" s="104"/>
      <c r="C5607" s="104"/>
      <c r="D5607" s="104"/>
      <c r="E5607" s="104"/>
      <c r="F5607" s="104"/>
      <c r="G5607" s="104"/>
      <c r="H5607" s="104"/>
      <c r="I5607" s="104"/>
      <c r="J5607" s="104"/>
      <c r="K5607" s="104"/>
      <c r="L5607" s="104"/>
      <c r="M5607" s="104"/>
    </row>
    <row r="5608" spans="2:13" x14ac:dyDescent="0.25">
      <c r="B5608" s="104"/>
      <c r="C5608" s="104"/>
      <c r="D5608" s="104"/>
      <c r="E5608" s="104"/>
      <c r="F5608" s="104"/>
      <c r="G5608" s="104"/>
      <c r="H5608" s="104"/>
      <c r="I5608" s="104"/>
      <c r="J5608" s="104"/>
      <c r="K5608" s="104"/>
      <c r="L5608" s="104"/>
      <c r="M5608" s="104"/>
    </row>
    <row r="5609" spans="2:13" x14ac:dyDescent="0.25">
      <c r="B5609" s="104"/>
      <c r="C5609" s="104"/>
      <c r="D5609" s="104"/>
      <c r="E5609" s="104"/>
      <c r="F5609" s="104"/>
      <c r="G5609" s="104"/>
      <c r="H5609" s="104"/>
      <c r="I5609" s="104"/>
      <c r="J5609" s="104"/>
      <c r="K5609" s="104"/>
      <c r="L5609" s="104"/>
      <c r="M5609" s="104"/>
    </row>
    <row r="5610" spans="2:13" x14ac:dyDescent="0.25">
      <c r="B5610" s="104"/>
      <c r="C5610" s="104"/>
      <c r="D5610" s="104"/>
      <c r="E5610" s="104"/>
      <c r="F5610" s="104"/>
      <c r="G5610" s="104"/>
      <c r="H5610" s="104"/>
      <c r="I5610" s="104"/>
      <c r="J5610" s="104"/>
      <c r="K5610" s="104"/>
      <c r="L5610" s="104"/>
      <c r="M5610" s="104"/>
    </row>
    <row r="5611" spans="2:13" x14ac:dyDescent="0.25">
      <c r="B5611" s="104"/>
      <c r="C5611" s="104"/>
      <c r="D5611" s="104"/>
      <c r="E5611" s="104"/>
      <c r="F5611" s="104"/>
      <c r="G5611" s="104"/>
      <c r="H5611" s="104"/>
      <c r="I5611" s="104"/>
      <c r="J5611" s="104"/>
      <c r="K5611" s="104"/>
      <c r="L5611" s="104"/>
      <c r="M5611" s="104"/>
    </row>
    <row r="5612" spans="2:13" x14ac:dyDescent="0.25">
      <c r="B5612" s="104"/>
      <c r="C5612" s="104"/>
      <c r="D5612" s="104"/>
      <c r="E5612" s="104"/>
      <c r="F5612" s="104"/>
      <c r="G5612" s="104"/>
      <c r="H5612" s="104"/>
      <c r="I5612" s="104"/>
      <c r="J5612" s="104"/>
      <c r="K5612" s="104"/>
      <c r="L5612" s="104"/>
      <c r="M5612" s="104"/>
    </row>
    <row r="5613" spans="2:13" x14ac:dyDescent="0.25">
      <c r="B5613" s="104"/>
      <c r="C5613" s="104"/>
      <c r="D5613" s="104"/>
      <c r="E5613" s="104"/>
      <c r="F5613" s="104"/>
      <c r="G5613" s="104"/>
      <c r="H5613" s="104"/>
      <c r="I5613" s="104"/>
      <c r="J5613" s="104"/>
      <c r="K5613" s="104"/>
      <c r="L5613" s="104"/>
      <c r="M5613" s="104"/>
    </row>
    <row r="5614" spans="2:13" x14ac:dyDescent="0.25">
      <c r="B5614" s="104"/>
      <c r="C5614" s="104"/>
      <c r="D5614" s="104"/>
      <c r="E5614" s="104"/>
      <c r="F5614" s="104"/>
      <c r="G5614" s="104"/>
      <c r="H5614" s="104"/>
      <c r="I5614" s="104"/>
      <c r="J5614" s="104"/>
      <c r="K5614" s="104"/>
      <c r="L5614" s="104"/>
      <c r="M5614" s="104"/>
    </row>
    <row r="5615" spans="2:13" x14ac:dyDescent="0.25">
      <c r="B5615" s="104"/>
      <c r="C5615" s="104"/>
      <c r="D5615" s="104"/>
      <c r="E5615" s="104"/>
      <c r="F5615" s="104"/>
      <c r="G5615" s="104"/>
      <c r="H5615" s="104"/>
      <c r="I5615" s="104"/>
      <c r="J5615" s="104"/>
      <c r="K5615" s="104"/>
      <c r="L5615" s="104"/>
      <c r="M5615" s="104"/>
    </row>
    <row r="5616" spans="2:13" x14ac:dyDescent="0.25">
      <c r="B5616" s="104"/>
      <c r="C5616" s="104"/>
      <c r="D5616" s="104"/>
      <c r="E5616" s="104"/>
      <c r="F5616" s="104"/>
      <c r="G5616" s="104"/>
      <c r="H5616" s="104"/>
      <c r="I5616" s="104"/>
      <c r="J5616" s="104"/>
      <c r="K5616" s="104"/>
      <c r="L5616" s="104"/>
      <c r="M5616" s="104"/>
    </row>
    <row r="5617" spans="2:13" x14ac:dyDescent="0.25">
      <c r="B5617" s="104"/>
      <c r="C5617" s="104"/>
      <c r="D5617" s="104"/>
      <c r="E5617" s="104"/>
      <c r="F5617" s="104"/>
      <c r="G5617" s="104"/>
      <c r="H5617" s="104"/>
      <c r="I5617" s="104"/>
      <c r="J5617" s="104"/>
      <c r="K5617" s="104"/>
      <c r="L5617" s="104"/>
      <c r="M5617" s="104"/>
    </row>
    <row r="5618" spans="2:13" x14ac:dyDescent="0.25">
      <c r="B5618" s="104"/>
      <c r="C5618" s="104"/>
      <c r="D5618" s="104"/>
      <c r="E5618" s="104"/>
      <c r="F5618" s="104"/>
      <c r="G5618" s="104"/>
      <c r="H5618" s="104"/>
      <c r="I5618" s="104"/>
      <c r="J5618" s="104"/>
      <c r="K5618" s="104"/>
      <c r="L5618" s="104"/>
      <c r="M5618" s="104"/>
    </row>
    <row r="5619" spans="2:13" x14ac:dyDescent="0.25">
      <c r="B5619" s="104"/>
      <c r="C5619" s="104"/>
      <c r="D5619" s="104"/>
      <c r="E5619" s="104"/>
      <c r="F5619" s="104"/>
      <c r="G5619" s="104"/>
      <c r="H5619" s="104"/>
      <c r="I5619" s="104"/>
      <c r="J5619" s="104"/>
      <c r="K5619" s="104"/>
      <c r="L5619" s="104"/>
      <c r="M5619" s="104"/>
    </row>
    <row r="5620" spans="2:13" x14ac:dyDescent="0.25">
      <c r="B5620" s="104"/>
      <c r="C5620" s="104"/>
      <c r="D5620" s="104"/>
      <c r="E5620" s="104"/>
      <c r="F5620" s="104"/>
      <c r="G5620" s="104"/>
      <c r="H5620" s="104"/>
      <c r="I5620" s="104"/>
      <c r="J5620" s="104"/>
      <c r="K5620" s="104"/>
      <c r="L5620" s="104"/>
      <c r="M5620" s="104"/>
    </row>
    <row r="5621" spans="2:13" x14ac:dyDescent="0.25">
      <c r="B5621" s="104"/>
      <c r="C5621" s="104"/>
      <c r="D5621" s="104"/>
      <c r="E5621" s="104"/>
      <c r="F5621" s="104"/>
      <c r="G5621" s="104"/>
      <c r="H5621" s="104"/>
      <c r="I5621" s="104"/>
      <c r="J5621" s="104"/>
      <c r="K5621" s="104"/>
      <c r="L5621" s="104"/>
      <c r="M5621" s="104"/>
    </row>
    <row r="5622" spans="2:13" x14ac:dyDescent="0.25">
      <c r="B5622" s="104"/>
      <c r="C5622" s="104"/>
      <c r="D5622" s="104"/>
      <c r="E5622" s="104"/>
      <c r="F5622" s="104"/>
      <c r="G5622" s="104"/>
      <c r="H5622" s="104"/>
      <c r="I5622" s="104"/>
      <c r="J5622" s="104"/>
      <c r="K5622" s="104"/>
      <c r="L5622" s="104"/>
      <c r="M5622" s="104"/>
    </row>
    <row r="5623" spans="2:13" x14ac:dyDescent="0.25">
      <c r="B5623" s="104"/>
      <c r="C5623" s="104"/>
      <c r="D5623" s="104"/>
      <c r="E5623" s="104"/>
      <c r="F5623" s="104"/>
      <c r="G5623" s="104"/>
      <c r="H5623" s="104"/>
      <c r="I5623" s="104"/>
      <c r="J5623" s="104"/>
      <c r="K5623" s="104"/>
      <c r="L5623" s="104"/>
      <c r="M5623" s="104"/>
    </row>
    <row r="5624" spans="2:13" x14ac:dyDescent="0.25">
      <c r="B5624" s="104"/>
      <c r="C5624" s="104"/>
      <c r="D5624" s="104"/>
      <c r="E5624" s="104"/>
      <c r="F5624" s="104"/>
      <c r="G5624" s="104"/>
      <c r="H5624" s="104"/>
      <c r="I5624" s="104"/>
      <c r="J5624" s="104"/>
      <c r="K5624" s="104"/>
      <c r="L5624" s="104"/>
      <c r="M5624" s="104"/>
    </row>
    <row r="5625" spans="2:13" x14ac:dyDescent="0.25">
      <c r="B5625" s="104"/>
      <c r="C5625" s="104"/>
      <c r="D5625" s="104"/>
      <c r="E5625" s="104"/>
      <c r="F5625" s="104"/>
      <c r="G5625" s="104"/>
      <c r="H5625" s="104"/>
      <c r="I5625" s="104"/>
      <c r="J5625" s="104"/>
      <c r="K5625" s="104"/>
      <c r="L5625" s="104"/>
      <c r="M5625" s="104"/>
    </row>
    <row r="5626" spans="2:13" x14ac:dyDescent="0.25">
      <c r="B5626" s="104"/>
      <c r="C5626" s="104"/>
      <c r="D5626" s="104"/>
      <c r="E5626" s="104"/>
      <c r="F5626" s="104"/>
      <c r="G5626" s="104"/>
      <c r="H5626" s="104"/>
      <c r="I5626" s="104"/>
      <c r="J5626" s="104"/>
      <c r="K5626" s="104"/>
      <c r="L5626" s="104"/>
      <c r="M5626" s="104"/>
    </row>
    <row r="5627" spans="2:13" x14ac:dyDescent="0.25">
      <c r="B5627" s="104"/>
      <c r="C5627" s="104"/>
      <c r="D5627" s="104"/>
      <c r="E5627" s="104"/>
      <c r="F5627" s="104"/>
      <c r="G5627" s="104"/>
      <c r="H5627" s="104"/>
      <c r="I5627" s="104"/>
      <c r="J5627" s="104"/>
      <c r="K5627" s="104"/>
      <c r="L5627" s="104"/>
      <c r="M5627" s="104"/>
    </row>
    <row r="5628" spans="2:13" x14ac:dyDescent="0.25">
      <c r="B5628" s="104"/>
      <c r="C5628" s="104"/>
      <c r="D5628" s="104"/>
      <c r="E5628" s="104"/>
      <c r="F5628" s="104"/>
      <c r="G5628" s="104"/>
      <c r="H5628" s="104"/>
      <c r="I5628" s="104"/>
      <c r="J5628" s="104"/>
      <c r="K5628" s="104"/>
      <c r="L5628" s="104"/>
      <c r="M5628" s="104"/>
    </row>
    <row r="5629" spans="2:13" x14ac:dyDescent="0.25">
      <c r="B5629" s="104"/>
      <c r="C5629" s="104"/>
      <c r="D5629" s="104"/>
      <c r="E5629" s="104"/>
      <c r="F5629" s="104"/>
      <c r="G5629" s="104"/>
      <c r="H5629" s="104"/>
      <c r="I5629" s="104"/>
      <c r="J5629" s="104"/>
      <c r="K5629" s="104"/>
      <c r="L5629" s="104"/>
      <c r="M5629" s="104"/>
    </row>
    <row r="5630" spans="2:13" x14ac:dyDescent="0.25">
      <c r="B5630" s="104"/>
      <c r="C5630" s="104"/>
      <c r="D5630" s="104"/>
      <c r="E5630" s="104"/>
      <c r="F5630" s="104"/>
      <c r="G5630" s="104"/>
      <c r="H5630" s="104"/>
      <c r="I5630" s="104"/>
      <c r="J5630" s="104"/>
      <c r="K5630" s="104"/>
      <c r="L5630" s="104"/>
      <c r="M5630" s="104"/>
    </row>
    <row r="5631" spans="2:13" x14ac:dyDescent="0.25">
      <c r="B5631" s="104"/>
      <c r="C5631" s="104"/>
      <c r="D5631" s="104"/>
      <c r="E5631" s="104"/>
      <c r="F5631" s="104"/>
      <c r="G5631" s="104"/>
      <c r="H5631" s="104"/>
      <c r="I5631" s="104"/>
      <c r="J5631" s="104"/>
      <c r="K5631" s="104"/>
      <c r="L5631" s="104"/>
      <c r="M5631" s="104"/>
    </row>
    <row r="5632" spans="2:13" x14ac:dyDescent="0.25">
      <c r="B5632" s="104"/>
      <c r="C5632" s="104"/>
      <c r="D5632" s="104"/>
      <c r="E5632" s="104"/>
      <c r="F5632" s="104"/>
      <c r="G5632" s="104"/>
      <c r="H5632" s="104"/>
      <c r="I5632" s="104"/>
      <c r="J5632" s="104"/>
      <c r="K5632" s="104"/>
      <c r="L5632" s="104"/>
      <c r="M5632" s="104"/>
    </row>
    <row r="5633" spans="2:13" x14ac:dyDescent="0.25">
      <c r="B5633" s="104"/>
      <c r="C5633" s="104"/>
      <c r="D5633" s="104"/>
      <c r="E5633" s="104"/>
      <c r="F5633" s="104"/>
      <c r="G5633" s="104"/>
      <c r="H5633" s="104"/>
      <c r="I5633" s="104"/>
      <c r="J5633" s="104"/>
      <c r="K5633" s="104"/>
      <c r="L5633" s="104"/>
      <c r="M5633" s="104"/>
    </row>
    <row r="5634" spans="2:13" x14ac:dyDescent="0.25">
      <c r="B5634" s="104"/>
      <c r="C5634" s="104"/>
      <c r="D5634" s="104"/>
      <c r="E5634" s="104"/>
      <c r="F5634" s="104"/>
      <c r="G5634" s="104"/>
      <c r="H5634" s="104"/>
      <c r="I5634" s="104"/>
      <c r="J5634" s="104"/>
      <c r="K5634" s="104"/>
      <c r="L5634" s="104"/>
      <c r="M5634" s="104"/>
    </row>
    <row r="5635" spans="2:13" x14ac:dyDescent="0.25">
      <c r="B5635" s="104"/>
      <c r="C5635" s="104"/>
      <c r="D5635" s="104"/>
      <c r="E5635" s="104"/>
      <c r="F5635" s="104"/>
      <c r="G5635" s="104"/>
      <c r="H5635" s="104"/>
      <c r="I5635" s="104"/>
      <c r="J5635" s="104"/>
      <c r="K5635" s="104"/>
      <c r="L5635" s="104"/>
      <c r="M5635" s="104"/>
    </row>
    <row r="5636" spans="2:13" x14ac:dyDescent="0.25">
      <c r="B5636" s="104"/>
      <c r="C5636" s="104"/>
      <c r="D5636" s="104"/>
      <c r="E5636" s="104"/>
      <c r="F5636" s="104"/>
      <c r="G5636" s="104"/>
      <c r="H5636" s="104"/>
      <c r="I5636" s="104"/>
      <c r="J5636" s="104"/>
      <c r="K5636" s="104"/>
      <c r="L5636" s="104"/>
      <c r="M5636" s="104"/>
    </row>
    <row r="5637" spans="2:13" x14ac:dyDescent="0.25">
      <c r="B5637" s="104"/>
      <c r="C5637" s="104"/>
      <c r="D5637" s="104"/>
      <c r="E5637" s="104"/>
      <c r="F5637" s="104"/>
      <c r="G5637" s="104"/>
      <c r="H5637" s="104"/>
      <c r="I5637" s="104"/>
      <c r="J5637" s="104"/>
      <c r="K5637" s="104"/>
      <c r="L5637" s="104"/>
      <c r="M5637" s="104"/>
    </row>
    <row r="5638" spans="2:13" x14ac:dyDescent="0.25">
      <c r="B5638" s="104"/>
      <c r="C5638" s="104"/>
      <c r="D5638" s="104"/>
      <c r="E5638" s="104"/>
      <c r="F5638" s="104"/>
      <c r="G5638" s="104"/>
      <c r="H5638" s="104"/>
      <c r="I5638" s="104"/>
      <c r="J5638" s="104"/>
      <c r="K5638" s="104"/>
      <c r="L5638" s="104"/>
      <c r="M5638" s="104"/>
    </row>
    <row r="5639" spans="2:13" x14ac:dyDescent="0.25">
      <c r="B5639" s="104"/>
      <c r="C5639" s="104"/>
      <c r="D5639" s="104"/>
      <c r="E5639" s="104"/>
      <c r="F5639" s="104"/>
      <c r="G5639" s="104"/>
      <c r="H5639" s="104"/>
      <c r="I5639" s="104"/>
      <c r="J5639" s="104"/>
      <c r="K5639" s="104"/>
      <c r="L5639" s="104"/>
      <c r="M5639" s="104"/>
    </row>
    <row r="5640" spans="2:13" x14ac:dyDescent="0.25">
      <c r="B5640" s="104"/>
      <c r="C5640" s="104"/>
      <c r="D5640" s="104"/>
      <c r="E5640" s="104"/>
      <c r="F5640" s="104"/>
      <c r="G5640" s="104"/>
      <c r="H5640" s="104"/>
      <c r="I5640" s="104"/>
      <c r="J5640" s="104"/>
      <c r="K5640" s="104"/>
      <c r="L5640" s="104"/>
      <c r="M5640" s="104"/>
    </row>
    <row r="5641" spans="2:13" x14ac:dyDescent="0.25">
      <c r="B5641" s="104"/>
      <c r="C5641" s="104"/>
      <c r="D5641" s="104"/>
      <c r="E5641" s="104"/>
      <c r="F5641" s="104"/>
      <c r="G5641" s="104"/>
      <c r="H5641" s="104"/>
      <c r="I5641" s="104"/>
      <c r="J5641" s="104"/>
      <c r="K5641" s="104"/>
      <c r="L5641" s="104"/>
      <c r="M5641" s="104"/>
    </row>
    <row r="5642" spans="2:13" x14ac:dyDescent="0.25">
      <c r="B5642" s="104"/>
      <c r="C5642" s="104"/>
      <c r="D5642" s="104"/>
      <c r="E5642" s="104"/>
      <c r="F5642" s="104"/>
      <c r="G5642" s="104"/>
      <c r="H5642" s="104"/>
      <c r="I5642" s="104"/>
      <c r="J5642" s="104"/>
      <c r="K5642" s="104"/>
      <c r="L5642" s="104"/>
      <c r="M5642" s="104"/>
    </row>
    <row r="5643" spans="2:13" x14ac:dyDescent="0.25">
      <c r="B5643" s="104"/>
      <c r="C5643" s="104"/>
      <c r="D5643" s="104"/>
      <c r="E5643" s="104"/>
      <c r="F5643" s="104"/>
      <c r="G5643" s="104"/>
      <c r="H5643" s="104"/>
      <c r="I5643" s="104"/>
      <c r="J5643" s="104"/>
      <c r="K5643" s="104"/>
      <c r="L5643" s="104"/>
      <c r="M5643" s="104"/>
    </row>
    <row r="5644" spans="2:13" x14ac:dyDescent="0.25">
      <c r="B5644" s="104"/>
      <c r="C5644" s="104"/>
      <c r="D5644" s="104"/>
      <c r="E5644" s="104"/>
      <c r="F5644" s="104"/>
      <c r="G5644" s="104"/>
      <c r="H5644" s="104"/>
      <c r="I5644" s="104"/>
      <c r="J5644" s="104"/>
      <c r="K5644" s="104"/>
      <c r="L5644" s="104"/>
      <c r="M5644" s="104"/>
    </row>
    <row r="5645" spans="2:13" x14ac:dyDescent="0.25">
      <c r="B5645" s="104"/>
      <c r="C5645" s="104"/>
      <c r="D5645" s="104"/>
      <c r="E5645" s="104"/>
      <c r="F5645" s="104"/>
      <c r="G5645" s="104"/>
      <c r="H5645" s="104"/>
      <c r="I5645" s="104"/>
      <c r="J5645" s="104"/>
      <c r="K5645" s="104"/>
      <c r="L5645" s="104"/>
      <c r="M5645" s="104"/>
    </row>
    <row r="5646" spans="2:13" x14ac:dyDescent="0.25">
      <c r="B5646" s="104"/>
      <c r="C5646" s="104"/>
      <c r="D5646" s="104"/>
      <c r="E5646" s="104"/>
      <c r="F5646" s="104"/>
      <c r="G5646" s="104"/>
      <c r="H5646" s="104"/>
      <c r="I5646" s="104"/>
      <c r="J5646" s="104"/>
      <c r="K5646" s="104"/>
      <c r="L5646" s="104"/>
      <c r="M5646" s="104"/>
    </row>
    <row r="5647" spans="2:13" x14ac:dyDescent="0.25">
      <c r="B5647" s="104"/>
      <c r="C5647" s="104"/>
      <c r="D5647" s="104"/>
      <c r="E5647" s="104"/>
      <c r="F5647" s="104"/>
      <c r="G5647" s="104"/>
      <c r="H5647" s="104"/>
      <c r="I5647" s="104"/>
      <c r="J5647" s="104"/>
      <c r="K5647" s="104"/>
      <c r="L5647" s="104"/>
      <c r="M5647" s="104"/>
    </row>
    <row r="5648" spans="2:13" x14ac:dyDescent="0.25">
      <c r="B5648" s="104"/>
      <c r="C5648" s="104"/>
      <c r="D5648" s="104"/>
      <c r="E5648" s="104"/>
      <c r="F5648" s="104"/>
      <c r="G5648" s="104"/>
      <c r="H5648" s="104"/>
      <c r="I5648" s="104"/>
      <c r="J5648" s="104"/>
      <c r="K5648" s="104"/>
      <c r="L5648" s="104"/>
      <c r="M5648" s="104"/>
    </row>
    <row r="5649" spans="2:13" x14ac:dyDescent="0.25">
      <c r="B5649" s="104"/>
      <c r="C5649" s="104"/>
      <c r="D5649" s="104"/>
      <c r="E5649" s="104"/>
      <c r="F5649" s="104"/>
      <c r="G5649" s="104"/>
      <c r="H5649" s="104"/>
      <c r="I5649" s="104"/>
      <c r="J5649" s="104"/>
      <c r="K5649" s="104"/>
      <c r="L5649" s="104"/>
      <c r="M5649" s="104"/>
    </row>
    <row r="5650" spans="2:13" x14ac:dyDescent="0.25">
      <c r="B5650" s="104"/>
      <c r="C5650" s="104"/>
      <c r="D5650" s="104"/>
      <c r="E5650" s="104"/>
      <c r="F5650" s="104"/>
      <c r="G5650" s="104"/>
      <c r="H5650" s="104"/>
      <c r="I5650" s="104"/>
      <c r="J5650" s="104"/>
      <c r="K5650" s="104"/>
      <c r="L5650" s="104"/>
      <c r="M5650" s="104"/>
    </row>
    <row r="5651" spans="2:13" x14ac:dyDescent="0.25">
      <c r="B5651" s="104"/>
      <c r="C5651" s="104"/>
      <c r="D5651" s="104"/>
      <c r="E5651" s="104"/>
      <c r="F5651" s="104"/>
      <c r="G5651" s="104"/>
      <c r="H5651" s="104"/>
      <c r="I5651" s="104"/>
      <c r="J5651" s="104"/>
      <c r="K5651" s="104"/>
      <c r="L5651" s="104"/>
      <c r="M5651" s="104"/>
    </row>
    <row r="5652" spans="2:13" x14ac:dyDescent="0.25">
      <c r="B5652" s="104"/>
      <c r="C5652" s="104"/>
      <c r="D5652" s="104"/>
      <c r="E5652" s="104"/>
      <c r="F5652" s="104"/>
      <c r="G5652" s="104"/>
      <c r="H5652" s="104"/>
      <c r="I5652" s="104"/>
      <c r="J5652" s="104"/>
      <c r="K5652" s="104"/>
      <c r="L5652" s="104"/>
      <c r="M5652" s="104"/>
    </row>
    <row r="5653" spans="2:13" x14ac:dyDescent="0.25">
      <c r="B5653" s="104"/>
      <c r="C5653" s="104"/>
      <c r="D5653" s="104"/>
      <c r="E5653" s="104"/>
      <c r="F5653" s="104"/>
      <c r="G5653" s="104"/>
      <c r="H5653" s="104"/>
      <c r="I5653" s="104"/>
      <c r="J5653" s="104"/>
      <c r="K5653" s="104"/>
      <c r="L5653" s="104"/>
      <c r="M5653" s="104"/>
    </row>
    <row r="5654" spans="2:13" x14ac:dyDescent="0.25">
      <c r="B5654" s="104"/>
      <c r="C5654" s="104"/>
      <c r="D5654" s="104"/>
      <c r="E5654" s="104"/>
      <c r="F5654" s="104"/>
      <c r="G5654" s="104"/>
      <c r="H5654" s="104"/>
      <c r="I5654" s="104"/>
      <c r="J5654" s="104"/>
      <c r="K5654" s="104"/>
      <c r="L5654" s="104"/>
      <c r="M5654" s="104"/>
    </row>
    <row r="5655" spans="2:13" x14ac:dyDescent="0.25">
      <c r="B5655" s="104"/>
      <c r="C5655" s="104"/>
      <c r="D5655" s="104"/>
      <c r="E5655" s="104"/>
      <c r="F5655" s="104"/>
      <c r="G5655" s="104"/>
      <c r="H5655" s="104"/>
      <c r="I5655" s="104"/>
      <c r="J5655" s="104"/>
      <c r="K5655" s="104"/>
      <c r="L5655" s="104"/>
      <c r="M5655" s="104"/>
    </row>
    <row r="5656" spans="2:13" x14ac:dyDescent="0.25">
      <c r="B5656" s="104"/>
      <c r="C5656" s="104"/>
      <c r="D5656" s="104"/>
      <c r="E5656" s="104"/>
      <c r="F5656" s="104"/>
      <c r="G5656" s="104"/>
      <c r="H5656" s="104"/>
      <c r="I5656" s="104"/>
      <c r="J5656" s="104"/>
      <c r="K5656" s="104"/>
      <c r="L5656" s="104"/>
      <c r="M5656" s="104"/>
    </row>
    <row r="5657" spans="2:13" x14ac:dyDescent="0.25">
      <c r="B5657" s="104"/>
      <c r="C5657" s="104"/>
      <c r="D5657" s="104"/>
      <c r="E5657" s="104"/>
      <c r="F5657" s="104"/>
      <c r="G5657" s="104"/>
      <c r="H5657" s="104"/>
      <c r="I5657" s="104"/>
      <c r="J5657" s="104"/>
      <c r="K5657" s="104"/>
      <c r="L5657" s="104"/>
      <c r="M5657" s="104"/>
    </row>
    <row r="5658" spans="2:13" x14ac:dyDescent="0.25">
      <c r="B5658" s="104"/>
      <c r="C5658" s="104"/>
      <c r="D5658" s="104"/>
      <c r="E5658" s="104"/>
      <c r="F5658" s="104"/>
      <c r="G5658" s="104"/>
      <c r="H5658" s="104"/>
      <c r="I5658" s="104"/>
      <c r="J5658" s="104"/>
      <c r="K5658" s="104"/>
      <c r="L5658" s="104"/>
      <c r="M5658" s="104"/>
    </row>
    <row r="5659" spans="2:13" x14ac:dyDescent="0.25">
      <c r="B5659" s="104"/>
      <c r="C5659" s="104"/>
      <c r="D5659" s="104"/>
      <c r="E5659" s="104"/>
      <c r="F5659" s="104"/>
      <c r="G5659" s="104"/>
      <c r="H5659" s="104"/>
      <c r="I5659" s="104"/>
      <c r="J5659" s="104"/>
      <c r="K5659" s="104"/>
      <c r="L5659" s="104"/>
      <c r="M5659" s="104"/>
    </row>
    <row r="5660" spans="2:13" x14ac:dyDescent="0.25">
      <c r="B5660" s="104"/>
      <c r="C5660" s="104"/>
      <c r="D5660" s="104"/>
      <c r="E5660" s="104"/>
      <c r="F5660" s="104"/>
      <c r="G5660" s="104"/>
      <c r="H5660" s="104"/>
      <c r="I5660" s="104"/>
      <c r="J5660" s="104"/>
      <c r="K5660" s="104"/>
      <c r="L5660" s="104"/>
      <c r="M5660" s="104"/>
    </row>
    <row r="5661" spans="2:13" x14ac:dyDescent="0.25">
      <c r="B5661" s="104"/>
      <c r="C5661" s="104"/>
      <c r="D5661" s="104"/>
      <c r="E5661" s="104"/>
      <c r="F5661" s="104"/>
      <c r="G5661" s="104"/>
      <c r="H5661" s="104"/>
      <c r="I5661" s="104"/>
      <c r="J5661" s="104"/>
      <c r="K5661" s="104"/>
      <c r="L5661" s="104"/>
      <c r="M5661" s="104"/>
    </row>
    <row r="5662" spans="2:13" x14ac:dyDescent="0.25">
      <c r="B5662" s="104"/>
      <c r="C5662" s="104"/>
      <c r="D5662" s="104"/>
      <c r="E5662" s="104"/>
      <c r="F5662" s="104"/>
      <c r="G5662" s="104"/>
      <c r="H5662" s="104"/>
      <c r="I5662" s="104"/>
      <c r="J5662" s="104"/>
      <c r="K5662" s="104"/>
      <c r="L5662" s="104"/>
      <c r="M5662" s="104"/>
    </row>
    <row r="5663" spans="2:13" x14ac:dyDescent="0.25">
      <c r="B5663" s="104"/>
      <c r="C5663" s="104"/>
      <c r="D5663" s="104"/>
      <c r="E5663" s="104"/>
      <c r="F5663" s="104"/>
      <c r="G5663" s="104"/>
      <c r="H5663" s="104"/>
      <c r="I5663" s="104"/>
      <c r="J5663" s="104"/>
      <c r="K5663" s="104"/>
      <c r="L5663" s="104"/>
      <c r="M5663" s="104"/>
    </row>
    <row r="5664" spans="2:13" x14ac:dyDescent="0.25">
      <c r="B5664" s="104"/>
      <c r="C5664" s="104"/>
      <c r="D5664" s="104"/>
      <c r="E5664" s="104"/>
      <c r="F5664" s="104"/>
      <c r="G5664" s="104"/>
      <c r="H5664" s="104"/>
      <c r="I5664" s="104"/>
      <c r="J5664" s="104"/>
      <c r="K5664" s="104"/>
      <c r="L5664" s="104"/>
      <c r="M5664" s="104"/>
    </row>
    <row r="5665" spans="2:13" x14ac:dyDescent="0.25">
      <c r="B5665" s="104"/>
      <c r="C5665" s="104"/>
      <c r="D5665" s="104"/>
      <c r="E5665" s="104"/>
      <c r="F5665" s="104"/>
      <c r="G5665" s="104"/>
      <c r="H5665" s="104"/>
      <c r="I5665" s="104"/>
      <c r="J5665" s="104"/>
      <c r="K5665" s="104"/>
      <c r="L5665" s="104"/>
      <c r="M5665" s="104"/>
    </row>
    <row r="5666" spans="2:13" x14ac:dyDescent="0.25">
      <c r="B5666" s="104"/>
      <c r="C5666" s="104"/>
      <c r="D5666" s="104"/>
      <c r="E5666" s="104"/>
      <c r="F5666" s="104"/>
      <c r="G5666" s="104"/>
      <c r="H5666" s="104"/>
      <c r="I5666" s="104"/>
      <c r="J5666" s="104"/>
      <c r="K5666" s="104"/>
      <c r="L5666" s="104"/>
      <c r="M5666" s="104"/>
    </row>
    <row r="5667" spans="2:13" x14ac:dyDescent="0.25">
      <c r="B5667" s="104"/>
      <c r="C5667" s="104"/>
      <c r="D5667" s="104"/>
      <c r="E5667" s="104"/>
      <c r="F5667" s="104"/>
      <c r="G5667" s="104"/>
      <c r="H5667" s="104"/>
      <c r="I5667" s="104"/>
      <c r="J5667" s="104"/>
      <c r="K5667" s="104"/>
      <c r="L5667" s="104"/>
      <c r="M5667" s="104"/>
    </row>
    <row r="5668" spans="2:13" x14ac:dyDescent="0.25">
      <c r="B5668" s="104"/>
      <c r="C5668" s="104"/>
      <c r="D5668" s="104"/>
      <c r="E5668" s="104"/>
      <c r="F5668" s="104"/>
      <c r="G5668" s="104"/>
      <c r="H5668" s="104"/>
      <c r="I5668" s="104"/>
      <c r="J5668" s="104"/>
      <c r="K5668" s="104"/>
      <c r="L5668" s="104"/>
      <c r="M5668" s="104"/>
    </row>
    <row r="5669" spans="2:13" x14ac:dyDescent="0.25">
      <c r="B5669" s="104"/>
      <c r="C5669" s="104"/>
      <c r="D5669" s="104"/>
      <c r="E5669" s="104"/>
      <c r="F5669" s="104"/>
      <c r="G5669" s="104"/>
      <c r="H5669" s="104"/>
      <c r="I5669" s="104"/>
      <c r="J5669" s="104"/>
      <c r="K5669" s="104"/>
      <c r="L5669" s="104"/>
      <c r="M5669" s="104"/>
    </row>
    <row r="5670" spans="2:13" x14ac:dyDescent="0.25">
      <c r="B5670" s="104"/>
      <c r="C5670" s="104"/>
      <c r="D5670" s="104"/>
      <c r="E5670" s="104"/>
      <c r="F5670" s="104"/>
      <c r="G5670" s="104"/>
      <c r="H5670" s="104"/>
      <c r="I5670" s="104"/>
      <c r="J5670" s="104"/>
      <c r="K5670" s="104"/>
      <c r="L5670" s="104"/>
      <c r="M5670" s="104"/>
    </row>
    <row r="5671" spans="2:13" x14ac:dyDescent="0.25">
      <c r="B5671" s="104"/>
      <c r="C5671" s="104"/>
      <c r="D5671" s="104"/>
      <c r="E5671" s="104"/>
      <c r="F5671" s="104"/>
      <c r="G5671" s="104"/>
      <c r="H5671" s="104"/>
      <c r="I5671" s="104"/>
      <c r="J5671" s="104"/>
      <c r="K5671" s="104"/>
      <c r="L5671" s="104"/>
      <c r="M5671" s="104"/>
    </row>
    <row r="5672" spans="2:13" x14ac:dyDescent="0.25">
      <c r="B5672" s="104"/>
      <c r="C5672" s="104"/>
      <c r="D5672" s="104"/>
      <c r="E5672" s="104"/>
      <c r="F5672" s="104"/>
      <c r="G5672" s="104"/>
      <c r="H5672" s="104"/>
      <c r="I5672" s="104"/>
      <c r="J5672" s="104"/>
      <c r="K5672" s="104"/>
      <c r="L5672" s="104"/>
      <c r="M5672" s="104"/>
    </row>
    <row r="5673" spans="2:13" x14ac:dyDescent="0.25">
      <c r="B5673" s="104"/>
      <c r="C5673" s="104"/>
      <c r="D5673" s="104"/>
      <c r="E5673" s="104"/>
      <c r="F5673" s="104"/>
      <c r="G5673" s="104"/>
      <c r="H5673" s="104"/>
      <c r="I5673" s="104"/>
      <c r="J5673" s="104"/>
      <c r="K5673" s="104"/>
      <c r="L5673" s="104"/>
      <c r="M5673" s="104"/>
    </row>
    <row r="5674" spans="2:13" x14ac:dyDescent="0.25">
      <c r="B5674" s="104"/>
      <c r="C5674" s="104"/>
      <c r="D5674" s="104"/>
      <c r="E5674" s="104"/>
      <c r="F5674" s="104"/>
      <c r="G5674" s="104"/>
      <c r="H5674" s="104"/>
      <c r="I5674" s="104"/>
      <c r="J5674" s="104"/>
      <c r="K5674" s="104"/>
      <c r="L5674" s="104"/>
      <c r="M5674" s="104"/>
    </row>
    <row r="5675" spans="2:13" x14ac:dyDescent="0.25">
      <c r="B5675" s="104"/>
      <c r="C5675" s="104"/>
      <c r="D5675" s="104"/>
      <c r="E5675" s="104"/>
      <c r="F5675" s="104"/>
      <c r="G5675" s="104"/>
      <c r="H5675" s="104"/>
      <c r="I5675" s="104"/>
      <c r="J5675" s="104"/>
      <c r="K5675" s="104"/>
      <c r="L5675" s="104"/>
      <c r="M5675" s="104"/>
    </row>
    <row r="5676" spans="2:13" x14ac:dyDescent="0.25">
      <c r="B5676" s="104"/>
      <c r="C5676" s="104"/>
      <c r="D5676" s="104"/>
      <c r="E5676" s="104"/>
      <c r="F5676" s="104"/>
      <c r="G5676" s="104"/>
      <c r="H5676" s="104"/>
      <c r="I5676" s="104"/>
      <c r="J5676" s="104"/>
      <c r="K5676" s="104"/>
      <c r="L5676" s="104"/>
      <c r="M5676" s="104"/>
    </row>
    <row r="5677" spans="2:13" x14ac:dyDescent="0.25">
      <c r="B5677" s="104"/>
      <c r="C5677" s="104"/>
      <c r="D5677" s="104"/>
      <c r="E5677" s="104"/>
      <c r="F5677" s="104"/>
      <c r="G5677" s="104"/>
      <c r="H5677" s="104"/>
      <c r="I5677" s="104"/>
      <c r="J5677" s="104"/>
      <c r="K5677" s="104"/>
      <c r="L5677" s="104"/>
      <c r="M5677" s="104"/>
    </row>
    <row r="5678" spans="2:13" x14ac:dyDescent="0.25">
      <c r="B5678" s="104"/>
      <c r="C5678" s="104"/>
      <c r="D5678" s="104"/>
      <c r="E5678" s="104"/>
      <c r="F5678" s="104"/>
      <c r="G5678" s="104"/>
      <c r="H5678" s="104"/>
      <c r="I5678" s="104"/>
      <c r="J5678" s="104"/>
      <c r="K5678" s="104"/>
      <c r="L5678" s="104"/>
      <c r="M5678" s="104"/>
    </row>
    <row r="5679" spans="2:13" x14ac:dyDescent="0.25">
      <c r="B5679" s="104"/>
      <c r="C5679" s="104"/>
      <c r="D5679" s="104"/>
      <c r="E5679" s="104"/>
      <c r="F5679" s="104"/>
      <c r="G5679" s="104"/>
      <c r="H5679" s="104"/>
      <c r="I5679" s="104"/>
      <c r="J5679" s="104"/>
      <c r="K5679" s="104"/>
      <c r="L5679" s="104"/>
      <c r="M5679" s="104"/>
    </row>
    <row r="5680" spans="2:13" x14ac:dyDescent="0.25">
      <c r="B5680" s="104"/>
      <c r="C5680" s="104"/>
      <c r="D5680" s="104"/>
      <c r="E5680" s="104"/>
      <c r="F5680" s="104"/>
      <c r="G5680" s="104"/>
      <c r="H5680" s="104"/>
      <c r="I5680" s="104"/>
      <c r="J5680" s="104"/>
      <c r="K5680" s="104"/>
      <c r="L5680" s="104"/>
      <c r="M5680" s="104"/>
    </row>
    <row r="5681" spans="2:13" x14ac:dyDescent="0.25">
      <c r="B5681" s="104"/>
      <c r="C5681" s="104"/>
      <c r="D5681" s="104"/>
      <c r="E5681" s="104"/>
      <c r="F5681" s="104"/>
      <c r="G5681" s="104"/>
      <c r="H5681" s="104"/>
      <c r="I5681" s="104"/>
      <c r="J5681" s="104"/>
      <c r="K5681" s="104"/>
      <c r="L5681" s="104"/>
      <c r="M5681" s="104"/>
    </row>
    <row r="5682" spans="2:13" x14ac:dyDescent="0.25">
      <c r="B5682" s="104"/>
      <c r="C5682" s="104"/>
      <c r="D5682" s="104"/>
      <c r="E5682" s="104"/>
      <c r="F5682" s="104"/>
      <c r="G5682" s="104"/>
      <c r="H5682" s="104"/>
      <c r="I5682" s="104"/>
      <c r="J5682" s="104"/>
      <c r="K5682" s="104"/>
      <c r="L5682" s="104"/>
      <c r="M5682" s="104"/>
    </row>
    <row r="5683" spans="2:13" x14ac:dyDescent="0.25">
      <c r="B5683" s="104"/>
      <c r="C5683" s="104"/>
      <c r="D5683" s="104"/>
      <c r="E5683" s="104"/>
      <c r="F5683" s="104"/>
      <c r="G5683" s="104"/>
      <c r="H5683" s="104"/>
      <c r="I5683" s="104"/>
      <c r="J5683" s="104"/>
      <c r="K5683" s="104"/>
      <c r="L5683" s="104"/>
      <c r="M5683" s="104"/>
    </row>
    <row r="5684" spans="2:13" x14ac:dyDescent="0.25">
      <c r="B5684" s="104"/>
      <c r="C5684" s="104"/>
      <c r="D5684" s="104"/>
      <c r="E5684" s="104"/>
      <c r="F5684" s="104"/>
      <c r="G5684" s="104"/>
      <c r="H5684" s="104"/>
      <c r="I5684" s="104"/>
      <c r="J5684" s="104"/>
      <c r="K5684" s="104"/>
      <c r="L5684" s="104"/>
      <c r="M5684" s="104"/>
    </row>
    <row r="5685" spans="2:13" x14ac:dyDescent="0.25">
      <c r="B5685" s="104"/>
      <c r="C5685" s="104"/>
      <c r="D5685" s="104"/>
      <c r="E5685" s="104"/>
      <c r="F5685" s="104"/>
      <c r="G5685" s="104"/>
      <c r="H5685" s="104"/>
      <c r="I5685" s="104"/>
      <c r="J5685" s="104"/>
      <c r="K5685" s="104"/>
      <c r="L5685" s="104"/>
      <c r="M5685" s="104"/>
    </row>
    <row r="5686" spans="2:13" x14ac:dyDescent="0.25">
      <c r="B5686" s="104"/>
      <c r="C5686" s="104"/>
      <c r="D5686" s="104"/>
      <c r="E5686" s="104"/>
      <c r="F5686" s="104"/>
      <c r="G5686" s="104"/>
      <c r="H5686" s="104"/>
      <c r="I5686" s="104"/>
      <c r="J5686" s="104"/>
      <c r="K5686" s="104"/>
      <c r="L5686" s="104"/>
      <c r="M5686" s="104"/>
    </row>
    <row r="5687" spans="2:13" x14ac:dyDescent="0.25">
      <c r="B5687" s="104"/>
      <c r="C5687" s="104"/>
      <c r="D5687" s="104"/>
      <c r="E5687" s="104"/>
      <c r="F5687" s="104"/>
      <c r="G5687" s="104"/>
      <c r="H5687" s="104"/>
      <c r="I5687" s="104"/>
      <c r="J5687" s="104"/>
      <c r="K5687" s="104"/>
      <c r="L5687" s="104"/>
      <c r="M5687" s="104"/>
    </row>
    <row r="5688" spans="2:13" x14ac:dyDescent="0.25">
      <c r="B5688" s="104"/>
      <c r="C5688" s="104"/>
      <c r="D5688" s="104"/>
      <c r="E5688" s="104"/>
      <c r="F5688" s="104"/>
      <c r="G5688" s="104"/>
      <c r="H5688" s="104"/>
      <c r="I5688" s="104"/>
      <c r="J5688" s="104"/>
      <c r="K5688" s="104"/>
      <c r="L5688" s="104"/>
      <c r="M5688" s="104"/>
    </row>
    <row r="5689" spans="2:13" x14ac:dyDescent="0.25">
      <c r="B5689" s="104"/>
      <c r="C5689" s="104"/>
      <c r="D5689" s="104"/>
      <c r="E5689" s="104"/>
      <c r="F5689" s="104"/>
      <c r="G5689" s="104"/>
      <c r="H5689" s="104"/>
      <c r="I5689" s="104"/>
      <c r="J5689" s="104"/>
      <c r="K5689" s="104"/>
      <c r="L5689" s="104"/>
      <c r="M5689" s="104"/>
    </row>
    <row r="5690" spans="2:13" x14ac:dyDescent="0.25">
      <c r="B5690" s="104"/>
      <c r="C5690" s="104"/>
      <c r="D5690" s="104"/>
      <c r="E5690" s="104"/>
      <c r="F5690" s="104"/>
      <c r="G5690" s="104"/>
      <c r="H5690" s="104"/>
      <c r="I5690" s="104"/>
      <c r="J5690" s="104"/>
      <c r="K5690" s="104"/>
      <c r="L5690" s="104"/>
      <c r="M5690" s="104"/>
    </row>
    <row r="5691" spans="2:13" x14ac:dyDescent="0.25">
      <c r="B5691" s="104"/>
      <c r="C5691" s="104"/>
      <c r="D5691" s="104"/>
      <c r="E5691" s="104"/>
      <c r="F5691" s="104"/>
      <c r="G5691" s="104"/>
      <c r="H5691" s="104"/>
      <c r="I5691" s="104"/>
      <c r="J5691" s="104"/>
      <c r="K5691" s="104"/>
      <c r="L5691" s="104"/>
      <c r="M5691" s="104"/>
    </row>
    <row r="5692" spans="2:13" x14ac:dyDescent="0.25">
      <c r="B5692" s="104"/>
      <c r="C5692" s="104"/>
      <c r="D5692" s="104"/>
      <c r="E5692" s="104"/>
      <c r="F5692" s="104"/>
      <c r="G5692" s="104"/>
      <c r="H5692" s="104"/>
      <c r="I5692" s="104"/>
      <c r="J5692" s="104"/>
      <c r="K5692" s="104"/>
      <c r="L5692" s="104"/>
      <c r="M5692" s="104"/>
    </row>
    <row r="5693" spans="2:13" x14ac:dyDescent="0.25">
      <c r="B5693" s="104"/>
      <c r="C5693" s="104"/>
      <c r="D5693" s="104"/>
      <c r="E5693" s="104"/>
      <c r="F5693" s="104"/>
      <c r="G5693" s="104"/>
      <c r="H5693" s="104"/>
      <c r="I5693" s="104"/>
      <c r="J5693" s="104"/>
      <c r="K5693" s="104"/>
      <c r="L5693" s="104"/>
      <c r="M5693" s="104"/>
    </row>
    <row r="5694" spans="2:13" x14ac:dyDescent="0.25">
      <c r="B5694" s="104"/>
      <c r="C5694" s="104"/>
      <c r="D5694" s="104"/>
      <c r="E5694" s="104"/>
      <c r="F5694" s="104"/>
      <c r="G5694" s="104"/>
      <c r="H5694" s="104"/>
      <c r="I5694" s="104"/>
      <c r="J5694" s="104"/>
      <c r="K5694" s="104"/>
      <c r="L5694" s="104"/>
      <c r="M5694" s="104"/>
    </row>
    <row r="5695" spans="2:13" x14ac:dyDescent="0.25">
      <c r="B5695" s="104"/>
      <c r="C5695" s="104"/>
      <c r="D5695" s="104"/>
      <c r="E5695" s="104"/>
      <c r="F5695" s="104"/>
      <c r="G5695" s="104"/>
      <c r="H5695" s="104"/>
      <c r="I5695" s="104"/>
      <c r="J5695" s="104"/>
      <c r="K5695" s="104"/>
      <c r="L5695" s="104"/>
      <c r="M5695" s="104"/>
    </row>
    <row r="5696" spans="2:13" x14ac:dyDescent="0.25">
      <c r="B5696" s="104"/>
      <c r="C5696" s="104"/>
      <c r="D5696" s="104"/>
      <c r="E5696" s="104"/>
      <c r="F5696" s="104"/>
      <c r="G5696" s="104"/>
      <c r="H5696" s="104"/>
      <c r="I5696" s="104"/>
      <c r="J5696" s="104"/>
      <c r="K5696" s="104"/>
      <c r="L5696" s="104"/>
      <c r="M5696" s="104"/>
    </row>
    <row r="5697" spans="2:13" x14ac:dyDescent="0.25">
      <c r="B5697" s="104"/>
      <c r="C5697" s="104"/>
      <c r="D5697" s="104"/>
      <c r="E5697" s="104"/>
      <c r="F5697" s="104"/>
      <c r="G5697" s="104"/>
      <c r="H5697" s="104"/>
      <c r="I5697" s="104"/>
      <c r="J5697" s="104"/>
      <c r="K5697" s="104"/>
      <c r="L5697" s="104"/>
      <c r="M5697" s="104"/>
    </row>
    <row r="5698" spans="2:13" x14ac:dyDescent="0.25">
      <c r="B5698" s="104"/>
      <c r="C5698" s="104"/>
      <c r="D5698" s="104"/>
      <c r="E5698" s="104"/>
      <c r="F5698" s="104"/>
      <c r="G5698" s="104"/>
      <c r="H5698" s="104"/>
      <c r="I5698" s="104"/>
      <c r="J5698" s="104"/>
      <c r="K5698" s="104"/>
      <c r="L5698" s="104"/>
      <c r="M5698" s="104"/>
    </row>
    <row r="5699" spans="2:13" x14ac:dyDescent="0.25">
      <c r="B5699" s="104"/>
      <c r="C5699" s="104"/>
      <c r="D5699" s="104"/>
      <c r="E5699" s="104"/>
      <c r="F5699" s="104"/>
      <c r="G5699" s="104"/>
      <c r="H5699" s="104"/>
      <c r="I5699" s="104"/>
      <c r="J5699" s="104"/>
      <c r="K5699" s="104"/>
      <c r="L5699" s="104"/>
      <c r="M5699" s="104"/>
    </row>
    <row r="5700" spans="2:13" x14ac:dyDescent="0.25">
      <c r="B5700" s="104"/>
      <c r="C5700" s="104"/>
      <c r="D5700" s="104"/>
      <c r="E5700" s="104"/>
      <c r="F5700" s="104"/>
      <c r="G5700" s="104"/>
      <c r="H5700" s="104"/>
      <c r="I5700" s="104"/>
      <c r="J5700" s="104"/>
      <c r="K5700" s="104"/>
      <c r="L5700" s="104"/>
      <c r="M5700" s="104"/>
    </row>
    <row r="5701" spans="2:13" x14ac:dyDescent="0.25">
      <c r="B5701" s="104"/>
      <c r="C5701" s="104"/>
      <c r="D5701" s="104"/>
      <c r="E5701" s="104"/>
      <c r="F5701" s="104"/>
      <c r="G5701" s="104"/>
      <c r="H5701" s="104"/>
      <c r="I5701" s="104"/>
      <c r="J5701" s="104"/>
      <c r="K5701" s="104"/>
      <c r="L5701" s="104"/>
      <c r="M5701" s="104"/>
    </row>
    <row r="5702" spans="2:13" x14ac:dyDescent="0.25">
      <c r="B5702" s="104"/>
      <c r="C5702" s="104"/>
      <c r="D5702" s="104"/>
      <c r="E5702" s="104"/>
      <c r="F5702" s="104"/>
      <c r="G5702" s="104"/>
      <c r="H5702" s="104"/>
      <c r="I5702" s="104"/>
      <c r="J5702" s="104"/>
      <c r="K5702" s="104"/>
      <c r="L5702" s="104"/>
      <c r="M5702" s="104"/>
    </row>
    <row r="5703" spans="2:13" x14ac:dyDescent="0.25">
      <c r="B5703" s="104"/>
      <c r="C5703" s="104"/>
      <c r="D5703" s="104"/>
      <c r="E5703" s="104"/>
      <c r="F5703" s="104"/>
      <c r="G5703" s="104"/>
      <c r="H5703" s="104"/>
      <c r="I5703" s="104"/>
      <c r="J5703" s="104"/>
      <c r="K5703" s="104"/>
      <c r="L5703" s="104"/>
      <c r="M5703" s="104"/>
    </row>
    <row r="5704" spans="2:13" x14ac:dyDescent="0.25">
      <c r="B5704" s="104"/>
      <c r="C5704" s="104"/>
      <c r="D5704" s="104"/>
      <c r="E5704" s="104"/>
      <c r="F5704" s="104"/>
      <c r="G5704" s="104"/>
      <c r="H5704" s="104"/>
      <c r="I5704" s="104"/>
      <c r="J5704" s="104"/>
      <c r="K5704" s="104"/>
      <c r="L5704" s="104"/>
      <c r="M5704" s="104"/>
    </row>
    <row r="5705" spans="2:13" x14ac:dyDescent="0.25">
      <c r="B5705" s="104"/>
      <c r="C5705" s="104"/>
      <c r="D5705" s="104"/>
      <c r="E5705" s="104"/>
      <c r="F5705" s="104"/>
      <c r="G5705" s="104"/>
      <c r="H5705" s="104"/>
      <c r="I5705" s="104"/>
      <c r="J5705" s="104"/>
      <c r="K5705" s="104"/>
      <c r="L5705" s="104"/>
      <c r="M5705" s="104"/>
    </row>
    <row r="5706" spans="2:13" x14ac:dyDescent="0.25">
      <c r="B5706" s="104"/>
      <c r="C5706" s="104"/>
      <c r="D5706" s="104"/>
      <c r="E5706" s="104"/>
      <c r="F5706" s="104"/>
      <c r="G5706" s="104"/>
      <c r="H5706" s="104"/>
      <c r="I5706" s="104"/>
      <c r="J5706" s="104"/>
      <c r="K5706" s="104"/>
      <c r="L5706" s="104"/>
      <c r="M5706" s="104"/>
    </row>
    <row r="5707" spans="2:13" x14ac:dyDescent="0.25">
      <c r="B5707" s="104"/>
      <c r="C5707" s="104"/>
      <c r="D5707" s="104"/>
      <c r="E5707" s="104"/>
      <c r="F5707" s="104"/>
      <c r="G5707" s="104"/>
      <c r="H5707" s="104"/>
      <c r="I5707" s="104"/>
      <c r="J5707" s="104"/>
      <c r="K5707" s="104"/>
      <c r="L5707" s="104"/>
      <c r="M5707" s="104"/>
    </row>
    <row r="5708" spans="2:13" x14ac:dyDescent="0.25">
      <c r="B5708" s="104"/>
      <c r="C5708" s="104"/>
      <c r="D5708" s="104"/>
      <c r="E5708" s="104"/>
      <c r="F5708" s="104"/>
      <c r="G5708" s="104"/>
      <c r="H5708" s="104"/>
      <c r="I5708" s="104"/>
      <c r="J5708" s="104"/>
      <c r="K5708" s="104"/>
      <c r="L5708" s="104"/>
      <c r="M5708" s="104"/>
    </row>
    <row r="5709" spans="2:13" x14ac:dyDescent="0.25">
      <c r="B5709" s="104"/>
      <c r="C5709" s="104"/>
      <c r="D5709" s="104"/>
      <c r="E5709" s="104"/>
      <c r="F5709" s="104"/>
      <c r="G5709" s="104"/>
      <c r="H5709" s="104"/>
      <c r="I5709" s="104"/>
      <c r="J5709" s="104"/>
      <c r="K5709" s="104"/>
      <c r="L5709" s="104"/>
      <c r="M5709" s="104"/>
    </row>
    <row r="5710" spans="2:13" x14ac:dyDescent="0.25">
      <c r="B5710" s="104"/>
      <c r="C5710" s="104"/>
      <c r="D5710" s="104"/>
      <c r="E5710" s="104"/>
      <c r="F5710" s="104"/>
      <c r="G5710" s="104"/>
      <c r="H5710" s="104"/>
      <c r="I5710" s="104"/>
      <c r="J5710" s="104"/>
      <c r="K5710" s="104"/>
      <c r="L5710" s="104"/>
      <c r="M5710" s="104"/>
    </row>
    <row r="5711" spans="2:13" x14ac:dyDescent="0.25">
      <c r="B5711" s="104"/>
      <c r="C5711" s="104"/>
      <c r="D5711" s="104"/>
      <c r="E5711" s="104"/>
      <c r="F5711" s="104"/>
      <c r="G5711" s="104"/>
      <c r="H5711" s="104"/>
      <c r="I5711" s="104"/>
      <c r="J5711" s="104"/>
      <c r="K5711" s="104"/>
      <c r="L5711" s="104"/>
      <c r="M5711" s="104"/>
    </row>
    <row r="5712" spans="2:13" x14ac:dyDescent="0.25">
      <c r="B5712" s="104"/>
      <c r="C5712" s="104"/>
      <c r="D5712" s="104"/>
      <c r="E5712" s="104"/>
      <c r="F5712" s="104"/>
      <c r="G5712" s="104"/>
      <c r="H5712" s="104"/>
      <c r="I5712" s="104"/>
      <c r="J5712" s="104"/>
      <c r="K5712" s="104"/>
      <c r="L5712" s="104"/>
      <c r="M5712" s="104"/>
    </row>
    <row r="5713" spans="2:13" x14ac:dyDescent="0.25">
      <c r="B5713" s="104"/>
      <c r="C5713" s="104"/>
      <c r="D5713" s="104"/>
      <c r="E5713" s="104"/>
      <c r="F5713" s="104"/>
      <c r="G5713" s="104"/>
      <c r="H5713" s="104"/>
      <c r="I5713" s="104"/>
      <c r="J5713" s="104"/>
      <c r="K5713" s="104"/>
      <c r="L5713" s="104"/>
      <c r="M5713" s="104"/>
    </row>
    <row r="5714" spans="2:13" x14ac:dyDescent="0.25">
      <c r="B5714" s="104"/>
      <c r="C5714" s="104"/>
      <c r="D5714" s="104"/>
      <c r="E5714" s="104"/>
      <c r="F5714" s="104"/>
      <c r="G5714" s="104"/>
      <c r="H5714" s="104"/>
      <c r="I5714" s="104"/>
      <c r="J5714" s="104"/>
      <c r="K5714" s="104"/>
      <c r="L5714" s="104"/>
      <c r="M5714" s="104"/>
    </row>
    <row r="5715" spans="2:13" x14ac:dyDescent="0.25">
      <c r="B5715" s="104"/>
      <c r="C5715" s="104"/>
      <c r="D5715" s="104"/>
      <c r="E5715" s="104"/>
      <c r="F5715" s="104"/>
      <c r="G5715" s="104"/>
      <c r="H5715" s="104"/>
      <c r="I5715" s="104"/>
      <c r="J5715" s="104"/>
      <c r="K5715" s="104"/>
      <c r="L5715" s="104"/>
      <c r="M5715" s="104"/>
    </row>
    <row r="5716" spans="2:13" x14ac:dyDescent="0.25">
      <c r="B5716" s="104"/>
      <c r="C5716" s="104"/>
      <c r="D5716" s="104"/>
      <c r="E5716" s="104"/>
      <c r="F5716" s="104"/>
      <c r="G5716" s="104"/>
      <c r="H5716" s="104"/>
      <c r="I5716" s="104"/>
      <c r="J5716" s="104"/>
      <c r="K5716" s="104"/>
      <c r="L5716" s="104"/>
      <c r="M5716" s="104"/>
    </row>
    <row r="5717" spans="2:13" x14ac:dyDescent="0.25">
      <c r="B5717" s="104"/>
      <c r="C5717" s="104"/>
      <c r="D5717" s="104"/>
      <c r="E5717" s="104"/>
      <c r="F5717" s="104"/>
      <c r="G5717" s="104"/>
      <c r="H5717" s="104"/>
      <c r="I5717" s="104"/>
      <c r="J5717" s="104"/>
      <c r="K5717" s="104"/>
      <c r="L5717" s="104"/>
      <c r="M5717" s="104"/>
    </row>
    <row r="5718" spans="2:13" x14ac:dyDescent="0.25">
      <c r="B5718" s="104"/>
      <c r="C5718" s="104"/>
      <c r="D5718" s="104"/>
      <c r="E5718" s="104"/>
      <c r="F5718" s="104"/>
      <c r="G5718" s="104"/>
      <c r="H5718" s="104"/>
      <c r="I5718" s="104"/>
      <c r="J5718" s="104"/>
      <c r="K5718" s="104"/>
      <c r="L5718" s="104"/>
      <c r="M5718" s="104"/>
    </row>
    <row r="5719" spans="2:13" x14ac:dyDescent="0.25">
      <c r="B5719" s="104"/>
      <c r="C5719" s="104"/>
      <c r="D5719" s="104"/>
      <c r="E5719" s="104"/>
      <c r="F5719" s="104"/>
      <c r="G5719" s="104"/>
      <c r="H5719" s="104"/>
      <c r="I5719" s="104"/>
      <c r="J5719" s="104"/>
      <c r="K5719" s="104"/>
      <c r="L5719" s="104"/>
      <c r="M5719" s="104"/>
    </row>
    <row r="5720" spans="2:13" x14ac:dyDescent="0.25">
      <c r="B5720" s="104"/>
      <c r="C5720" s="104"/>
      <c r="D5720" s="104"/>
      <c r="E5720" s="104"/>
      <c r="F5720" s="104"/>
      <c r="G5720" s="104"/>
      <c r="H5720" s="104"/>
      <c r="I5720" s="104"/>
      <c r="J5720" s="104"/>
      <c r="K5720" s="104"/>
      <c r="L5720" s="104"/>
      <c r="M5720" s="104"/>
    </row>
    <row r="5721" spans="2:13" x14ac:dyDescent="0.25">
      <c r="B5721" s="104"/>
      <c r="C5721" s="104"/>
      <c r="D5721" s="104"/>
      <c r="E5721" s="104"/>
      <c r="F5721" s="104"/>
      <c r="G5721" s="104"/>
      <c r="H5721" s="104"/>
      <c r="I5721" s="104"/>
      <c r="J5721" s="104"/>
      <c r="K5721" s="104"/>
      <c r="L5721" s="104"/>
      <c r="M5721" s="104"/>
    </row>
    <row r="5722" spans="2:13" x14ac:dyDescent="0.25">
      <c r="B5722" s="104"/>
      <c r="C5722" s="104"/>
      <c r="D5722" s="104"/>
      <c r="E5722" s="104"/>
      <c r="F5722" s="104"/>
      <c r="G5722" s="104"/>
      <c r="H5722" s="104"/>
      <c r="I5722" s="104"/>
      <c r="J5722" s="104"/>
      <c r="K5722" s="104"/>
      <c r="L5722" s="104"/>
      <c r="M5722" s="104"/>
    </row>
    <row r="5723" spans="2:13" x14ac:dyDescent="0.25">
      <c r="B5723" s="104"/>
      <c r="C5723" s="104"/>
      <c r="D5723" s="104"/>
      <c r="E5723" s="104"/>
      <c r="F5723" s="104"/>
      <c r="G5723" s="104"/>
      <c r="H5723" s="104"/>
      <c r="I5723" s="104"/>
      <c r="J5723" s="104"/>
      <c r="K5723" s="104"/>
      <c r="L5723" s="104"/>
      <c r="M5723" s="104"/>
    </row>
    <row r="5724" spans="2:13" x14ac:dyDescent="0.25">
      <c r="B5724" s="104"/>
      <c r="C5724" s="104"/>
      <c r="D5724" s="104"/>
      <c r="E5724" s="104"/>
      <c r="F5724" s="104"/>
      <c r="G5724" s="104"/>
      <c r="H5724" s="104"/>
      <c r="I5724" s="104"/>
      <c r="J5724" s="104"/>
      <c r="K5724" s="104"/>
      <c r="L5724" s="104"/>
      <c r="M5724" s="104"/>
    </row>
    <row r="5725" spans="2:13" x14ac:dyDescent="0.25">
      <c r="B5725" s="104"/>
      <c r="C5725" s="104"/>
      <c r="D5725" s="104"/>
      <c r="E5725" s="104"/>
      <c r="F5725" s="104"/>
      <c r="G5725" s="104"/>
      <c r="H5725" s="104"/>
      <c r="I5725" s="104"/>
      <c r="J5725" s="104"/>
      <c r="K5725" s="104"/>
      <c r="L5725" s="104"/>
      <c r="M5725" s="104"/>
    </row>
    <row r="5726" spans="2:13" x14ac:dyDescent="0.25">
      <c r="B5726" s="104"/>
      <c r="C5726" s="104"/>
      <c r="D5726" s="104"/>
      <c r="E5726" s="104"/>
      <c r="F5726" s="104"/>
      <c r="G5726" s="104"/>
      <c r="H5726" s="104"/>
      <c r="I5726" s="104"/>
      <c r="J5726" s="104"/>
      <c r="K5726" s="104"/>
      <c r="L5726" s="104"/>
      <c r="M5726" s="104"/>
    </row>
    <row r="5727" spans="2:13" x14ac:dyDescent="0.25">
      <c r="B5727" s="104"/>
      <c r="C5727" s="104"/>
      <c r="D5727" s="104"/>
      <c r="E5727" s="104"/>
      <c r="F5727" s="104"/>
      <c r="G5727" s="104"/>
      <c r="H5727" s="104"/>
      <c r="I5727" s="104"/>
      <c r="J5727" s="104"/>
      <c r="K5727" s="104"/>
      <c r="L5727" s="104"/>
      <c r="M5727" s="104"/>
    </row>
    <row r="5728" spans="2:13" x14ac:dyDescent="0.25">
      <c r="B5728" s="104"/>
      <c r="C5728" s="104"/>
      <c r="D5728" s="104"/>
      <c r="E5728" s="104"/>
      <c r="F5728" s="104"/>
      <c r="G5728" s="104"/>
      <c r="H5728" s="104"/>
      <c r="I5728" s="104"/>
      <c r="J5728" s="104"/>
      <c r="K5728" s="104"/>
      <c r="L5728" s="104"/>
      <c r="M5728" s="104"/>
    </row>
    <row r="5729" spans="2:13" x14ac:dyDescent="0.25">
      <c r="B5729" s="104"/>
      <c r="C5729" s="104"/>
      <c r="D5729" s="104"/>
      <c r="E5729" s="104"/>
      <c r="F5729" s="104"/>
      <c r="G5729" s="104"/>
      <c r="H5729" s="104"/>
      <c r="I5729" s="104"/>
      <c r="J5729" s="104"/>
      <c r="K5729" s="104"/>
      <c r="L5729" s="104"/>
      <c r="M5729" s="104"/>
    </row>
    <row r="5730" spans="2:13" x14ac:dyDescent="0.25">
      <c r="B5730" s="104"/>
      <c r="C5730" s="104"/>
      <c r="D5730" s="104"/>
      <c r="E5730" s="104"/>
      <c r="F5730" s="104"/>
      <c r="G5730" s="104"/>
      <c r="H5730" s="104"/>
      <c r="I5730" s="104"/>
      <c r="J5730" s="104"/>
      <c r="K5730" s="104"/>
      <c r="L5730" s="104"/>
      <c r="M5730" s="104"/>
    </row>
    <row r="5731" spans="2:13" x14ac:dyDescent="0.25">
      <c r="B5731" s="104"/>
      <c r="C5731" s="104"/>
      <c r="D5731" s="104"/>
      <c r="E5731" s="104"/>
      <c r="F5731" s="104"/>
      <c r="G5731" s="104"/>
      <c r="H5731" s="104"/>
      <c r="I5731" s="104"/>
      <c r="J5731" s="104"/>
      <c r="K5731" s="104"/>
      <c r="L5731" s="104"/>
      <c r="M5731" s="104"/>
    </row>
    <row r="5732" spans="2:13" x14ac:dyDescent="0.25">
      <c r="B5732" s="104"/>
      <c r="C5732" s="104"/>
      <c r="D5732" s="104"/>
      <c r="E5732" s="104"/>
      <c r="F5732" s="104"/>
      <c r="G5732" s="104"/>
      <c r="H5732" s="104"/>
      <c r="I5732" s="104"/>
      <c r="J5732" s="104"/>
      <c r="K5732" s="104"/>
      <c r="L5732" s="104"/>
      <c r="M5732" s="104"/>
    </row>
    <row r="5733" spans="2:13" x14ac:dyDescent="0.25">
      <c r="B5733" s="104"/>
      <c r="C5733" s="104"/>
      <c r="D5733" s="104"/>
      <c r="E5733" s="104"/>
      <c r="F5733" s="104"/>
      <c r="G5733" s="104"/>
      <c r="H5733" s="104"/>
      <c r="I5733" s="104"/>
      <c r="J5733" s="104"/>
      <c r="K5733" s="104"/>
      <c r="L5733" s="104"/>
      <c r="M5733" s="104"/>
    </row>
    <row r="5734" spans="2:13" x14ac:dyDescent="0.25">
      <c r="B5734" s="104"/>
      <c r="C5734" s="104"/>
      <c r="D5734" s="104"/>
      <c r="E5734" s="104"/>
      <c r="F5734" s="104"/>
      <c r="G5734" s="104"/>
      <c r="H5734" s="104"/>
      <c r="I5734" s="104"/>
      <c r="J5734" s="104"/>
      <c r="K5734" s="104"/>
      <c r="L5734" s="104"/>
      <c r="M5734" s="104"/>
    </row>
    <row r="5735" spans="2:13" x14ac:dyDescent="0.25">
      <c r="B5735" s="104"/>
      <c r="C5735" s="104"/>
      <c r="D5735" s="104"/>
      <c r="E5735" s="104"/>
      <c r="F5735" s="104"/>
      <c r="G5735" s="104"/>
      <c r="H5735" s="104"/>
      <c r="I5735" s="104"/>
      <c r="J5735" s="104"/>
      <c r="K5735" s="104"/>
      <c r="L5735" s="104"/>
      <c r="M5735" s="104"/>
    </row>
    <row r="5736" spans="2:13" x14ac:dyDescent="0.25">
      <c r="B5736" s="104"/>
      <c r="C5736" s="104"/>
      <c r="D5736" s="104"/>
      <c r="E5736" s="104"/>
      <c r="F5736" s="104"/>
      <c r="G5736" s="104"/>
      <c r="H5736" s="104"/>
      <c r="I5736" s="104"/>
      <c r="J5736" s="104"/>
      <c r="K5736" s="104"/>
      <c r="L5736" s="104"/>
      <c r="M5736" s="104"/>
    </row>
    <row r="5737" spans="2:13" x14ac:dyDescent="0.25">
      <c r="B5737" s="104"/>
      <c r="C5737" s="104"/>
      <c r="D5737" s="104"/>
      <c r="E5737" s="104"/>
      <c r="F5737" s="104"/>
      <c r="G5737" s="104"/>
      <c r="H5737" s="104"/>
      <c r="I5737" s="104"/>
      <c r="J5737" s="104"/>
      <c r="K5737" s="104"/>
      <c r="L5737" s="104"/>
      <c r="M5737" s="104"/>
    </row>
    <row r="5738" spans="2:13" x14ac:dyDescent="0.25">
      <c r="B5738" s="104"/>
      <c r="C5738" s="104"/>
      <c r="D5738" s="104"/>
      <c r="E5738" s="104"/>
      <c r="F5738" s="104"/>
      <c r="G5738" s="104"/>
      <c r="H5738" s="104"/>
      <c r="I5738" s="104"/>
      <c r="J5738" s="104"/>
      <c r="K5738" s="104"/>
      <c r="L5738" s="104"/>
      <c r="M5738" s="104"/>
    </row>
    <row r="5739" spans="2:13" x14ac:dyDescent="0.25">
      <c r="B5739" s="104"/>
      <c r="C5739" s="104"/>
      <c r="D5739" s="104"/>
      <c r="E5739" s="104"/>
      <c r="F5739" s="104"/>
      <c r="G5739" s="104"/>
      <c r="H5739" s="104"/>
      <c r="I5739" s="104"/>
      <c r="J5739" s="104"/>
      <c r="K5739" s="104"/>
      <c r="L5739" s="104"/>
      <c r="M5739" s="104"/>
    </row>
    <row r="5740" spans="2:13" x14ac:dyDescent="0.25">
      <c r="B5740" s="104"/>
      <c r="C5740" s="104"/>
      <c r="D5740" s="104"/>
      <c r="E5740" s="104"/>
      <c r="F5740" s="104"/>
      <c r="G5740" s="104"/>
      <c r="H5740" s="104"/>
      <c r="I5740" s="104"/>
      <c r="J5740" s="104"/>
      <c r="K5740" s="104"/>
      <c r="L5740" s="104"/>
      <c r="M5740" s="104"/>
    </row>
    <row r="5741" spans="2:13" x14ac:dyDescent="0.25">
      <c r="B5741" s="104"/>
      <c r="C5741" s="104"/>
      <c r="D5741" s="104"/>
      <c r="E5741" s="104"/>
      <c r="F5741" s="104"/>
      <c r="G5741" s="104"/>
      <c r="H5741" s="104"/>
      <c r="I5741" s="104"/>
      <c r="J5741" s="104"/>
      <c r="K5741" s="104"/>
      <c r="L5741" s="104"/>
      <c r="M5741" s="104"/>
    </row>
    <row r="5742" spans="2:13" x14ac:dyDescent="0.25">
      <c r="B5742" s="104"/>
      <c r="C5742" s="104"/>
      <c r="D5742" s="104"/>
      <c r="E5742" s="104"/>
      <c r="F5742" s="104"/>
      <c r="G5742" s="104"/>
      <c r="H5742" s="104"/>
      <c r="I5742" s="104"/>
      <c r="J5742" s="104"/>
      <c r="K5742" s="104"/>
      <c r="L5742" s="104"/>
      <c r="M5742" s="104"/>
    </row>
    <row r="5743" spans="2:13" x14ac:dyDescent="0.25">
      <c r="B5743" s="104"/>
      <c r="C5743" s="104"/>
      <c r="D5743" s="104"/>
      <c r="E5743" s="104"/>
      <c r="F5743" s="104"/>
      <c r="G5743" s="104"/>
      <c r="H5743" s="104"/>
      <c r="I5743" s="104"/>
      <c r="J5743" s="104"/>
      <c r="K5743" s="104"/>
      <c r="L5743" s="104"/>
      <c r="M5743" s="104"/>
    </row>
    <row r="5744" spans="2:13" x14ac:dyDescent="0.25">
      <c r="B5744" s="104"/>
      <c r="C5744" s="104"/>
      <c r="D5744" s="104"/>
      <c r="E5744" s="104"/>
      <c r="F5744" s="104"/>
      <c r="G5744" s="104"/>
      <c r="H5744" s="104"/>
      <c r="I5744" s="104"/>
      <c r="J5744" s="104"/>
      <c r="K5744" s="104"/>
      <c r="L5744" s="104"/>
      <c r="M5744" s="104"/>
    </row>
    <row r="5745" spans="2:13" x14ac:dyDescent="0.25">
      <c r="B5745" s="104"/>
      <c r="C5745" s="104"/>
      <c r="D5745" s="104"/>
      <c r="E5745" s="104"/>
      <c r="F5745" s="104"/>
      <c r="G5745" s="104"/>
      <c r="H5745" s="104"/>
      <c r="I5745" s="104"/>
      <c r="J5745" s="104"/>
      <c r="K5745" s="104"/>
      <c r="L5745" s="104"/>
      <c r="M5745" s="104"/>
    </row>
    <row r="5746" spans="2:13" x14ac:dyDescent="0.25">
      <c r="B5746" s="104"/>
      <c r="C5746" s="104"/>
      <c r="D5746" s="104"/>
      <c r="E5746" s="104"/>
      <c r="F5746" s="104"/>
      <c r="G5746" s="104"/>
      <c r="H5746" s="104"/>
      <c r="I5746" s="104"/>
      <c r="J5746" s="104"/>
      <c r="K5746" s="104"/>
      <c r="L5746" s="104"/>
      <c r="M5746" s="104"/>
    </row>
    <row r="5747" spans="2:13" x14ac:dyDescent="0.25">
      <c r="B5747" s="104"/>
      <c r="C5747" s="104"/>
      <c r="D5747" s="104"/>
      <c r="E5747" s="104"/>
      <c r="F5747" s="104"/>
      <c r="G5747" s="104"/>
      <c r="H5747" s="104"/>
      <c r="I5747" s="104"/>
      <c r="J5747" s="104"/>
      <c r="K5747" s="104"/>
      <c r="L5747" s="104"/>
      <c r="M5747" s="104"/>
    </row>
    <row r="5748" spans="2:13" x14ac:dyDescent="0.25">
      <c r="B5748" s="104"/>
      <c r="C5748" s="104"/>
      <c r="D5748" s="104"/>
      <c r="E5748" s="104"/>
      <c r="F5748" s="104"/>
      <c r="G5748" s="104"/>
      <c r="H5748" s="104"/>
      <c r="I5748" s="104"/>
      <c r="J5748" s="104"/>
      <c r="K5748" s="104"/>
      <c r="L5748" s="104"/>
      <c r="M5748" s="104"/>
    </row>
    <row r="5749" spans="2:13" x14ac:dyDescent="0.25">
      <c r="B5749" s="104"/>
      <c r="C5749" s="104"/>
      <c r="D5749" s="104"/>
      <c r="E5749" s="104"/>
      <c r="F5749" s="104"/>
      <c r="G5749" s="104"/>
      <c r="H5749" s="104"/>
      <c r="I5749" s="104"/>
      <c r="J5749" s="104"/>
      <c r="K5749" s="104"/>
      <c r="L5749" s="104"/>
      <c r="M5749" s="104"/>
    </row>
    <row r="5750" spans="2:13" x14ac:dyDescent="0.25">
      <c r="B5750" s="104"/>
      <c r="C5750" s="104"/>
      <c r="D5750" s="104"/>
      <c r="E5750" s="104"/>
      <c r="F5750" s="104"/>
      <c r="G5750" s="104"/>
      <c r="H5750" s="104"/>
      <c r="I5750" s="104"/>
      <c r="J5750" s="104"/>
      <c r="K5750" s="104"/>
      <c r="L5750" s="104"/>
      <c r="M5750" s="104"/>
    </row>
    <row r="5751" spans="2:13" x14ac:dyDescent="0.25">
      <c r="B5751" s="104"/>
      <c r="C5751" s="104"/>
      <c r="D5751" s="104"/>
      <c r="E5751" s="104"/>
      <c r="F5751" s="104"/>
      <c r="G5751" s="104"/>
      <c r="H5751" s="104"/>
      <c r="I5751" s="104"/>
      <c r="J5751" s="104"/>
      <c r="K5751" s="104"/>
      <c r="L5751" s="104"/>
      <c r="M5751" s="104"/>
    </row>
    <row r="5752" spans="2:13" x14ac:dyDescent="0.25">
      <c r="B5752" s="104"/>
      <c r="C5752" s="104"/>
      <c r="D5752" s="104"/>
      <c r="E5752" s="104"/>
      <c r="F5752" s="104"/>
      <c r="G5752" s="104"/>
      <c r="H5752" s="104"/>
      <c r="I5752" s="104"/>
      <c r="J5752" s="104"/>
      <c r="K5752" s="104"/>
      <c r="L5752" s="104"/>
      <c r="M5752" s="104"/>
    </row>
    <row r="5753" spans="2:13" x14ac:dyDescent="0.25">
      <c r="B5753" s="104"/>
      <c r="C5753" s="104"/>
      <c r="D5753" s="104"/>
      <c r="E5753" s="104"/>
      <c r="F5753" s="104"/>
      <c r="G5753" s="104"/>
      <c r="H5753" s="104"/>
      <c r="I5753" s="104"/>
      <c r="J5753" s="104"/>
      <c r="K5753" s="104"/>
      <c r="L5753" s="104"/>
      <c r="M5753" s="104"/>
    </row>
    <row r="5754" spans="2:13" x14ac:dyDescent="0.25">
      <c r="B5754" s="104"/>
      <c r="C5754" s="104"/>
      <c r="D5754" s="104"/>
      <c r="E5754" s="104"/>
      <c r="F5754" s="104"/>
      <c r="G5754" s="104"/>
      <c r="H5754" s="104"/>
      <c r="I5754" s="104"/>
      <c r="J5754" s="104"/>
      <c r="K5754" s="104"/>
      <c r="L5754" s="104"/>
      <c r="M5754" s="104"/>
    </row>
    <row r="5755" spans="2:13" x14ac:dyDescent="0.25">
      <c r="B5755" s="104"/>
      <c r="C5755" s="104"/>
      <c r="D5755" s="104"/>
      <c r="E5755" s="104"/>
      <c r="F5755" s="104"/>
      <c r="G5755" s="104"/>
      <c r="H5755" s="104"/>
      <c r="I5755" s="104"/>
      <c r="J5755" s="104"/>
      <c r="K5755" s="104"/>
      <c r="L5755" s="104"/>
      <c r="M5755" s="104"/>
    </row>
    <row r="5756" spans="2:13" x14ac:dyDescent="0.25">
      <c r="B5756" s="104"/>
      <c r="C5756" s="104"/>
      <c r="D5756" s="104"/>
      <c r="E5756" s="104"/>
      <c r="F5756" s="104"/>
      <c r="G5756" s="104"/>
      <c r="H5756" s="104"/>
      <c r="I5756" s="104"/>
      <c r="J5756" s="104"/>
      <c r="K5756" s="104"/>
      <c r="L5756" s="104"/>
      <c r="M5756" s="104"/>
    </row>
    <row r="5757" spans="2:13" x14ac:dyDescent="0.25">
      <c r="B5757" s="104"/>
      <c r="C5757" s="104"/>
      <c r="D5757" s="104"/>
      <c r="E5757" s="104"/>
      <c r="F5757" s="104"/>
      <c r="G5757" s="104"/>
      <c r="H5757" s="104"/>
      <c r="I5757" s="104"/>
      <c r="J5757" s="104"/>
      <c r="K5757" s="104"/>
      <c r="L5757" s="104"/>
      <c r="M5757" s="104"/>
    </row>
    <row r="5758" spans="2:13" x14ac:dyDescent="0.25">
      <c r="B5758" s="104"/>
      <c r="C5758" s="104"/>
      <c r="D5758" s="104"/>
      <c r="E5758" s="104"/>
      <c r="F5758" s="104"/>
      <c r="G5758" s="104"/>
      <c r="H5758" s="104"/>
      <c r="I5758" s="104"/>
      <c r="J5758" s="104"/>
      <c r="K5758" s="104"/>
      <c r="L5758" s="104"/>
      <c r="M5758" s="104"/>
    </row>
    <row r="5759" spans="2:13" x14ac:dyDescent="0.25">
      <c r="B5759" s="104"/>
      <c r="C5759" s="104"/>
      <c r="D5759" s="104"/>
      <c r="E5759" s="104"/>
      <c r="F5759" s="104"/>
      <c r="G5759" s="104"/>
      <c r="H5759" s="104"/>
      <c r="I5759" s="104"/>
      <c r="J5759" s="104"/>
      <c r="K5759" s="104"/>
      <c r="L5759" s="104"/>
      <c r="M5759" s="104"/>
    </row>
    <row r="5760" spans="2:13" x14ac:dyDescent="0.25">
      <c r="B5760" s="104"/>
      <c r="C5760" s="104"/>
      <c r="D5760" s="104"/>
      <c r="E5760" s="104"/>
      <c r="F5760" s="104"/>
      <c r="G5760" s="104"/>
      <c r="H5760" s="104"/>
      <c r="I5760" s="104"/>
      <c r="J5760" s="104"/>
      <c r="K5760" s="104"/>
      <c r="L5760" s="104"/>
      <c r="M5760" s="104"/>
    </row>
    <row r="5761" spans="2:13" x14ac:dyDescent="0.25">
      <c r="B5761" s="104"/>
      <c r="C5761" s="104"/>
      <c r="D5761" s="104"/>
      <c r="E5761" s="104"/>
      <c r="F5761" s="104"/>
      <c r="G5761" s="104"/>
      <c r="H5761" s="104"/>
      <c r="I5761" s="104"/>
      <c r="J5761" s="104"/>
      <c r="K5761" s="104"/>
      <c r="L5761" s="104"/>
      <c r="M5761" s="104"/>
    </row>
    <row r="5762" spans="2:13" x14ac:dyDescent="0.25">
      <c r="B5762" s="104"/>
      <c r="C5762" s="104"/>
      <c r="D5762" s="104"/>
      <c r="E5762" s="104"/>
      <c r="F5762" s="104"/>
      <c r="G5762" s="104"/>
      <c r="H5762" s="104"/>
      <c r="I5762" s="104"/>
      <c r="J5762" s="104"/>
      <c r="K5762" s="104"/>
      <c r="L5762" s="104"/>
      <c r="M5762" s="104"/>
    </row>
    <row r="5763" spans="2:13" x14ac:dyDescent="0.25">
      <c r="B5763" s="104"/>
      <c r="C5763" s="104"/>
      <c r="D5763" s="104"/>
      <c r="E5763" s="104"/>
      <c r="F5763" s="104"/>
      <c r="G5763" s="104"/>
      <c r="H5763" s="104"/>
      <c r="I5763" s="104"/>
      <c r="J5763" s="104"/>
      <c r="K5763" s="104"/>
      <c r="L5763" s="104"/>
      <c r="M5763" s="104"/>
    </row>
    <row r="5764" spans="2:13" x14ac:dyDescent="0.25">
      <c r="B5764" s="104"/>
      <c r="C5764" s="104"/>
      <c r="D5764" s="104"/>
      <c r="E5764" s="104"/>
      <c r="F5764" s="104"/>
      <c r="G5764" s="104"/>
      <c r="H5764" s="104"/>
      <c r="I5764" s="104"/>
      <c r="J5764" s="104"/>
      <c r="K5764" s="104"/>
      <c r="L5764" s="104"/>
      <c r="M5764" s="104"/>
    </row>
    <row r="5765" spans="2:13" x14ac:dyDescent="0.25">
      <c r="B5765" s="104"/>
      <c r="C5765" s="104"/>
      <c r="D5765" s="104"/>
      <c r="E5765" s="104"/>
      <c r="F5765" s="104"/>
      <c r="G5765" s="104"/>
      <c r="H5765" s="104"/>
      <c r="I5765" s="104"/>
      <c r="J5765" s="104"/>
      <c r="K5765" s="104"/>
      <c r="L5765" s="104"/>
      <c r="M5765" s="104"/>
    </row>
    <row r="5766" spans="2:13" x14ac:dyDescent="0.25">
      <c r="B5766" s="104"/>
      <c r="C5766" s="104"/>
      <c r="D5766" s="104"/>
      <c r="E5766" s="104"/>
      <c r="F5766" s="104"/>
      <c r="G5766" s="104"/>
      <c r="H5766" s="104"/>
      <c r="I5766" s="104"/>
      <c r="J5766" s="104"/>
      <c r="K5766" s="104"/>
      <c r="L5766" s="104"/>
      <c r="M5766" s="104"/>
    </row>
    <row r="5767" spans="2:13" x14ac:dyDescent="0.25">
      <c r="B5767" s="104"/>
      <c r="C5767" s="104"/>
      <c r="D5767" s="104"/>
      <c r="E5767" s="104"/>
      <c r="F5767" s="104"/>
      <c r="G5767" s="104"/>
      <c r="H5767" s="104"/>
      <c r="I5767" s="104"/>
      <c r="J5767" s="104"/>
      <c r="K5767" s="104"/>
      <c r="L5767" s="104"/>
      <c r="M5767" s="104"/>
    </row>
    <row r="5768" spans="2:13" x14ac:dyDescent="0.25">
      <c r="B5768" s="104"/>
      <c r="C5768" s="104"/>
      <c r="D5768" s="104"/>
      <c r="E5768" s="104"/>
      <c r="F5768" s="104"/>
      <c r="G5768" s="104"/>
      <c r="H5768" s="104"/>
      <c r="I5768" s="104"/>
      <c r="J5768" s="104"/>
      <c r="K5768" s="104"/>
      <c r="L5768" s="104"/>
      <c r="M5768" s="104"/>
    </row>
    <row r="5769" spans="2:13" x14ac:dyDescent="0.25">
      <c r="B5769" s="104"/>
      <c r="C5769" s="104"/>
      <c r="D5769" s="104"/>
      <c r="E5769" s="104"/>
      <c r="F5769" s="104"/>
      <c r="G5769" s="104"/>
      <c r="H5769" s="104"/>
      <c r="I5769" s="104"/>
      <c r="J5769" s="104"/>
      <c r="K5769" s="104"/>
      <c r="L5769" s="104"/>
      <c r="M5769" s="104"/>
    </row>
    <row r="5770" spans="2:13" x14ac:dyDescent="0.25">
      <c r="B5770" s="104"/>
      <c r="C5770" s="104"/>
      <c r="D5770" s="104"/>
      <c r="E5770" s="104"/>
      <c r="F5770" s="104"/>
      <c r="G5770" s="104"/>
      <c r="H5770" s="104"/>
      <c r="I5770" s="104"/>
      <c r="J5770" s="104"/>
      <c r="K5770" s="104"/>
      <c r="L5770" s="104"/>
      <c r="M5770" s="104"/>
    </row>
    <row r="5771" spans="2:13" x14ac:dyDescent="0.25">
      <c r="B5771" s="104"/>
      <c r="C5771" s="104"/>
      <c r="D5771" s="104"/>
      <c r="E5771" s="104"/>
      <c r="F5771" s="104"/>
      <c r="G5771" s="104"/>
      <c r="H5771" s="104"/>
      <c r="I5771" s="104"/>
      <c r="J5771" s="104"/>
      <c r="K5771" s="104"/>
      <c r="L5771" s="104"/>
      <c r="M5771" s="104"/>
    </row>
    <row r="5772" spans="2:13" x14ac:dyDescent="0.25">
      <c r="B5772" s="104"/>
      <c r="C5772" s="104"/>
      <c r="D5772" s="104"/>
      <c r="E5772" s="104"/>
      <c r="F5772" s="104"/>
      <c r="G5772" s="104"/>
      <c r="H5772" s="104"/>
      <c r="I5772" s="104"/>
      <c r="J5772" s="104"/>
      <c r="K5772" s="104"/>
      <c r="L5772" s="104"/>
      <c r="M5772" s="104"/>
    </row>
    <row r="5773" spans="2:13" x14ac:dyDescent="0.25">
      <c r="B5773" s="104"/>
      <c r="C5773" s="104"/>
      <c r="D5773" s="104"/>
      <c r="E5773" s="104"/>
      <c r="F5773" s="104"/>
      <c r="G5773" s="104"/>
      <c r="H5773" s="104"/>
      <c r="I5773" s="104"/>
      <c r="J5773" s="104"/>
      <c r="K5773" s="104"/>
      <c r="L5773" s="104"/>
      <c r="M5773" s="104"/>
    </row>
    <row r="5774" spans="2:13" x14ac:dyDescent="0.25">
      <c r="B5774" s="104"/>
      <c r="C5774" s="104"/>
      <c r="D5774" s="104"/>
      <c r="E5774" s="104"/>
      <c r="F5774" s="104"/>
      <c r="G5774" s="104"/>
      <c r="H5774" s="104"/>
      <c r="I5774" s="104"/>
      <c r="J5774" s="104"/>
      <c r="K5774" s="104"/>
      <c r="L5774" s="104"/>
      <c r="M5774" s="104"/>
    </row>
    <row r="5775" spans="2:13" x14ac:dyDescent="0.25">
      <c r="B5775" s="104"/>
      <c r="C5775" s="104"/>
      <c r="D5775" s="104"/>
      <c r="E5775" s="104"/>
      <c r="F5775" s="104"/>
      <c r="G5775" s="104"/>
      <c r="H5775" s="104"/>
      <c r="I5775" s="104"/>
      <c r="J5775" s="104"/>
      <c r="K5775" s="104"/>
      <c r="L5775" s="104"/>
      <c r="M5775" s="104"/>
    </row>
    <row r="5776" spans="2:13" x14ac:dyDescent="0.25">
      <c r="B5776" s="104"/>
      <c r="C5776" s="104"/>
      <c r="D5776" s="104"/>
      <c r="E5776" s="104"/>
      <c r="F5776" s="104"/>
      <c r="G5776" s="104"/>
      <c r="H5776" s="104"/>
      <c r="I5776" s="104"/>
      <c r="J5776" s="104"/>
      <c r="K5776" s="104"/>
      <c r="L5776" s="104"/>
      <c r="M5776" s="104"/>
    </row>
    <row r="5777" spans="2:13" x14ac:dyDescent="0.25">
      <c r="B5777" s="104"/>
      <c r="C5777" s="104"/>
      <c r="D5777" s="104"/>
      <c r="E5777" s="104"/>
      <c r="F5777" s="104"/>
      <c r="G5777" s="104"/>
      <c r="H5777" s="104"/>
      <c r="I5777" s="104"/>
      <c r="J5777" s="104"/>
      <c r="K5777" s="104"/>
      <c r="L5777" s="104"/>
      <c r="M5777" s="104"/>
    </row>
    <row r="5778" spans="2:13" x14ac:dyDescent="0.25">
      <c r="B5778" s="104"/>
      <c r="C5778" s="104"/>
      <c r="D5778" s="104"/>
      <c r="E5778" s="104"/>
      <c r="F5778" s="104"/>
      <c r="G5778" s="104"/>
      <c r="H5778" s="104"/>
      <c r="I5778" s="104"/>
      <c r="J5778" s="104"/>
      <c r="K5778" s="104"/>
      <c r="L5778" s="104"/>
      <c r="M5778" s="104"/>
    </row>
    <row r="5779" spans="2:13" x14ac:dyDescent="0.25">
      <c r="B5779" s="104"/>
      <c r="C5779" s="104"/>
      <c r="D5779" s="104"/>
      <c r="E5779" s="104"/>
      <c r="F5779" s="104"/>
      <c r="G5779" s="104"/>
      <c r="H5779" s="104"/>
      <c r="I5779" s="104"/>
      <c r="J5779" s="104"/>
      <c r="K5779" s="104"/>
      <c r="L5779" s="104"/>
      <c r="M5779" s="104"/>
    </row>
    <row r="5780" spans="2:13" x14ac:dyDescent="0.25">
      <c r="B5780" s="104"/>
      <c r="C5780" s="104"/>
      <c r="D5780" s="104"/>
      <c r="E5780" s="104"/>
      <c r="F5780" s="104"/>
      <c r="G5780" s="104"/>
      <c r="H5780" s="104"/>
      <c r="I5780" s="104"/>
      <c r="J5780" s="104"/>
      <c r="K5780" s="104"/>
      <c r="L5780" s="104"/>
      <c r="M5780" s="104"/>
    </row>
    <row r="5781" spans="2:13" x14ac:dyDescent="0.25">
      <c r="B5781" s="104"/>
      <c r="C5781" s="104"/>
      <c r="D5781" s="104"/>
      <c r="E5781" s="104"/>
      <c r="F5781" s="104"/>
      <c r="G5781" s="104"/>
      <c r="H5781" s="104"/>
      <c r="I5781" s="104"/>
      <c r="J5781" s="104"/>
      <c r="K5781" s="104"/>
      <c r="L5781" s="104"/>
      <c r="M5781" s="104"/>
    </row>
    <row r="5782" spans="2:13" x14ac:dyDescent="0.25">
      <c r="B5782" s="104"/>
      <c r="C5782" s="104"/>
      <c r="D5782" s="104"/>
      <c r="E5782" s="104"/>
      <c r="F5782" s="104"/>
      <c r="G5782" s="104"/>
      <c r="H5782" s="104"/>
      <c r="I5782" s="104"/>
      <c r="J5782" s="104"/>
      <c r="K5782" s="104"/>
      <c r="L5782" s="104"/>
      <c r="M5782" s="104"/>
    </row>
    <row r="5783" spans="2:13" x14ac:dyDescent="0.25">
      <c r="B5783" s="104"/>
      <c r="C5783" s="104"/>
      <c r="D5783" s="104"/>
      <c r="E5783" s="104"/>
      <c r="F5783" s="104"/>
      <c r="G5783" s="104"/>
      <c r="H5783" s="104"/>
      <c r="I5783" s="104"/>
      <c r="J5783" s="104"/>
      <c r="K5783" s="104"/>
      <c r="L5783" s="104"/>
      <c r="M5783" s="104"/>
    </row>
    <row r="5784" spans="2:13" x14ac:dyDescent="0.25">
      <c r="B5784" s="104"/>
      <c r="C5784" s="104"/>
      <c r="D5784" s="104"/>
      <c r="E5784" s="104"/>
      <c r="F5784" s="104"/>
      <c r="G5784" s="104"/>
      <c r="H5784" s="104"/>
      <c r="I5784" s="104"/>
      <c r="J5784" s="104"/>
      <c r="K5784" s="104"/>
      <c r="L5784" s="104"/>
      <c r="M5784" s="104"/>
    </row>
    <row r="5785" spans="2:13" x14ac:dyDescent="0.25">
      <c r="B5785" s="104"/>
      <c r="C5785" s="104"/>
      <c r="D5785" s="104"/>
      <c r="E5785" s="104"/>
      <c r="F5785" s="104"/>
      <c r="G5785" s="104"/>
      <c r="H5785" s="104"/>
      <c r="I5785" s="104"/>
      <c r="J5785" s="104"/>
      <c r="K5785" s="104"/>
      <c r="L5785" s="104"/>
      <c r="M5785" s="104"/>
    </row>
    <row r="5786" spans="2:13" x14ac:dyDescent="0.25">
      <c r="B5786" s="104"/>
      <c r="C5786" s="104"/>
      <c r="D5786" s="104"/>
      <c r="E5786" s="104"/>
      <c r="F5786" s="104"/>
      <c r="G5786" s="104"/>
      <c r="H5786" s="104"/>
      <c r="I5786" s="104"/>
      <c r="J5786" s="104"/>
      <c r="K5786" s="104"/>
      <c r="L5786" s="104"/>
      <c r="M5786" s="104"/>
    </row>
    <row r="5787" spans="2:13" x14ac:dyDescent="0.25">
      <c r="B5787" s="104"/>
      <c r="C5787" s="104"/>
      <c r="D5787" s="104"/>
      <c r="E5787" s="104"/>
      <c r="F5787" s="104"/>
      <c r="G5787" s="104"/>
      <c r="H5787" s="104"/>
      <c r="I5787" s="104"/>
      <c r="J5787" s="104"/>
      <c r="K5787" s="104"/>
      <c r="L5787" s="104"/>
      <c r="M5787" s="104"/>
    </row>
    <row r="5788" spans="2:13" x14ac:dyDescent="0.25">
      <c r="B5788" s="104"/>
      <c r="C5788" s="104"/>
      <c r="D5788" s="104"/>
      <c r="E5788" s="104"/>
      <c r="F5788" s="104"/>
      <c r="G5788" s="104"/>
      <c r="H5788" s="104"/>
      <c r="I5788" s="104"/>
      <c r="J5788" s="104"/>
      <c r="K5788" s="104"/>
      <c r="L5788" s="104"/>
      <c r="M5788" s="104"/>
    </row>
    <row r="5789" spans="2:13" x14ac:dyDescent="0.25">
      <c r="B5789" s="104"/>
      <c r="C5789" s="104"/>
      <c r="D5789" s="104"/>
      <c r="E5789" s="104"/>
      <c r="F5789" s="104"/>
      <c r="G5789" s="104"/>
      <c r="H5789" s="104"/>
      <c r="I5789" s="104"/>
      <c r="J5789" s="104"/>
      <c r="K5789" s="104"/>
      <c r="L5789" s="104"/>
      <c r="M5789" s="104"/>
    </row>
    <row r="5790" spans="2:13" x14ac:dyDescent="0.25">
      <c r="B5790" s="104"/>
      <c r="C5790" s="104"/>
      <c r="D5790" s="104"/>
      <c r="E5790" s="104"/>
      <c r="F5790" s="104"/>
      <c r="G5790" s="104"/>
      <c r="H5790" s="104"/>
      <c r="I5790" s="104"/>
      <c r="J5790" s="104"/>
      <c r="K5790" s="104"/>
      <c r="L5790" s="104"/>
      <c r="M5790" s="104"/>
    </row>
    <row r="5791" spans="2:13" x14ac:dyDescent="0.25">
      <c r="B5791" s="104"/>
      <c r="C5791" s="104"/>
      <c r="D5791" s="104"/>
      <c r="E5791" s="104"/>
      <c r="F5791" s="104"/>
      <c r="G5791" s="104"/>
      <c r="H5791" s="104"/>
      <c r="I5791" s="104"/>
      <c r="J5791" s="104"/>
      <c r="K5791" s="104"/>
      <c r="L5791" s="104"/>
      <c r="M5791" s="104"/>
    </row>
    <row r="5792" spans="2:13" x14ac:dyDescent="0.25">
      <c r="B5792" s="104"/>
      <c r="C5792" s="104"/>
      <c r="D5792" s="104"/>
      <c r="E5792" s="104"/>
      <c r="F5792" s="104"/>
      <c r="G5792" s="104"/>
      <c r="H5792" s="104"/>
      <c r="I5792" s="104"/>
      <c r="J5792" s="104"/>
      <c r="K5792" s="104"/>
      <c r="L5792" s="104"/>
      <c r="M5792" s="104"/>
    </row>
    <row r="5793" spans="2:13" x14ac:dyDescent="0.25">
      <c r="B5793" s="104"/>
      <c r="C5793" s="104"/>
      <c r="D5793" s="104"/>
      <c r="E5793" s="104"/>
      <c r="F5793" s="104"/>
      <c r="G5793" s="104"/>
      <c r="H5793" s="104"/>
      <c r="I5793" s="104"/>
      <c r="J5793" s="104"/>
      <c r="K5793" s="104"/>
      <c r="L5793" s="104"/>
      <c r="M5793" s="104"/>
    </row>
    <row r="5794" spans="2:13" x14ac:dyDescent="0.25">
      <c r="B5794" s="104"/>
      <c r="C5794" s="104"/>
      <c r="D5794" s="104"/>
      <c r="E5794" s="104"/>
      <c r="F5794" s="104"/>
      <c r="G5794" s="104"/>
      <c r="H5794" s="104"/>
      <c r="I5794" s="104"/>
      <c r="J5794" s="104"/>
      <c r="K5794" s="104"/>
      <c r="L5794" s="104"/>
      <c r="M5794" s="104"/>
    </row>
    <row r="5795" spans="2:13" x14ac:dyDescent="0.25">
      <c r="B5795" s="104"/>
      <c r="C5795" s="104"/>
      <c r="D5795" s="104"/>
      <c r="E5795" s="104"/>
      <c r="F5795" s="104"/>
      <c r="G5795" s="104"/>
      <c r="H5795" s="104"/>
      <c r="I5795" s="104"/>
      <c r="J5795" s="104"/>
      <c r="K5795" s="104"/>
      <c r="L5795" s="104"/>
      <c r="M5795" s="104"/>
    </row>
    <row r="5796" spans="2:13" x14ac:dyDescent="0.25">
      <c r="B5796" s="104"/>
      <c r="C5796" s="104"/>
      <c r="D5796" s="104"/>
      <c r="E5796" s="104"/>
      <c r="F5796" s="104"/>
      <c r="G5796" s="104"/>
      <c r="H5796" s="104"/>
      <c r="I5796" s="104"/>
      <c r="J5796" s="104"/>
      <c r="K5796" s="104"/>
      <c r="L5796" s="104"/>
      <c r="M5796" s="104"/>
    </row>
    <row r="5797" spans="2:13" x14ac:dyDescent="0.25">
      <c r="B5797" s="104"/>
      <c r="C5797" s="104"/>
      <c r="D5797" s="104"/>
      <c r="E5797" s="104"/>
      <c r="F5797" s="104"/>
      <c r="G5797" s="104"/>
      <c r="H5797" s="104"/>
      <c r="I5797" s="104"/>
      <c r="J5797" s="104"/>
      <c r="K5797" s="104"/>
      <c r="L5797" s="104"/>
      <c r="M5797" s="104"/>
    </row>
    <row r="5798" spans="2:13" x14ac:dyDescent="0.25">
      <c r="B5798" s="104"/>
      <c r="C5798" s="104"/>
      <c r="D5798" s="104"/>
      <c r="E5798" s="104"/>
      <c r="F5798" s="104"/>
      <c r="G5798" s="104"/>
      <c r="H5798" s="104"/>
      <c r="I5798" s="104"/>
      <c r="J5798" s="104"/>
      <c r="K5798" s="104"/>
      <c r="L5798" s="104"/>
      <c r="M5798" s="104"/>
    </row>
    <row r="5799" spans="2:13" x14ac:dyDescent="0.25">
      <c r="B5799" s="104"/>
      <c r="C5799" s="104"/>
      <c r="D5799" s="104"/>
      <c r="E5799" s="104"/>
      <c r="F5799" s="104"/>
      <c r="G5799" s="104"/>
      <c r="H5799" s="104"/>
      <c r="I5799" s="104"/>
      <c r="J5799" s="104"/>
      <c r="K5799" s="104"/>
      <c r="L5799" s="104"/>
      <c r="M5799" s="104"/>
    </row>
    <row r="5800" spans="2:13" x14ac:dyDescent="0.25">
      <c r="B5800" s="104"/>
      <c r="C5800" s="104"/>
      <c r="D5800" s="104"/>
      <c r="E5800" s="104"/>
      <c r="F5800" s="104"/>
      <c r="G5800" s="104"/>
      <c r="H5800" s="104"/>
      <c r="I5800" s="104"/>
      <c r="J5800" s="104"/>
      <c r="K5800" s="104"/>
      <c r="L5800" s="104"/>
      <c r="M5800" s="104"/>
    </row>
    <row r="5801" spans="2:13" x14ac:dyDescent="0.25">
      <c r="B5801" s="104"/>
      <c r="C5801" s="104"/>
      <c r="D5801" s="104"/>
      <c r="E5801" s="104"/>
      <c r="F5801" s="104"/>
      <c r="G5801" s="104"/>
      <c r="H5801" s="104"/>
      <c r="I5801" s="104"/>
      <c r="J5801" s="104"/>
      <c r="K5801" s="104"/>
      <c r="L5801" s="104"/>
      <c r="M5801" s="104"/>
    </row>
    <row r="5802" spans="2:13" x14ac:dyDescent="0.25">
      <c r="B5802" s="104"/>
      <c r="C5802" s="104"/>
      <c r="D5802" s="104"/>
      <c r="E5802" s="104"/>
      <c r="F5802" s="104"/>
      <c r="G5802" s="104"/>
      <c r="H5802" s="104"/>
      <c r="I5802" s="104"/>
      <c r="J5802" s="104"/>
      <c r="K5802" s="104"/>
      <c r="L5802" s="104"/>
      <c r="M5802" s="104"/>
    </row>
    <row r="5803" spans="2:13" x14ac:dyDescent="0.25">
      <c r="B5803" s="104"/>
      <c r="C5803" s="104"/>
      <c r="D5803" s="104"/>
      <c r="E5803" s="104"/>
      <c r="F5803" s="104"/>
      <c r="G5803" s="104"/>
      <c r="H5803" s="104"/>
      <c r="I5803" s="104"/>
      <c r="J5803" s="104"/>
      <c r="K5803" s="104"/>
      <c r="L5803" s="104"/>
      <c r="M5803" s="104"/>
    </row>
    <row r="5804" spans="2:13" x14ac:dyDescent="0.25">
      <c r="B5804" s="104"/>
      <c r="C5804" s="104"/>
      <c r="D5804" s="104"/>
      <c r="E5804" s="104"/>
      <c r="F5804" s="104"/>
      <c r="G5804" s="104"/>
      <c r="H5804" s="104"/>
      <c r="I5804" s="104"/>
      <c r="J5804" s="104"/>
      <c r="K5804" s="104"/>
      <c r="L5804" s="104"/>
      <c r="M5804" s="104"/>
    </row>
    <row r="5805" spans="2:13" x14ac:dyDescent="0.25">
      <c r="B5805" s="104"/>
      <c r="C5805" s="104"/>
      <c r="D5805" s="104"/>
      <c r="E5805" s="104"/>
      <c r="F5805" s="104"/>
      <c r="G5805" s="104"/>
      <c r="H5805" s="104"/>
      <c r="I5805" s="104"/>
      <c r="J5805" s="104"/>
      <c r="K5805" s="104"/>
      <c r="L5805" s="104"/>
      <c r="M5805" s="104"/>
    </row>
    <row r="5806" spans="2:13" x14ac:dyDescent="0.25">
      <c r="B5806" s="104"/>
      <c r="C5806" s="104"/>
      <c r="D5806" s="104"/>
      <c r="E5806" s="104"/>
      <c r="F5806" s="104"/>
      <c r="G5806" s="104"/>
      <c r="H5806" s="104"/>
      <c r="I5806" s="104"/>
      <c r="J5806" s="104"/>
      <c r="K5806" s="104"/>
      <c r="L5806" s="104"/>
      <c r="M5806" s="104"/>
    </row>
    <row r="5807" spans="2:13" x14ac:dyDescent="0.25">
      <c r="B5807" s="104"/>
      <c r="C5807" s="104"/>
      <c r="D5807" s="104"/>
      <c r="E5807" s="104"/>
      <c r="F5807" s="104"/>
      <c r="G5807" s="104"/>
      <c r="H5807" s="104"/>
      <c r="I5807" s="104"/>
      <c r="J5807" s="104"/>
      <c r="K5807" s="104"/>
      <c r="L5807" s="104"/>
      <c r="M5807" s="104"/>
    </row>
    <row r="5808" spans="2:13" x14ac:dyDescent="0.25">
      <c r="B5808" s="104"/>
      <c r="C5808" s="104"/>
      <c r="D5808" s="104"/>
      <c r="E5808" s="104"/>
      <c r="F5808" s="104"/>
      <c r="G5808" s="104"/>
      <c r="H5808" s="104"/>
      <c r="I5808" s="104"/>
      <c r="J5808" s="104"/>
      <c r="K5808" s="104"/>
      <c r="L5808" s="104"/>
      <c r="M5808" s="104"/>
    </row>
    <row r="5809" spans="2:13" x14ac:dyDescent="0.25">
      <c r="B5809" s="104"/>
      <c r="C5809" s="104"/>
      <c r="D5809" s="104"/>
      <c r="E5809" s="104"/>
      <c r="F5809" s="104"/>
      <c r="G5809" s="104"/>
      <c r="H5809" s="104"/>
      <c r="I5809" s="104"/>
      <c r="J5809" s="104"/>
      <c r="K5809" s="104"/>
      <c r="L5809" s="104"/>
      <c r="M5809" s="104"/>
    </row>
    <row r="5810" spans="2:13" x14ac:dyDescent="0.25">
      <c r="B5810" s="104"/>
      <c r="C5810" s="104"/>
      <c r="D5810" s="104"/>
      <c r="E5810" s="104"/>
      <c r="F5810" s="104"/>
      <c r="G5810" s="104"/>
      <c r="H5810" s="104"/>
      <c r="I5810" s="104"/>
      <c r="J5810" s="104"/>
      <c r="K5810" s="104"/>
      <c r="L5810" s="104"/>
      <c r="M5810" s="104"/>
    </row>
    <row r="5811" spans="2:13" x14ac:dyDescent="0.25">
      <c r="B5811" s="104"/>
      <c r="C5811" s="104"/>
      <c r="D5811" s="104"/>
      <c r="E5811" s="104"/>
      <c r="F5811" s="104"/>
      <c r="G5811" s="104"/>
      <c r="H5811" s="104"/>
      <c r="I5811" s="104"/>
      <c r="J5811" s="104"/>
      <c r="K5811" s="104"/>
      <c r="L5811" s="104"/>
      <c r="M5811" s="104"/>
    </row>
    <row r="5812" spans="2:13" x14ac:dyDescent="0.25">
      <c r="B5812" s="104"/>
      <c r="C5812" s="104"/>
      <c r="D5812" s="104"/>
      <c r="E5812" s="104"/>
      <c r="F5812" s="104"/>
      <c r="G5812" s="104"/>
      <c r="H5812" s="104"/>
      <c r="I5812" s="104"/>
      <c r="J5812" s="104"/>
      <c r="K5812" s="104"/>
      <c r="L5812" s="104"/>
      <c r="M5812" s="104"/>
    </row>
    <row r="5813" spans="2:13" x14ac:dyDescent="0.25">
      <c r="B5813" s="104"/>
      <c r="C5813" s="104"/>
      <c r="D5813" s="104"/>
      <c r="E5813" s="104"/>
      <c r="F5813" s="104"/>
      <c r="G5813" s="104"/>
      <c r="H5813" s="104"/>
      <c r="I5813" s="104"/>
      <c r="J5813" s="104"/>
      <c r="K5813" s="104"/>
      <c r="L5813" s="104"/>
      <c r="M5813" s="104"/>
    </row>
    <row r="5814" spans="2:13" x14ac:dyDescent="0.25">
      <c r="B5814" s="104"/>
      <c r="C5814" s="104"/>
      <c r="D5814" s="104"/>
      <c r="E5814" s="104"/>
      <c r="F5814" s="104"/>
      <c r="G5814" s="104"/>
      <c r="H5814" s="104"/>
      <c r="I5814" s="104"/>
      <c r="J5814" s="104"/>
      <c r="K5814" s="104"/>
      <c r="L5814" s="104"/>
      <c r="M5814" s="104"/>
    </row>
    <row r="5815" spans="2:13" x14ac:dyDescent="0.25">
      <c r="B5815" s="104"/>
      <c r="C5815" s="104"/>
      <c r="D5815" s="104"/>
      <c r="E5815" s="104"/>
      <c r="F5815" s="104"/>
      <c r="G5815" s="104"/>
      <c r="H5815" s="104"/>
      <c r="I5815" s="104"/>
      <c r="J5815" s="104"/>
      <c r="K5815" s="104"/>
      <c r="L5815" s="104"/>
      <c r="M5815" s="104"/>
    </row>
    <row r="5816" spans="2:13" x14ac:dyDescent="0.25">
      <c r="B5816" s="104"/>
      <c r="C5816" s="104"/>
      <c r="D5816" s="104"/>
      <c r="E5816" s="104"/>
      <c r="F5816" s="104"/>
      <c r="G5816" s="104"/>
      <c r="H5816" s="104"/>
      <c r="I5816" s="104"/>
      <c r="J5816" s="104"/>
      <c r="K5816" s="104"/>
      <c r="L5816" s="104"/>
      <c r="M5816" s="104"/>
    </row>
    <row r="5817" spans="2:13" x14ac:dyDescent="0.25">
      <c r="B5817" s="104"/>
      <c r="C5817" s="104"/>
      <c r="D5817" s="104"/>
      <c r="E5817" s="104"/>
      <c r="F5817" s="104"/>
      <c r="G5817" s="104"/>
      <c r="H5817" s="104"/>
      <c r="I5817" s="104"/>
      <c r="J5817" s="104"/>
      <c r="K5817" s="104"/>
      <c r="L5817" s="104"/>
      <c r="M5817" s="104"/>
    </row>
    <row r="5818" spans="2:13" x14ac:dyDescent="0.25">
      <c r="B5818" s="104"/>
      <c r="C5818" s="104"/>
      <c r="D5818" s="104"/>
      <c r="E5818" s="104"/>
      <c r="F5818" s="104"/>
      <c r="G5818" s="104"/>
      <c r="H5818" s="104"/>
      <c r="I5818" s="104"/>
      <c r="J5818" s="104"/>
      <c r="K5818" s="104"/>
      <c r="L5818" s="104"/>
      <c r="M5818" s="104"/>
    </row>
    <row r="5819" spans="2:13" x14ac:dyDescent="0.25">
      <c r="B5819" s="104"/>
      <c r="C5819" s="104"/>
      <c r="D5819" s="104"/>
      <c r="E5819" s="104"/>
      <c r="F5819" s="104"/>
      <c r="G5819" s="104"/>
      <c r="H5819" s="104"/>
      <c r="I5819" s="104"/>
      <c r="J5819" s="104"/>
      <c r="K5819" s="104"/>
      <c r="L5819" s="104"/>
      <c r="M5819" s="104"/>
    </row>
    <row r="5820" spans="2:13" x14ac:dyDescent="0.25">
      <c r="B5820" s="104"/>
      <c r="C5820" s="104"/>
      <c r="D5820" s="104"/>
      <c r="E5820" s="104"/>
      <c r="F5820" s="104"/>
      <c r="G5820" s="104"/>
      <c r="H5820" s="104"/>
      <c r="I5820" s="104"/>
      <c r="J5820" s="104"/>
      <c r="K5820" s="104"/>
      <c r="L5820" s="104"/>
      <c r="M5820" s="104"/>
    </row>
    <row r="5821" spans="2:13" x14ac:dyDescent="0.25">
      <c r="B5821" s="104"/>
      <c r="C5821" s="104"/>
      <c r="D5821" s="104"/>
      <c r="E5821" s="104"/>
      <c r="F5821" s="104"/>
      <c r="G5821" s="104"/>
      <c r="H5821" s="104"/>
      <c r="I5821" s="104"/>
      <c r="J5821" s="104"/>
      <c r="K5821" s="104"/>
      <c r="L5821" s="104"/>
      <c r="M5821" s="104"/>
    </row>
    <row r="5822" spans="2:13" x14ac:dyDescent="0.25">
      <c r="B5822" s="104"/>
      <c r="C5822" s="104"/>
      <c r="D5822" s="104"/>
      <c r="E5822" s="104"/>
      <c r="F5822" s="104"/>
      <c r="G5822" s="104"/>
      <c r="H5822" s="104"/>
      <c r="I5822" s="104"/>
      <c r="J5822" s="104"/>
      <c r="K5822" s="104"/>
      <c r="L5822" s="104"/>
      <c r="M5822" s="104"/>
    </row>
    <row r="5823" spans="2:13" x14ac:dyDescent="0.25">
      <c r="B5823" s="104"/>
      <c r="C5823" s="104"/>
      <c r="D5823" s="104"/>
      <c r="E5823" s="104"/>
      <c r="F5823" s="104"/>
      <c r="G5823" s="104"/>
      <c r="H5823" s="104"/>
      <c r="I5823" s="104"/>
      <c r="J5823" s="104"/>
      <c r="K5823" s="104"/>
      <c r="L5823" s="104"/>
      <c r="M5823" s="104"/>
    </row>
    <row r="5824" spans="2:13" x14ac:dyDescent="0.25">
      <c r="B5824" s="104"/>
      <c r="C5824" s="104"/>
      <c r="D5824" s="104"/>
      <c r="E5824" s="104"/>
      <c r="F5824" s="104"/>
      <c r="G5824" s="104"/>
      <c r="H5824" s="104"/>
      <c r="I5824" s="104"/>
      <c r="J5824" s="104"/>
      <c r="K5824" s="104"/>
      <c r="L5824" s="104"/>
      <c r="M5824" s="104"/>
    </row>
    <row r="5825" spans="2:13" x14ac:dyDescent="0.25">
      <c r="B5825" s="104"/>
      <c r="C5825" s="104"/>
      <c r="D5825" s="104"/>
      <c r="E5825" s="104"/>
      <c r="F5825" s="104"/>
      <c r="G5825" s="104"/>
      <c r="H5825" s="104"/>
      <c r="I5825" s="104"/>
      <c r="J5825" s="104"/>
      <c r="K5825" s="104"/>
      <c r="L5825" s="104"/>
      <c r="M5825" s="104"/>
    </row>
    <row r="5826" spans="2:13" x14ac:dyDescent="0.25">
      <c r="B5826" s="104"/>
      <c r="C5826" s="104"/>
      <c r="D5826" s="104"/>
      <c r="E5826" s="104"/>
      <c r="F5826" s="104"/>
      <c r="G5826" s="104"/>
      <c r="H5826" s="104"/>
      <c r="I5826" s="104"/>
      <c r="J5826" s="104"/>
      <c r="K5826" s="104"/>
      <c r="L5826" s="104"/>
      <c r="M5826" s="104"/>
    </row>
    <row r="5827" spans="2:13" x14ac:dyDescent="0.25">
      <c r="B5827" s="104"/>
      <c r="C5827" s="104"/>
      <c r="D5827" s="104"/>
      <c r="E5827" s="104"/>
      <c r="F5827" s="104"/>
      <c r="G5827" s="104"/>
      <c r="H5827" s="104"/>
      <c r="I5827" s="104"/>
      <c r="J5827" s="104"/>
      <c r="K5827" s="104"/>
      <c r="L5827" s="104"/>
      <c r="M5827" s="104"/>
    </row>
    <row r="5828" spans="2:13" x14ac:dyDescent="0.25">
      <c r="B5828" s="104"/>
      <c r="C5828" s="104"/>
      <c r="D5828" s="104"/>
      <c r="E5828" s="104"/>
      <c r="F5828" s="104"/>
      <c r="G5828" s="104"/>
      <c r="H5828" s="104"/>
      <c r="I5828" s="104"/>
      <c r="J5828" s="104"/>
      <c r="K5828" s="104"/>
      <c r="L5828" s="104"/>
      <c r="M5828" s="104"/>
    </row>
    <row r="5829" spans="2:13" x14ac:dyDescent="0.25">
      <c r="B5829" s="104"/>
      <c r="C5829" s="104"/>
      <c r="D5829" s="104"/>
      <c r="E5829" s="104"/>
      <c r="F5829" s="104"/>
      <c r="G5829" s="104"/>
      <c r="H5829" s="104"/>
      <c r="I5829" s="104"/>
      <c r="J5829" s="104"/>
      <c r="K5829" s="104"/>
      <c r="L5829" s="104"/>
      <c r="M5829" s="104"/>
    </row>
    <row r="5830" spans="2:13" x14ac:dyDescent="0.25">
      <c r="B5830" s="104"/>
      <c r="C5830" s="104"/>
      <c r="D5830" s="104"/>
      <c r="E5830" s="104"/>
      <c r="F5830" s="104"/>
      <c r="G5830" s="104"/>
      <c r="H5830" s="104"/>
      <c r="I5830" s="104"/>
      <c r="J5830" s="104"/>
      <c r="K5830" s="104"/>
      <c r="L5830" s="104"/>
      <c r="M5830" s="104"/>
    </row>
    <row r="5831" spans="2:13" x14ac:dyDescent="0.25">
      <c r="B5831" s="104"/>
      <c r="C5831" s="104"/>
      <c r="D5831" s="104"/>
      <c r="E5831" s="104"/>
      <c r="F5831" s="104"/>
      <c r="G5831" s="104"/>
      <c r="H5831" s="104"/>
      <c r="I5831" s="104"/>
      <c r="J5831" s="104"/>
      <c r="K5831" s="104"/>
      <c r="L5831" s="104"/>
      <c r="M5831" s="104"/>
    </row>
    <row r="5832" spans="2:13" x14ac:dyDescent="0.25">
      <c r="B5832" s="104"/>
      <c r="C5832" s="104"/>
      <c r="D5832" s="104"/>
      <c r="E5832" s="104"/>
      <c r="F5832" s="104"/>
      <c r="G5832" s="104"/>
      <c r="H5832" s="104"/>
      <c r="I5832" s="104"/>
      <c r="J5832" s="104"/>
      <c r="K5832" s="104"/>
      <c r="L5832" s="104"/>
      <c r="M5832" s="104"/>
    </row>
    <row r="5833" spans="2:13" x14ac:dyDescent="0.25">
      <c r="B5833" s="104"/>
      <c r="C5833" s="104"/>
      <c r="D5833" s="104"/>
      <c r="E5833" s="104"/>
      <c r="F5833" s="104"/>
      <c r="G5833" s="104"/>
      <c r="H5833" s="104"/>
      <c r="I5833" s="104"/>
      <c r="J5833" s="104"/>
      <c r="K5833" s="104"/>
      <c r="L5833" s="104"/>
      <c r="M5833" s="104"/>
    </row>
    <row r="5834" spans="2:13" x14ac:dyDescent="0.25">
      <c r="B5834" s="104"/>
      <c r="C5834" s="104"/>
      <c r="D5834" s="104"/>
      <c r="E5834" s="104"/>
      <c r="F5834" s="104"/>
      <c r="G5834" s="104"/>
      <c r="H5834" s="104"/>
      <c r="I5834" s="104"/>
      <c r="J5834" s="104"/>
      <c r="K5834" s="104"/>
      <c r="L5834" s="104"/>
      <c r="M5834" s="104"/>
    </row>
    <row r="5835" spans="2:13" x14ac:dyDescent="0.25">
      <c r="B5835" s="104"/>
      <c r="C5835" s="104"/>
      <c r="D5835" s="104"/>
      <c r="E5835" s="104"/>
      <c r="F5835" s="104"/>
      <c r="G5835" s="104"/>
      <c r="H5835" s="104"/>
      <c r="I5835" s="104"/>
      <c r="J5835" s="104"/>
      <c r="K5835" s="104"/>
      <c r="L5835" s="104"/>
      <c r="M5835" s="104"/>
    </row>
    <row r="5836" spans="2:13" x14ac:dyDescent="0.25">
      <c r="B5836" s="104"/>
      <c r="C5836" s="104"/>
      <c r="D5836" s="104"/>
      <c r="E5836" s="104"/>
      <c r="F5836" s="104"/>
      <c r="G5836" s="104"/>
      <c r="H5836" s="104"/>
      <c r="I5836" s="104"/>
      <c r="J5836" s="104"/>
      <c r="K5836" s="104"/>
      <c r="L5836" s="104"/>
      <c r="M5836" s="104"/>
    </row>
    <row r="5837" spans="2:13" x14ac:dyDescent="0.25">
      <c r="B5837" s="104"/>
      <c r="C5837" s="104"/>
      <c r="D5837" s="104"/>
      <c r="E5837" s="104"/>
      <c r="F5837" s="104"/>
      <c r="G5837" s="104"/>
      <c r="H5837" s="104"/>
      <c r="I5837" s="104"/>
      <c r="J5837" s="104"/>
      <c r="K5837" s="104"/>
      <c r="L5837" s="104"/>
      <c r="M5837" s="104"/>
    </row>
    <row r="5838" spans="2:13" x14ac:dyDescent="0.25">
      <c r="B5838" s="104"/>
      <c r="C5838" s="104"/>
      <c r="D5838" s="104"/>
      <c r="E5838" s="104"/>
      <c r="F5838" s="104"/>
      <c r="G5838" s="104"/>
      <c r="H5838" s="104"/>
      <c r="I5838" s="104"/>
      <c r="J5838" s="104"/>
      <c r="K5838" s="104"/>
      <c r="L5838" s="104"/>
      <c r="M5838" s="104"/>
    </row>
    <row r="5839" spans="2:13" x14ac:dyDescent="0.25">
      <c r="B5839" s="104"/>
      <c r="C5839" s="104"/>
      <c r="D5839" s="104"/>
      <c r="E5839" s="104"/>
      <c r="F5839" s="104"/>
      <c r="G5839" s="104"/>
      <c r="H5839" s="104"/>
      <c r="I5839" s="104"/>
      <c r="J5839" s="104"/>
      <c r="K5839" s="104"/>
      <c r="L5839" s="104"/>
      <c r="M5839" s="104"/>
    </row>
    <row r="5840" spans="2:13" x14ac:dyDescent="0.25">
      <c r="B5840" s="104"/>
      <c r="C5840" s="104"/>
      <c r="D5840" s="104"/>
      <c r="E5840" s="104"/>
      <c r="F5840" s="104"/>
      <c r="G5840" s="104"/>
      <c r="H5840" s="104"/>
      <c r="I5840" s="104"/>
      <c r="J5840" s="104"/>
      <c r="K5840" s="104"/>
      <c r="L5840" s="104"/>
      <c r="M5840" s="104"/>
    </row>
    <row r="5841" spans="2:13" x14ac:dyDescent="0.25">
      <c r="B5841" s="104"/>
      <c r="C5841" s="104"/>
      <c r="D5841" s="104"/>
      <c r="E5841" s="104"/>
      <c r="F5841" s="104"/>
      <c r="G5841" s="104"/>
      <c r="H5841" s="104"/>
      <c r="I5841" s="104"/>
      <c r="J5841" s="104"/>
      <c r="K5841" s="104"/>
      <c r="L5841" s="104"/>
      <c r="M5841" s="104"/>
    </row>
    <row r="5842" spans="2:13" x14ac:dyDescent="0.25">
      <c r="B5842" s="104"/>
      <c r="C5842" s="104"/>
      <c r="D5842" s="104"/>
      <c r="E5842" s="104"/>
      <c r="F5842" s="104"/>
      <c r="G5842" s="104"/>
      <c r="H5842" s="104"/>
      <c r="I5842" s="104"/>
      <c r="J5842" s="104"/>
      <c r="K5842" s="104"/>
      <c r="L5842" s="104"/>
      <c r="M5842" s="104"/>
    </row>
    <row r="5843" spans="2:13" x14ac:dyDescent="0.25">
      <c r="B5843" s="104"/>
      <c r="C5843" s="104"/>
      <c r="D5843" s="104"/>
      <c r="E5843" s="104"/>
      <c r="F5843" s="104"/>
      <c r="G5843" s="104"/>
      <c r="H5843" s="104"/>
      <c r="I5843" s="104"/>
      <c r="J5843" s="104"/>
      <c r="K5843" s="104"/>
      <c r="L5843" s="104"/>
      <c r="M5843" s="104"/>
    </row>
    <row r="5844" spans="2:13" x14ac:dyDescent="0.25">
      <c r="B5844" s="104"/>
      <c r="C5844" s="104"/>
      <c r="D5844" s="104"/>
      <c r="E5844" s="104"/>
      <c r="F5844" s="104"/>
      <c r="G5844" s="104"/>
      <c r="H5844" s="104"/>
      <c r="I5844" s="104"/>
      <c r="J5844" s="104"/>
      <c r="K5844" s="104"/>
      <c r="L5844" s="104"/>
      <c r="M5844" s="104"/>
    </row>
    <row r="5845" spans="2:13" x14ac:dyDescent="0.25">
      <c r="B5845" s="104"/>
      <c r="C5845" s="104"/>
      <c r="D5845" s="104"/>
      <c r="E5845" s="104"/>
      <c r="F5845" s="104"/>
      <c r="G5845" s="104"/>
      <c r="H5845" s="104"/>
      <c r="I5845" s="104"/>
      <c r="J5845" s="104"/>
      <c r="K5845" s="104"/>
      <c r="L5845" s="104"/>
      <c r="M5845" s="104"/>
    </row>
    <row r="5846" spans="2:13" x14ac:dyDescent="0.25">
      <c r="B5846" s="104"/>
      <c r="C5846" s="104"/>
      <c r="D5846" s="104"/>
      <c r="E5846" s="104"/>
      <c r="F5846" s="104"/>
      <c r="G5846" s="104"/>
      <c r="H5846" s="104"/>
      <c r="I5846" s="104"/>
      <c r="J5846" s="104"/>
      <c r="K5846" s="104"/>
      <c r="L5846" s="104"/>
      <c r="M5846" s="104"/>
    </row>
    <row r="5847" spans="2:13" x14ac:dyDescent="0.25">
      <c r="B5847" s="104"/>
      <c r="C5847" s="104"/>
      <c r="D5847" s="104"/>
      <c r="E5847" s="104"/>
      <c r="F5847" s="104"/>
      <c r="G5847" s="104"/>
      <c r="H5847" s="104"/>
      <c r="I5847" s="104"/>
      <c r="J5847" s="104"/>
      <c r="K5847" s="104"/>
      <c r="L5847" s="104"/>
      <c r="M5847" s="104"/>
    </row>
    <row r="5848" spans="2:13" x14ac:dyDescent="0.25">
      <c r="B5848" s="104"/>
      <c r="C5848" s="104"/>
      <c r="D5848" s="104"/>
      <c r="E5848" s="104"/>
      <c r="F5848" s="104"/>
      <c r="G5848" s="104"/>
      <c r="H5848" s="104"/>
      <c r="I5848" s="104"/>
      <c r="J5848" s="104"/>
      <c r="K5848" s="104"/>
      <c r="L5848" s="104"/>
      <c r="M5848" s="104"/>
    </row>
    <row r="5849" spans="2:13" x14ac:dyDescent="0.25">
      <c r="B5849" s="104"/>
      <c r="C5849" s="104"/>
      <c r="D5849" s="104"/>
      <c r="E5849" s="104"/>
      <c r="F5849" s="104"/>
      <c r="G5849" s="104"/>
      <c r="H5849" s="104"/>
      <c r="I5849" s="104"/>
      <c r="J5849" s="104"/>
      <c r="K5849" s="104"/>
      <c r="L5849" s="104"/>
      <c r="M5849" s="104"/>
    </row>
    <row r="5850" spans="2:13" x14ac:dyDescent="0.25">
      <c r="B5850" s="104"/>
      <c r="C5850" s="104"/>
      <c r="D5850" s="104"/>
      <c r="E5850" s="104"/>
      <c r="F5850" s="104"/>
      <c r="G5850" s="104"/>
      <c r="H5850" s="104"/>
      <c r="I5850" s="104"/>
      <c r="J5850" s="104"/>
      <c r="K5850" s="104"/>
      <c r="L5850" s="104"/>
      <c r="M5850" s="104"/>
    </row>
    <row r="5851" spans="2:13" x14ac:dyDescent="0.25">
      <c r="B5851" s="104"/>
      <c r="C5851" s="104"/>
      <c r="D5851" s="104"/>
      <c r="E5851" s="104"/>
      <c r="F5851" s="104"/>
      <c r="G5851" s="104"/>
      <c r="H5851" s="104"/>
      <c r="I5851" s="104"/>
      <c r="J5851" s="104"/>
      <c r="K5851" s="104"/>
      <c r="L5851" s="104"/>
      <c r="M5851" s="104"/>
    </row>
    <row r="5852" spans="2:13" x14ac:dyDescent="0.25">
      <c r="B5852" s="104"/>
      <c r="C5852" s="104"/>
      <c r="D5852" s="104"/>
      <c r="E5852" s="104"/>
      <c r="F5852" s="104"/>
      <c r="G5852" s="104"/>
      <c r="H5852" s="104"/>
      <c r="I5852" s="104"/>
      <c r="J5852" s="104"/>
      <c r="K5852" s="104"/>
      <c r="L5852" s="104"/>
      <c r="M5852" s="104"/>
    </row>
    <row r="5853" spans="2:13" x14ac:dyDescent="0.25">
      <c r="B5853" s="104"/>
      <c r="C5853" s="104"/>
      <c r="D5853" s="104"/>
      <c r="E5853" s="104"/>
      <c r="F5853" s="104"/>
      <c r="G5853" s="104"/>
      <c r="H5853" s="104"/>
      <c r="I5853" s="104"/>
      <c r="J5853" s="104"/>
      <c r="K5853" s="104"/>
      <c r="L5853" s="104"/>
      <c r="M5853" s="104"/>
    </row>
    <row r="5854" spans="2:13" x14ac:dyDescent="0.25">
      <c r="B5854" s="104"/>
      <c r="C5854" s="104"/>
      <c r="D5854" s="104"/>
      <c r="E5854" s="104"/>
      <c r="F5854" s="104"/>
      <c r="G5854" s="104"/>
      <c r="H5854" s="104"/>
      <c r="I5854" s="104"/>
      <c r="J5854" s="104"/>
      <c r="K5854" s="104"/>
      <c r="L5854" s="104"/>
      <c r="M5854" s="104"/>
    </row>
    <row r="5855" spans="2:13" x14ac:dyDescent="0.25">
      <c r="B5855" s="104"/>
      <c r="C5855" s="104"/>
      <c r="D5855" s="104"/>
      <c r="E5855" s="104"/>
      <c r="F5855" s="104"/>
      <c r="G5855" s="104"/>
      <c r="H5855" s="104"/>
      <c r="I5855" s="104"/>
      <c r="J5855" s="104"/>
      <c r="K5855" s="104"/>
      <c r="L5855" s="104"/>
      <c r="M5855" s="104"/>
    </row>
    <row r="5856" spans="2:13" x14ac:dyDescent="0.25">
      <c r="B5856" s="104"/>
      <c r="C5856" s="104"/>
      <c r="D5856" s="104"/>
      <c r="E5856" s="104"/>
      <c r="F5856" s="104"/>
      <c r="G5856" s="104"/>
      <c r="H5856" s="104"/>
      <c r="I5856" s="104"/>
      <c r="J5856" s="104"/>
      <c r="K5856" s="104"/>
      <c r="L5856" s="104"/>
      <c r="M5856" s="104"/>
    </row>
    <row r="5857" spans="2:13" x14ac:dyDescent="0.25">
      <c r="B5857" s="104"/>
      <c r="C5857" s="104"/>
      <c r="D5857" s="104"/>
      <c r="E5857" s="104"/>
      <c r="F5857" s="104"/>
      <c r="G5857" s="104"/>
      <c r="H5857" s="104"/>
      <c r="I5857" s="104"/>
      <c r="J5857" s="104"/>
      <c r="K5857" s="104"/>
      <c r="L5857" s="104"/>
      <c r="M5857" s="104"/>
    </row>
    <row r="5858" spans="2:13" x14ac:dyDescent="0.25">
      <c r="B5858" s="104"/>
      <c r="C5858" s="104"/>
      <c r="D5858" s="104"/>
      <c r="E5858" s="104"/>
      <c r="F5858" s="104"/>
      <c r="G5858" s="104"/>
      <c r="H5858" s="104"/>
      <c r="I5858" s="104"/>
      <c r="J5858" s="104"/>
      <c r="K5858" s="104"/>
      <c r="L5858" s="104"/>
      <c r="M5858" s="104"/>
    </row>
    <row r="5859" spans="2:13" x14ac:dyDescent="0.25">
      <c r="B5859" s="104"/>
      <c r="C5859" s="104"/>
      <c r="D5859" s="104"/>
      <c r="E5859" s="104"/>
      <c r="F5859" s="104"/>
      <c r="G5859" s="104"/>
      <c r="H5859" s="104"/>
      <c r="I5859" s="104"/>
      <c r="J5859" s="104"/>
      <c r="K5859" s="104"/>
      <c r="L5859" s="104"/>
      <c r="M5859" s="104"/>
    </row>
    <row r="5860" spans="2:13" x14ac:dyDescent="0.25">
      <c r="B5860" s="104"/>
      <c r="C5860" s="104"/>
      <c r="D5860" s="104"/>
      <c r="E5860" s="104"/>
      <c r="F5860" s="104"/>
      <c r="G5860" s="104"/>
      <c r="H5860" s="104"/>
      <c r="I5860" s="104"/>
      <c r="J5860" s="104"/>
      <c r="K5860" s="104"/>
      <c r="L5860" s="104"/>
      <c r="M5860" s="104"/>
    </row>
    <row r="5861" spans="2:13" x14ac:dyDescent="0.25">
      <c r="B5861" s="104"/>
      <c r="C5861" s="104"/>
      <c r="D5861" s="104"/>
      <c r="E5861" s="104"/>
      <c r="F5861" s="104"/>
      <c r="G5861" s="104"/>
      <c r="H5861" s="104"/>
      <c r="I5861" s="104"/>
      <c r="J5861" s="104"/>
      <c r="K5861" s="104"/>
      <c r="L5861" s="104"/>
      <c r="M5861" s="104"/>
    </row>
    <row r="5862" spans="2:13" x14ac:dyDescent="0.25">
      <c r="B5862" s="104"/>
      <c r="C5862" s="104"/>
      <c r="D5862" s="104"/>
      <c r="E5862" s="104"/>
      <c r="F5862" s="104"/>
      <c r="G5862" s="104"/>
      <c r="H5862" s="104"/>
      <c r="I5862" s="104"/>
      <c r="J5862" s="104"/>
      <c r="K5862" s="104"/>
      <c r="L5862" s="104"/>
      <c r="M5862" s="104"/>
    </row>
    <row r="5863" spans="2:13" x14ac:dyDescent="0.25">
      <c r="B5863" s="104"/>
      <c r="C5863" s="104"/>
      <c r="D5863" s="104"/>
      <c r="E5863" s="104"/>
      <c r="F5863" s="104"/>
      <c r="G5863" s="104"/>
      <c r="H5863" s="104"/>
      <c r="I5863" s="104"/>
      <c r="J5863" s="104"/>
      <c r="K5863" s="104"/>
      <c r="L5863" s="104"/>
      <c r="M5863" s="104"/>
    </row>
    <row r="5864" spans="2:13" x14ac:dyDescent="0.25">
      <c r="B5864" s="104"/>
      <c r="C5864" s="104"/>
      <c r="D5864" s="104"/>
      <c r="E5864" s="104"/>
      <c r="F5864" s="104"/>
      <c r="G5864" s="104"/>
      <c r="H5864" s="104"/>
      <c r="I5864" s="104"/>
      <c r="J5864" s="104"/>
      <c r="K5864" s="104"/>
      <c r="L5864" s="104"/>
      <c r="M5864" s="104"/>
    </row>
    <row r="5865" spans="2:13" x14ac:dyDescent="0.25">
      <c r="B5865" s="104"/>
      <c r="C5865" s="104"/>
      <c r="D5865" s="104"/>
      <c r="E5865" s="104"/>
      <c r="F5865" s="104"/>
      <c r="G5865" s="104"/>
      <c r="H5865" s="104"/>
      <c r="I5865" s="104"/>
      <c r="J5865" s="104"/>
      <c r="K5865" s="104"/>
      <c r="L5865" s="104"/>
      <c r="M5865" s="104"/>
    </row>
    <row r="5866" spans="2:13" x14ac:dyDescent="0.25">
      <c r="B5866" s="104"/>
      <c r="C5866" s="104"/>
      <c r="D5866" s="104"/>
      <c r="E5866" s="104"/>
      <c r="F5866" s="104"/>
      <c r="G5866" s="104"/>
      <c r="H5866" s="104"/>
      <c r="I5866" s="104"/>
      <c r="J5866" s="104"/>
      <c r="K5866" s="104"/>
      <c r="L5866" s="104"/>
      <c r="M5866" s="104"/>
    </row>
    <row r="5867" spans="2:13" x14ac:dyDescent="0.25">
      <c r="B5867" s="104"/>
      <c r="C5867" s="104"/>
      <c r="D5867" s="104"/>
      <c r="E5867" s="104"/>
      <c r="F5867" s="104"/>
      <c r="G5867" s="104"/>
      <c r="H5867" s="104"/>
      <c r="I5867" s="104"/>
      <c r="J5867" s="104"/>
      <c r="K5867" s="104"/>
      <c r="L5867" s="104"/>
      <c r="M5867" s="104"/>
    </row>
    <row r="5868" spans="2:13" x14ac:dyDescent="0.25">
      <c r="B5868" s="104"/>
      <c r="C5868" s="104"/>
      <c r="D5868" s="104"/>
      <c r="E5868" s="104"/>
      <c r="F5868" s="104"/>
      <c r="G5868" s="104"/>
      <c r="H5868" s="104"/>
      <c r="I5868" s="104"/>
      <c r="J5868" s="104"/>
      <c r="K5868" s="104"/>
      <c r="L5868" s="104"/>
      <c r="M5868" s="104"/>
    </row>
    <row r="5869" spans="2:13" x14ac:dyDescent="0.25">
      <c r="B5869" s="104"/>
      <c r="C5869" s="104"/>
      <c r="D5869" s="104"/>
      <c r="E5869" s="104"/>
      <c r="F5869" s="104"/>
      <c r="G5869" s="104"/>
      <c r="H5869" s="104"/>
      <c r="I5869" s="104"/>
      <c r="J5869" s="104"/>
      <c r="K5869" s="104"/>
      <c r="L5869" s="104"/>
      <c r="M5869" s="104"/>
    </row>
    <row r="5870" spans="2:13" x14ac:dyDescent="0.25">
      <c r="B5870" s="104"/>
      <c r="C5870" s="104"/>
      <c r="D5870" s="104"/>
      <c r="E5870" s="104"/>
      <c r="F5870" s="104"/>
      <c r="G5870" s="104"/>
      <c r="H5870" s="104"/>
      <c r="I5870" s="104"/>
      <c r="J5870" s="104"/>
      <c r="K5870" s="104"/>
      <c r="L5870" s="104"/>
      <c r="M5870" s="104"/>
    </row>
    <row r="5871" spans="2:13" x14ac:dyDescent="0.25">
      <c r="B5871" s="104"/>
      <c r="C5871" s="104"/>
      <c r="D5871" s="104"/>
      <c r="E5871" s="104"/>
      <c r="F5871" s="104"/>
      <c r="G5871" s="104"/>
      <c r="H5871" s="104"/>
      <c r="I5871" s="104"/>
      <c r="J5871" s="104"/>
      <c r="K5871" s="104"/>
      <c r="L5871" s="104"/>
      <c r="M5871" s="104"/>
    </row>
    <row r="5872" spans="2:13" x14ac:dyDescent="0.25">
      <c r="B5872" s="104"/>
      <c r="C5872" s="104"/>
      <c r="D5872" s="104"/>
      <c r="E5872" s="104"/>
      <c r="F5872" s="104"/>
      <c r="G5872" s="104"/>
      <c r="H5872" s="104"/>
      <c r="I5872" s="104"/>
      <c r="J5872" s="104"/>
      <c r="K5872" s="104"/>
      <c r="L5872" s="104"/>
      <c r="M5872" s="104"/>
    </row>
    <row r="5873" spans="2:13" x14ac:dyDescent="0.25">
      <c r="B5873" s="104"/>
      <c r="C5873" s="104"/>
      <c r="D5873" s="104"/>
      <c r="E5873" s="104"/>
      <c r="F5873" s="104"/>
      <c r="G5873" s="104"/>
      <c r="H5873" s="104"/>
      <c r="I5873" s="104"/>
      <c r="J5873" s="104"/>
      <c r="K5873" s="104"/>
      <c r="L5873" s="104"/>
      <c r="M5873" s="104"/>
    </row>
    <row r="5874" spans="2:13" x14ac:dyDescent="0.25">
      <c r="B5874" s="104"/>
      <c r="C5874" s="104"/>
      <c r="D5874" s="104"/>
      <c r="E5874" s="104"/>
      <c r="F5874" s="104"/>
      <c r="G5874" s="104"/>
      <c r="H5874" s="104"/>
      <c r="I5874" s="104"/>
      <c r="J5874" s="104"/>
      <c r="K5874" s="104"/>
      <c r="L5874" s="104"/>
      <c r="M5874" s="104"/>
    </row>
    <row r="5875" spans="2:13" x14ac:dyDescent="0.25">
      <c r="B5875" s="104"/>
      <c r="C5875" s="104"/>
      <c r="D5875" s="104"/>
      <c r="E5875" s="104"/>
      <c r="F5875" s="104"/>
      <c r="G5875" s="104"/>
      <c r="H5875" s="104"/>
      <c r="I5875" s="104"/>
      <c r="J5875" s="104"/>
      <c r="K5875" s="104"/>
      <c r="L5875" s="104"/>
      <c r="M5875" s="104"/>
    </row>
    <row r="5876" spans="2:13" x14ac:dyDescent="0.25">
      <c r="B5876" s="104"/>
      <c r="C5876" s="104"/>
      <c r="D5876" s="104"/>
      <c r="E5876" s="104"/>
      <c r="F5876" s="104"/>
      <c r="G5876" s="104"/>
      <c r="H5876" s="104"/>
      <c r="I5876" s="104"/>
      <c r="J5876" s="104"/>
      <c r="K5876" s="104"/>
      <c r="L5876" s="104"/>
      <c r="M5876" s="104"/>
    </row>
    <row r="5877" spans="2:13" x14ac:dyDescent="0.25">
      <c r="B5877" s="104"/>
      <c r="C5877" s="104"/>
      <c r="D5877" s="104"/>
      <c r="E5877" s="104"/>
      <c r="F5877" s="104"/>
      <c r="G5877" s="104"/>
      <c r="H5877" s="104"/>
      <c r="I5877" s="104"/>
      <c r="J5877" s="104"/>
      <c r="K5877" s="104"/>
      <c r="L5877" s="104"/>
      <c r="M5877" s="104"/>
    </row>
    <row r="5878" spans="2:13" x14ac:dyDescent="0.25">
      <c r="B5878" s="104"/>
      <c r="C5878" s="104"/>
      <c r="D5878" s="104"/>
      <c r="E5878" s="104"/>
      <c r="F5878" s="104"/>
      <c r="G5878" s="104"/>
      <c r="H5878" s="104"/>
      <c r="I5878" s="104"/>
      <c r="J5878" s="104"/>
      <c r="K5878" s="104"/>
      <c r="L5878" s="104"/>
      <c r="M5878" s="104"/>
    </row>
    <row r="5879" spans="2:13" x14ac:dyDescent="0.25">
      <c r="B5879" s="104"/>
      <c r="C5879" s="104"/>
      <c r="D5879" s="104"/>
      <c r="E5879" s="104"/>
      <c r="F5879" s="104"/>
      <c r="G5879" s="104"/>
      <c r="H5879" s="104"/>
      <c r="I5879" s="104"/>
      <c r="J5879" s="104"/>
      <c r="K5879" s="104"/>
      <c r="L5879" s="104"/>
      <c r="M5879" s="104"/>
    </row>
    <row r="5880" spans="2:13" x14ac:dyDescent="0.25">
      <c r="B5880" s="104"/>
      <c r="C5880" s="104"/>
      <c r="D5880" s="104"/>
      <c r="E5880" s="104"/>
      <c r="F5880" s="104"/>
      <c r="G5880" s="104"/>
      <c r="H5880" s="104"/>
      <c r="I5880" s="104"/>
      <c r="J5880" s="104"/>
      <c r="K5880" s="104"/>
      <c r="L5880" s="104"/>
      <c r="M5880" s="104"/>
    </row>
    <row r="5881" spans="2:13" x14ac:dyDescent="0.25">
      <c r="B5881" s="104"/>
      <c r="C5881" s="104"/>
      <c r="D5881" s="104"/>
      <c r="E5881" s="104"/>
      <c r="F5881" s="104"/>
      <c r="G5881" s="104"/>
      <c r="H5881" s="104"/>
      <c r="I5881" s="104"/>
      <c r="J5881" s="104"/>
      <c r="K5881" s="104"/>
      <c r="L5881" s="104"/>
      <c r="M5881" s="104"/>
    </row>
    <row r="5882" spans="2:13" x14ac:dyDescent="0.25">
      <c r="B5882" s="104"/>
      <c r="C5882" s="104"/>
      <c r="D5882" s="104"/>
      <c r="E5882" s="104"/>
      <c r="F5882" s="104"/>
      <c r="G5882" s="104"/>
      <c r="H5882" s="104"/>
      <c r="I5882" s="104"/>
      <c r="J5882" s="104"/>
      <c r="K5882" s="104"/>
      <c r="L5882" s="104"/>
      <c r="M5882" s="104"/>
    </row>
    <row r="5883" spans="2:13" x14ac:dyDescent="0.25">
      <c r="B5883" s="104"/>
      <c r="C5883" s="104"/>
      <c r="D5883" s="104"/>
      <c r="E5883" s="104"/>
      <c r="F5883" s="104"/>
      <c r="G5883" s="104"/>
      <c r="H5883" s="104"/>
      <c r="I5883" s="104"/>
      <c r="J5883" s="104"/>
      <c r="K5883" s="104"/>
      <c r="L5883" s="104"/>
      <c r="M5883" s="104"/>
    </row>
    <row r="5884" spans="2:13" x14ac:dyDescent="0.25">
      <c r="B5884" s="104"/>
      <c r="C5884" s="104"/>
      <c r="D5884" s="104"/>
      <c r="E5884" s="104"/>
      <c r="F5884" s="104"/>
      <c r="G5884" s="104"/>
      <c r="H5884" s="104"/>
      <c r="I5884" s="104"/>
      <c r="J5884" s="104"/>
      <c r="K5884" s="104"/>
      <c r="L5884" s="104"/>
      <c r="M5884" s="104"/>
    </row>
    <row r="5885" spans="2:13" x14ac:dyDescent="0.25">
      <c r="B5885" s="104"/>
      <c r="C5885" s="104"/>
      <c r="D5885" s="104"/>
      <c r="E5885" s="104"/>
      <c r="F5885" s="104"/>
      <c r="G5885" s="104"/>
      <c r="H5885" s="104"/>
      <c r="I5885" s="104"/>
      <c r="J5885" s="104"/>
      <c r="K5885" s="104"/>
      <c r="L5885" s="104"/>
      <c r="M5885" s="104"/>
    </row>
    <row r="5886" spans="2:13" x14ac:dyDescent="0.25">
      <c r="B5886" s="104"/>
      <c r="C5886" s="104"/>
      <c r="D5886" s="104"/>
      <c r="E5886" s="104"/>
      <c r="F5886" s="104"/>
      <c r="G5886" s="104"/>
      <c r="H5886" s="104"/>
      <c r="I5886" s="104"/>
      <c r="J5886" s="104"/>
      <c r="K5886" s="104"/>
      <c r="L5886" s="104"/>
      <c r="M5886" s="104"/>
    </row>
    <row r="5887" spans="2:13" x14ac:dyDescent="0.25">
      <c r="B5887" s="104"/>
      <c r="C5887" s="104"/>
      <c r="D5887" s="104"/>
      <c r="E5887" s="104"/>
      <c r="F5887" s="104"/>
      <c r="G5887" s="104"/>
      <c r="H5887" s="104"/>
      <c r="I5887" s="104"/>
      <c r="J5887" s="104"/>
      <c r="K5887" s="104"/>
      <c r="L5887" s="104"/>
      <c r="M5887" s="104"/>
    </row>
    <row r="5888" spans="2:13" x14ac:dyDescent="0.25">
      <c r="B5888" s="104"/>
      <c r="C5888" s="104"/>
      <c r="D5888" s="104"/>
      <c r="E5888" s="104"/>
      <c r="F5888" s="104"/>
      <c r="G5888" s="104"/>
      <c r="H5888" s="104"/>
      <c r="I5888" s="104"/>
      <c r="J5888" s="104"/>
      <c r="K5888" s="104"/>
      <c r="L5888" s="104"/>
      <c r="M5888" s="104"/>
    </row>
    <row r="5889" spans="2:13" x14ac:dyDescent="0.25">
      <c r="B5889" s="104"/>
      <c r="C5889" s="104"/>
      <c r="D5889" s="104"/>
      <c r="E5889" s="104"/>
      <c r="F5889" s="104"/>
      <c r="G5889" s="104"/>
      <c r="H5889" s="104"/>
      <c r="I5889" s="104"/>
      <c r="J5889" s="104"/>
      <c r="K5889" s="104"/>
      <c r="L5889" s="104"/>
      <c r="M5889" s="104"/>
    </row>
    <row r="5890" spans="2:13" x14ac:dyDescent="0.25">
      <c r="B5890" s="104"/>
      <c r="C5890" s="104"/>
      <c r="D5890" s="104"/>
      <c r="E5890" s="104"/>
      <c r="F5890" s="104"/>
      <c r="G5890" s="104"/>
      <c r="H5890" s="104"/>
      <c r="I5890" s="104"/>
      <c r="J5890" s="104"/>
      <c r="K5890" s="104"/>
      <c r="L5890" s="104"/>
      <c r="M5890" s="104"/>
    </row>
    <row r="5891" spans="2:13" x14ac:dyDescent="0.25">
      <c r="B5891" s="104"/>
      <c r="C5891" s="104"/>
      <c r="D5891" s="104"/>
      <c r="E5891" s="104"/>
      <c r="F5891" s="104"/>
      <c r="G5891" s="104"/>
      <c r="H5891" s="104"/>
      <c r="I5891" s="104"/>
      <c r="J5891" s="104"/>
      <c r="K5891" s="104"/>
      <c r="L5891" s="104"/>
      <c r="M5891" s="104"/>
    </row>
    <row r="5892" spans="2:13" x14ac:dyDescent="0.25">
      <c r="B5892" s="104"/>
      <c r="C5892" s="104"/>
      <c r="D5892" s="104"/>
      <c r="E5892" s="104"/>
      <c r="F5892" s="104"/>
      <c r="G5892" s="104"/>
      <c r="H5892" s="104"/>
      <c r="I5892" s="104"/>
      <c r="J5892" s="104"/>
      <c r="K5892" s="104"/>
      <c r="L5892" s="104"/>
      <c r="M5892" s="104"/>
    </row>
    <row r="5893" spans="2:13" x14ac:dyDescent="0.25">
      <c r="B5893" s="104"/>
      <c r="C5893" s="104"/>
      <c r="D5893" s="104"/>
      <c r="E5893" s="104"/>
      <c r="F5893" s="104"/>
      <c r="G5893" s="104"/>
      <c r="H5893" s="104"/>
      <c r="I5893" s="104"/>
      <c r="J5893" s="104"/>
      <c r="K5893" s="104"/>
      <c r="L5893" s="104"/>
      <c r="M5893" s="104"/>
    </row>
    <row r="5894" spans="2:13" x14ac:dyDescent="0.25">
      <c r="B5894" s="104"/>
      <c r="C5894" s="104"/>
      <c r="D5894" s="104"/>
      <c r="E5894" s="104"/>
      <c r="F5894" s="104"/>
      <c r="G5894" s="104"/>
      <c r="H5894" s="104"/>
      <c r="I5894" s="104"/>
      <c r="J5894" s="104"/>
      <c r="K5894" s="104"/>
      <c r="L5894" s="104"/>
      <c r="M5894" s="104"/>
    </row>
    <row r="5895" spans="2:13" x14ac:dyDescent="0.25">
      <c r="B5895" s="104"/>
      <c r="C5895" s="104"/>
      <c r="D5895" s="104"/>
      <c r="E5895" s="104"/>
      <c r="F5895" s="104"/>
      <c r="G5895" s="104"/>
      <c r="H5895" s="104"/>
      <c r="I5895" s="104"/>
      <c r="J5895" s="104"/>
      <c r="K5895" s="104"/>
      <c r="L5895" s="104"/>
      <c r="M5895" s="104"/>
    </row>
    <row r="5896" spans="2:13" x14ac:dyDescent="0.25">
      <c r="B5896" s="104"/>
      <c r="C5896" s="104"/>
      <c r="D5896" s="104"/>
      <c r="E5896" s="104"/>
      <c r="F5896" s="104"/>
      <c r="G5896" s="104"/>
      <c r="H5896" s="104"/>
      <c r="I5896" s="104"/>
      <c r="J5896" s="104"/>
      <c r="K5896" s="104"/>
      <c r="L5896" s="104"/>
      <c r="M5896" s="104"/>
    </row>
    <row r="5897" spans="2:13" x14ac:dyDescent="0.25">
      <c r="B5897" s="104"/>
      <c r="C5897" s="104"/>
      <c r="D5897" s="104"/>
      <c r="E5897" s="104"/>
      <c r="F5897" s="104"/>
      <c r="G5897" s="104"/>
      <c r="H5897" s="104"/>
      <c r="I5897" s="104"/>
      <c r="J5897" s="104"/>
      <c r="K5897" s="104"/>
      <c r="L5897" s="104"/>
      <c r="M5897" s="104"/>
    </row>
    <row r="5898" spans="2:13" x14ac:dyDescent="0.25">
      <c r="B5898" s="104"/>
      <c r="C5898" s="104"/>
      <c r="D5898" s="104"/>
      <c r="E5898" s="104"/>
      <c r="F5898" s="104"/>
      <c r="G5898" s="104"/>
      <c r="H5898" s="104"/>
      <c r="I5898" s="104"/>
      <c r="J5898" s="104"/>
      <c r="K5898" s="104"/>
      <c r="L5898" s="104"/>
      <c r="M5898" s="104"/>
    </row>
    <row r="5899" spans="2:13" x14ac:dyDescent="0.25">
      <c r="B5899" s="104"/>
      <c r="C5899" s="104"/>
      <c r="D5899" s="104"/>
      <c r="E5899" s="104"/>
      <c r="F5899" s="104"/>
      <c r="G5899" s="104"/>
      <c r="H5899" s="104"/>
      <c r="I5899" s="104"/>
      <c r="J5899" s="104"/>
      <c r="K5899" s="104"/>
      <c r="L5899" s="104"/>
      <c r="M5899" s="104"/>
    </row>
    <row r="5900" spans="2:13" x14ac:dyDescent="0.25">
      <c r="B5900" s="104"/>
      <c r="C5900" s="104"/>
      <c r="D5900" s="104"/>
      <c r="E5900" s="104"/>
      <c r="F5900" s="104"/>
      <c r="G5900" s="104"/>
      <c r="H5900" s="104"/>
      <c r="I5900" s="104"/>
      <c r="J5900" s="104"/>
      <c r="K5900" s="104"/>
      <c r="L5900" s="104"/>
      <c r="M5900" s="104"/>
    </row>
    <row r="5901" spans="2:13" x14ac:dyDescent="0.25">
      <c r="B5901" s="104"/>
      <c r="C5901" s="104"/>
      <c r="D5901" s="104"/>
      <c r="E5901" s="104"/>
      <c r="F5901" s="104"/>
      <c r="G5901" s="104"/>
      <c r="H5901" s="104"/>
      <c r="I5901" s="104"/>
      <c r="J5901" s="104"/>
      <c r="K5901" s="104"/>
      <c r="L5901" s="104"/>
      <c r="M5901" s="104"/>
    </row>
    <row r="5902" spans="2:13" x14ac:dyDescent="0.25">
      <c r="B5902" s="104"/>
      <c r="C5902" s="104"/>
      <c r="D5902" s="104"/>
      <c r="E5902" s="104"/>
      <c r="F5902" s="104"/>
      <c r="G5902" s="104"/>
      <c r="H5902" s="104"/>
      <c r="I5902" s="104"/>
      <c r="J5902" s="104"/>
      <c r="K5902" s="104"/>
      <c r="L5902" s="104"/>
      <c r="M5902" s="104"/>
    </row>
    <row r="5903" spans="2:13" x14ac:dyDescent="0.25">
      <c r="B5903" s="104"/>
      <c r="C5903" s="104"/>
      <c r="D5903" s="104"/>
      <c r="E5903" s="104"/>
      <c r="F5903" s="104"/>
      <c r="G5903" s="104"/>
      <c r="H5903" s="104"/>
      <c r="I5903" s="104"/>
      <c r="J5903" s="104"/>
      <c r="K5903" s="104"/>
      <c r="L5903" s="104"/>
      <c r="M5903" s="104"/>
    </row>
    <row r="5904" spans="2:13" x14ac:dyDescent="0.25">
      <c r="B5904" s="104"/>
      <c r="C5904" s="104"/>
      <c r="D5904" s="104"/>
      <c r="E5904" s="104"/>
      <c r="F5904" s="104"/>
      <c r="G5904" s="104"/>
      <c r="H5904" s="104"/>
      <c r="I5904" s="104"/>
      <c r="J5904" s="104"/>
      <c r="K5904" s="104"/>
      <c r="L5904" s="104"/>
      <c r="M5904" s="104"/>
    </row>
    <row r="5905" spans="2:13" x14ac:dyDescent="0.25">
      <c r="B5905" s="104"/>
      <c r="C5905" s="104"/>
      <c r="D5905" s="104"/>
      <c r="E5905" s="104"/>
      <c r="F5905" s="104"/>
      <c r="G5905" s="104"/>
      <c r="H5905" s="104"/>
      <c r="I5905" s="104"/>
      <c r="J5905" s="104"/>
      <c r="K5905" s="104"/>
      <c r="L5905" s="104"/>
      <c r="M5905" s="104"/>
    </row>
    <row r="5906" spans="2:13" x14ac:dyDescent="0.25">
      <c r="B5906" s="104"/>
      <c r="C5906" s="104"/>
      <c r="D5906" s="104"/>
      <c r="E5906" s="104"/>
      <c r="F5906" s="104"/>
      <c r="G5906" s="104"/>
      <c r="H5906" s="104"/>
      <c r="I5906" s="104"/>
      <c r="J5906" s="104"/>
      <c r="K5906" s="104"/>
      <c r="L5906" s="104"/>
      <c r="M5906" s="104"/>
    </row>
    <row r="5907" spans="2:13" x14ac:dyDescent="0.25">
      <c r="B5907" s="104"/>
      <c r="C5907" s="104"/>
      <c r="D5907" s="104"/>
      <c r="E5907" s="104"/>
      <c r="F5907" s="104"/>
      <c r="G5907" s="104"/>
      <c r="H5907" s="104"/>
      <c r="I5907" s="104"/>
      <c r="J5907" s="104"/>
      <c r="K5907" s="104"/>
      <c r="L5907" s="104"/>
      <c r="M5907" s="104"/>
    </row>
    <row r="5908" spans="2:13" x14ac:dyDescent="0.25">
      <c r="B5908" s="104"/>
      <c r="C5908" s="104"/>
      <c r="D5908" s="104"/>
      <c r="E5908" s="104"/>
      <c r="F5908" s="104"/>
      <c r="G5908" s="104"/>
      <c r="H5908" s="104"/>
      <c r="I5908" s="104"/>
      <c r="J5908" s="104"/>
      <c r="K5908" s="104"/>
      <c r="L5908" s="104"/>
      <c r="M5908" s="104"/>
    </row>
    <row r="5909" spans="2:13" x14ac:dyDescent="0.25">
      <c r="B5909" s="104"/>
      <c r="C5909" s="104"/>
      <c r="D5909" s="104"/>
      <c r="E5909" s="104"/>
      <c r="F5909" s="104"/>
      <c r="G5909" s="104"/>
      <c r="H5909" s="104"/>
      <c r="I5909" s="104"/>
      <c r="J5909" s="104"/>
      <c r="K5909" s="104"/>
      <c r="L5909" s="104"/>
      <c r="M5909" s="104"/>
    </row>
    <row r="5910" spans="2:13" x14ac:dyDescent="0.25">
      <c r="B5910" s="104"/>
      <c r="C5910" s="104"/>
      <c r="D5910" s="104"/>
      <c r="E5910" s="104"/>
      <c r="F5910" s="104"/>
      <c r="G5910" s="104"/>
      <c r="H5910" s="104"/>
      <c r="I5910" s="104"/>
      <c r="J5910" s="104"/>
      <c r="K5910" s="104"/>
      <c r="L5910" s="104"/>
      <c r="M5910" s="104"/>
    </row>
    <row r="5911" spans="2:13" x14ac:dyDescent="0.25">
      <c r="B5911" s="104"/>
      <c r="C5911" s="104"/>
      <c r="D5911" s="104"/>
      <c r="E5911" s="104"/>
      <c r="F5911" s="104"/>
      <c r="G5911" s="104"/>
      <c r="H5911" s="104"/>
      <c r="I5911" s="104"/>
      <c r="J5911" s="104"/>
      <c r="K5911" s="104"/>
      <c r="L5911" s="104"/>
      <c r="M5911" s="104"/>
    </row>
    <row r="5912" spans="2:13" x14ac:dyDescent="0.25">
      <c r="B5912" s="104"/>
      <c r="C5912" s="104"/>
      <c r="D5912" s="104"/>
      <c r="E5912" s="104"/>
      <c r="F5912" s="104"/>
      <c r="G5912" s="104"/>
      <c r="H5912" s="104"/>
      <c r="I5912" s="104"/>
      <c r="J5912" s="104"/>
      <c r="K5912" s="104"/>
      <c r="L5912" s="104"/>
      <c r="M5912" s="104"/>
    </row>
    <row r="5913" spans="2:13" x14ac:dyDescent="0.25">
      <c r="B5913" s="104"/>
      <c r="C5913" s="104"/>
      <c r="D5913" s="104"/>
      <c r="E5913" s="104"/>
      <c r="F5913" s="104"/>
      <c r="G5913" s="104"/>
      <c r="H5913" s="104"/>
      <c r="I5913" s="104"/>
      <c r="J5913" s="104"/>
      <c r="K5913" s="104"/>
      <c r="L5913" s="104"/>
      <c r="M5913" s="104"/>
    </row>
    <row r="5914" spans="2:13" x14ac:dyDescent="0.25">
      <c r="B5914" s="104"/>
      <c r="C5914" s="104"/>
      <c r="D5914" s="104"/>
      <c r="E5914" s="104"/>
      <c r="F5914" s="104"/>
      <c r="G5914" s="104"/>
      <c r="H5914" s="104"/>
      <c r="I5914" s="104"/>
      <c r="J5914" s="104"/>
      <c r="K5914" s="104"/>
      <c r="L5914" s="104"/>
      <c r="M5914" s="104"/>
    </row>
    <row r="5915" spans="2:13" x14ac:dyDescent="0.25">
      <c r="B5915" s="104"/>
      <c r="C5915" s="104"/>
      <c r="D5915" s="104"/>
      <c r="E5915" s="104"/>
      <c r="F5915" s="104"/>
      <c r="G5915" s="104"/>
      <c r="H5915" s="104"/>
      <c r="I5915" s="104"/>
      <c r="J5915" s="104"/>
      <c r="K5915" s="104"/>
      <c r="L5915" s="104"/>
      <c r="M5915" s="104"/>
    </row>
    <row r="5916" spans="2:13" x14ac:dyDescent="0.25">
      <c r="B5916" s="104"/>
      <c r="C5916" s="104"/>
      <c r="D5916" s="104"/>
      <c r="E5916" s="104"/>
      <c r="F5916" s="104"/>
      <c r="G5916" s="104"/>
      <c r="H5916" s="104"/>
      <c r="I5916" s="104"/>
      <c r="J5916" s="104"/>
      <c r="K5916" s="104"/>
      <c r="L5916" s="104"/>
      <c r="M5916" s="104"/>
    </row>
    <row r="5917" spans="2:13" x14ac:dyDescent="0.25">
      <c r="B5917" s="104"/>
      <c r="C5917" s="104"/>
      <c r="D5917" s="104"/>
      <c r="E5917" s="104"/>
      <c r="F5917" s="104"/>
      <c r="G5917" s="104"/>
      <c r="H5917" s="104"/>
      <c r="I5917" s="104"/>
      <c r="J5917" s="104"/>
      <c r="K5917" s="104"/>
      <c r="L5917" s="104"/>
      <c r="M5917" s="104"/>
    </row>
    <row r="5918" spans="2:13" x14ac:dyDescent="0.25">
      <c r="B5918" s="104"/>
      <c r="C5918" s="104"/>
      <c r="D5918" s="104"/>
      <c r="E5918" s="104"/>
      <c r="F5918" s="104"/>
      <c r="G5918" s="104"/>
      <c r="H5918" s="104"/>
      <c r="I5918" s="104"/>
      <c r="J5918" s="104"/>
      <c r="K5918" s="104"/>
      <c r="L5918" s="104"/>
      <c r="M5918" s="104"/>
    </row>
    <row r="5919" spans="2:13" x14ac:dyDescent="0.25">
      <c r="B5919" s="104"/>
      <c r="C5919" s="104"/>
      <c r="D5919" s="104"/>
      <c r="E5919" s="104"/>
      <c r="F5919" s="104"/>
      <c r="G5919" s="104"/>
      <c r="H5919" s="104"/>
      <c r="I5919" s="104"/>
      <c r="J5919" s="104"/>
      <c r="K5919" s="104"/>
      <c r="L5919" s="104"/>
      <c r="M5919" s="104"/>
    </row>
    <row r="5920" spans="2:13" x14ac:dyDescent="0.25">
      <c r="B5920" s="104"/>
      <c r="C5920" s="104"/>
      <c r="D5920" s="104"/>
      <c r="E5920" s="104"/>
      <c r="F5920" s="104"/>
      <c r="G5920" s="104"/>
      <c r="H5920" s="104"/>
      <c r="I5920" s="104"/>
      <c r="J5920" s="104"/>
      <c r="K5920" s="104"/>
      <c r="L5920" s="104"/>
      <c r="M5920" s="104"/>
    </row>
    <row r="5921" spans="2:13" x14ac:dyDescent="0.25">
      <c r="B5921" s="104"/>
      <c r="C5921" s="104"/>
      <c r="D5921" s="104"/>
      <c r="E5921" s="104"/>
      <c r="F5921" s="104"/>
      <c r="G5921" s="104"/>
      <c r="H5921" s="104"/>
      <c r="I5921" s="104"/>
      <c r="J5921" s="104"/>
      <c r="K5921" s="104"/>
      <c r="L5921" s="104"/>
      <c r="M5921" s="104"/>
    </row>
    <row r="5922" spans="2:13" x14ac:dyDescent="0.25">
      <c r="B5922" s="104"/>
      <c r="C5922" s="104"/>
      <c r="D5922" s="104"/>
      <c r="E5922" s="104"/>
      <c r="F5922" s="104"/>
      <c r="G5922" s="104"/>
      <c r="H5922" s="104"/>
      <c r="I5922" s="104"/>
      <c r="J5922" s="104"/>
      <c r="K5922" s="104"/>
      <c r="L5922" s="104"/>
      <c r="M5922" s="104"/>
    </row>
    <row r="5923" spans="2:13" x14ac:dyDescent="0.25">
      <c r="B5923" s="104"/>
      <c r="C5923" s="104"/>
      <c r="D5923" s="104"/>
      <c r="E5923" s="104"/>
      <c r="F5923" s="104"/>
      <c r="G5923" s="104"/>
      <c r="H5923" s="104"/>
      <c r="I5923" s="104"/>
      <c r="J5923" s="104"/>
      <c r="K5923" s="104"/>
      <c r="L5923" s="104"/>
      <c r="M5923" s="104"/>
    </row>
    <row r="5924" spans="2:13" x14ac:dyDescent="0.25">
      <c r="B5924" s="104"/>
      <c r="C5924" s="104"/>
      <c r="D5924" s="104"/>
      <c r="E5924" s="104"/>
      <c r="F5924" s="104"/>
      <c r="G5924" s="104"/>
      <c r="H5924" s="104"/>
      <c r="I5924" s="104"/>
      <c r="J5924" s="104"/>
      <c r="K5924" s="104"/>
      <c r="L5924" s="104"/>
      <c r="M5924" s="104"/>
    </row>
    <row r="5925" spans="2:13" x14ac:dyDescent="0.25">
      <c r="B5925" s="104"/>
      <c r="C5925" s="104"/>
      <c r="D5925" s="104"/>
      <c r="E5925" s="104"/>
      <c r="F5925" s="104"/>
      <c r="G5925" s="104"/>
      <c r="H5925" s="104"/>
      <c r="I5925" s="104"/>
      <c r="J5925" s="104"/>
      <c r="K5925" s="104"/>
      <c r="L5925" s="104"/>
      <c r="M5925" s="104"/>
    </row>
    <row r="5926" spans="2:13" x14ac:dyDescent="0.25">
      <c r="B5926" s="104"/>
      <c r="C5926" s="104"/>
      <c r="D5926" s="104"/>
      <c r="E5926" s="104"/>
      <c r="F5926" s="104"/>
      <c r="G5926" s="104"/>
      <c r="H5926" s="104"/>
      <c r="I5926" s="104"/>
      <c r="J5926" s="104"/>
      <c r="K5926" s="104"/>
      <c r="L5926" s="104"/>
      <c r="M5926" s="104"/>
    </row>
    <row r="5927" spans="2:13" x14ac:dyDescent="0.25">
      <c r="B5927" s="104"/>
      <c r="C5927" s="104"/>
      <c r="D5927" s="104"/>
      <c r="E5927" s="104"/>
      <c r="F5927" s="104"/>
      <c r="G5927" s="104"/>
      <c r="H5927" s="104"/>
      <c r="I5927" s="104"/>
      <c r="J5927" s="104"/>
      <c r="K5927" s="104"/>
      <c r="L5927" s="104"/>
      <c r="M5927" s="104"/>
    </row>
    <row r="5928" spans="2:13" x14ac:dyDescent="0.25">
      <c r="B5928" s="104"/>
      <c r="C5928" s="104"/>
      <c r="D5928" s="104"/>
      <c r="E5928" s="104"/>
      <c r="F5928" s="104"/>
      <c r="G5928" s="104"/>
      <c r="H5928" s="104"/>
      <c r="I5928" s="104"/>
      <c r="J5928" s="104"/>
      <c r="K5928" s="104"/>
      <c r="L5928" s="104"/>
      <c r="M5928" s="104"/>
    </row>
    <row r="5929" spans="2:13" x14ac:dyDescent="0.25">
      <c r="B5929" s="104"/>
      <c r="C5929" s="104"/>
      <c r="D5929" s="104"/>
      <c r="E5929" s="104"/>
      <c r="F5929" s="104"/>
      <c r="G5929" s="104"/>
      <c r="H5929" s="104"/>
      <c r="I5929" s="104"/>
      <c r="J5929" s="104"/>
      <c r="K5929" s="104"/>
      <c r="L5929" s="104"/>
      <c r="M5929" s="104"/>
    </row>
    <row r="5930" spans="2:13" x14ac:dyDescent="0.25">
      <c r="B5930" s="104"/>
      <c r="C5930" s="104"/>
      <c r="D5930" s="104"/>
      <c r="E5930" s="104"/>
      <c r="F5930" s="104"/>
      <c r="G5930" s="104"/>
      <c r="H5930" s="104"/>
      <c r="I5930" s="104"/>
      <c r="J5930" s="104"/>
      <c r="K5930" s="104"/>
      <c r="L5930" s="104"/>
      <c r="M5930" s="104"/>
    </row>
    <row r="5931" spans="2:13" x14ac:dyDescent="0.25">
      <c r="B5931" s="104"/>
      <c r="C5931" s="104"/>
      <c r="D5931" s="104"/>
      <c r="E5931" s="104"/>
      <c r="F5931" s="104"/>
      <c r="G5931" s="104"/>
      <c r="H5931" s="104"/>
      <c r="I5931" s="104"/>
      <c r="J5931" s="104"/>
      <c r="K5931" s="104"/>
      <c r="L5931" s="104"/>
      <c r="M5931" s="104"/>
    </row>
    <row r="5932" spans="2:13" x14ac:dyDescent="0.25">
      <c r="B5932" s="104"/>
      <c r="C5932" s="104"/>
      <c r="D5932" s="104"/>
      <c r="E5932" s="104"/>
      <c r="F5932" s="104"/>
      <c r="G5932" s="104"/>
      <c r="H5932" s="104"/>
      <c r="I5932" s="104"/>
      <c r="J5932" s="104"/>
      <c r="K5932" s="104"/>
      <c r="L5932" s="104"/>
      <c r="M5932" s="104"/>
    </row>
    <row r="5933" spans="2:13" x14ac:dyDescent="0.25">
      <c r="B5933" s="104"/>
      <c r="C5933" s="104"/>
      <c r="D5933" s="104"/>
      <c r="E5933" s="104"/>
      <c r="F5933" s="104"/>
      <c r="G5933" s="104"/>
      <c r="H5933" s="104"/>
      <c r="I5933" s="104"/>
      <c r="J5933" s="104"/>
      <c r="K5933" s="104"/>
      <c r="L5933" s="104"/>
      <c r="M5933" s="104"/>
    </row>
    <row r="5934" spans="2:13" x14ac:dyDescent="0.25">
      <c r="B5934" s="104"/>
      <c r="C5934" s="104"/>
      <c r="D5934" s="104"/>
      <c r="E5934" s="104"/>
      <c r="F5934" s="104"/>
      <c r="G5934" s="104"/>
      <c r="H5934" s="104"/>
      <c r="I5934" s="104"/>
      <c r="J5934" s="104"/>
      <c r="K5934" s="104"/>
      <c r="L5934" s="104"/>
      <c r="M5934" s="104"/>
    </row>
    <row r="5935" spans="2:13" x14ac:dyDescent="0.25">
      <c r="B5935" s="104"/>
      <c r="C5935" s="104"/>
      <c r="D5935" s="104"/>
      <c r="E5935" s="104"/>
      <c r="F5935" s="104"/>
      <c r="G5935" s="104"/>
      <c r="H5935" s="104"/>
      <c r="I5935" s="104"/>
      <c r="J5935" s="104"/>
      <c r="K5935" s="104"/>
      <c r="L5935" s="104"/>
      <c r="M5935" s="104"/>
    </row>
    <row r="5936" spans="2:13" x14ac:dyDescent="0.25">
      <c r="B5936" s="104"/>
      <c r="C5936" s="104"/>
      <c r="D5936" s="104"/>
      <c r="E5936" s="104"/>
      <c r="F5936" s="104"/>
      <c r="G5936" s="104"/>
      <c r="H5936" s="104"/>
      <c r="I5936" s="104"/>
      <c r="J5936" s="104"/>
      <c r="K5936" s="104"/>
      <c r="L5936" s="104"/>
      <c r="M5936" s="104"/>
    </row>
    <row r="5937" spans="2:13" x14ac:dyDescent="0.25">
      <c r="B5937" s="104"/>
      <c r="C5937" s="104"/>
      <c r="D5937" s="104"/>
      <c r="E5937" s="104"/>
      <c r="F5937" s="104"/>
      <c r="G5937" s="104"/>
      <c r="H5937" s="104"/>
      <c r="I5937" s="104"/>
      <c r="J5937" s="104"/>
      <c r="K5937" s="104"/>
      <c r="L5937" s="104"/>
      <c r="M5937" s="104"/>
    </row>
    <row r="5938" spans="2:13" x14ac:dyDescent="0.25">
      <c r="B5938" s="104"/>
      <c r="C5938" s="104"/>
      <c r="D5938" s="104"/>
      <c r="E5938" s="104"/>
      <c r="F5938" s="104"/>
      <c r="G5938" s="104"/>
      <c r="H5938" s="104"/>
      <c r="I5938" s="104"/>
      <c r="J5938" s="104"/>
      <c r="K5938" s="104"/>
      <c r="L5938" s="104"/>
      <c r="M5938" s="104"/>
    </row>
    <row r="5939" spans="2:13" x14ac:dyDescent="0.25">
      <c r="B5939" s="104"/>
      <c r="C5939" s="104"/>
      <c r="D5939" s="104"/>
      <c r="E5939" s="104"/>
      <c r="F5939" s="104"/>
      <c r="G5939" s="104"/>
      <c r="H5939" s="104"/>
      <c r="I5939" s="104"/>
      <c r="J5939" s="104"/>
      <c r="K5939" s="104"/>
      <c r="L5939" s="104"/>
      <c r="M5939" s="104"/>
    </row>
    <row r="5940" spans="2:13" x14ac:dyDescent="0.25">
      <c r="B5940" s="104"/>
      <c r="C5940" s="104"/>
      <c r="D5940" s="104"/>
      <c r="E5940" s="104"/>
      <c r="F5940" s="104"/>
      <c r="G5940" s="104"/>
      <c r="H5940" s="104"/>
      <c r="I5940" s="104"/>
      <c r="J5940" s="104"/>
      <c r="K5940" s="104"/>
      <c r="L5940" s="104"/>
      <c r="M5940" s="104"/>
    </row>
    <row r="5941" spans="2:13" x14ac:dyDescent="0.25">
      <c r="B5941" s="104"/>
      <c r="C5941" s="104"/>
      <c r="D5941" s="104"/>
      <c r="E5941" s="104"/>
      <c r="F5941" s="104"/>
      <c r="G5941" s="104"/>
      <c r="H5941" s="104"/>
      <c r="I5941" s="104"/>
      <c r="J5941" s="104"/>
      <c r="K5941" s="104"/>
      <c r="L5941" s="104"/>
      <c r="M5941" s="104"/>
    </row>
    <row r="5942" spans="2:13" x14ac:dyDescent="0.25">
      <c r="B5942" s="104"/>
      <c r="C5942" s="104"/>
      <c r="D5942" s="104"/>
      <c r="E5942" s="104"/>
      <c r="F5942" s="104"/>
      <c r="G5942" s="104"/>
      <c r="H5942" s="104"/>
      <c r="I5942" s="104"/>
      <c r="J5942" s="104"/>
      <c r="K5942" s="104"/>
      <c r="L5942" s="104"/>
      <c r="M5942" s="104"/>
    </row>
    <row r="5943" spans="2:13" x14ac:dyDescent="0.25">
      <c r="B5943" s="104"/>
      <c r="C5943" s="104"/>
      <c r="D5943" s="104"/>
      <c r="E5943" s="104"/>
      <c r="F5943" s="104"/>
      <c r="G5943" s="104"/>
      <c r="H5943" s="104"/>
      <c r="I5943" s="104"/>
      <c r="J5943" s="104"/>
      <c r="K5943" s="104"/>
      <c r="L5943" s="104"/>
      <c r="M5943" s="104"/>
    </row>
    <row r="5944" spans="2:13" x14ac:dyDescent="0.25">
      <c r="B5944" s="104"/>
      <c r="C5944" s="104"/>
      <c r="D5944" s="104"/>
      <c r="E5944" s="104"/>
      <c r="F5944" s="104"/>
      <c r="G5944" s="104"/>
      <c r="H5944" s="104"/>
      <c r="I5944" s="104"/>
      <c r="J5944" s="104"/>
      <c r="K5944" s="104"/>
      <c r="L5944" s="104"/>
      <c r="M5944" s="104"/>
    </row>
    <row r="5945" spans="2:13" x14ac:dyDescent="0.25">
      <c r="B5945" s="104"/>
      <c r="C5945" s="104"/>
      <c r="D5945" s="104"/>
      <c r="E5945" s="104"/>
      <c r="F5945" s="104"/>
      <c r="G5945" s="104"/>
      <c r="H5945" s="104"/>
      <c r="I5945" s="104"/>
      <c r="J5945" s="104"/>
      <c r="K5945" s="104"/>
      <c r="L5945" s="104"/>
      <c r="M5945" s="104"/>
    </row>
    <row r="5946" spans="2:13" x14ac:dyDescent="0.25">
      <c r="B5946" s="104"/>
      <c r="C5946" s="104"/>
      <c r="D5946" s="104"/>
      <c r="E5946" s="104"/>
      <c r="F5946" s="104"/>
      <c r="G5946" s="104"/>
      <c r="H5946" s="104"/>
      <c r="I5946" s="104"/>
      <c r="J5946" s="104"/>
      <c r="K5946" s="104"/>
      <c r="L5946" s="104"/>
      <c r="M5946" s="104"/>
    </row>
    <row r="5947" spans="2:13" x14ac:dyDescent="0.25">
      <c r="B5947" s="104"/>
      <c r="C5947" s="104"/>
      <c r="D5947" s="104"/>
      <c r="E5947" s="104"/>
      <c r="F5947" s="104"/>
      <c r="G5947" s="104"/>
      <c r="H5947" s="104"/>
      <c r="I5947" s="104"/>
      <c r="J5947" s="104"/>
      <c r="K5947" s="104"/>
      <c r="L5947" s="104"/>
      <c r="M5947" s="104"/>
    </row>
    <row r="5948" spans="2:13" x14ac:dyDescent="0.25">
      <c r="B5948" s="104"/>
      <c r="C5948" s="104"/>
      <c r="D5948" s="104"/>
      <c r="E5948" s="104"/>
      <c r="F5948" s="104"/>
      <c r="G5948" s="104"/>
      <c r="H5948" s="104"/>
      <c r="I5948" s="104"/>
      <c r="J5948" s="104"/>
      <c r="K5948" s="104"/>
      <c r="L5948" s="104"/>
      <c r="M5948" s="104"/>
    </row>
    <row r="5949" spans="2:13" x14ac:dyDescent="0.25">
      <c r="B5949" s="104"/>
      <c r="C5949" s="104"/>
      <c r="D5949" s="104"/>
      <c r="E5949" s="104"/>
      <c r="F5949" s="104"/>
      <c r="G5949" s="104"/>
      <c r="H5949" s="104"/>
      <c r="I5949" s="104"/>
      <c r="J5949" s="104"/>
      <c r="K5949" s="104"/>
      <c r="L5949" s="104"/>
      <c r="M5949" s="104"/>
    </row>
    <row r="5950" spans="2:13" x14ac:dyDescent="0.25">
      <c r="B5950" s="104"/>
      <c r="C5950" s="104"/>
      <c r="D5950" s="104"/>
      <c r="E5950" s="104"/>
      <c r="F5950" s="104"/>
      <c r="G5950" s="104"/>
      <c r="H5950" s="104"/>
      <c r="I5950" s="104"/>
      <c r="J5950" s="104"/>
      <c r="K5950" s="104"/>
      <c r="L5950" s="104"/>
      <c r="M5950" s="104"/>
    </row>
    <row r="5951" spans="2:13" x14ac:dyDescent="0.25">
      <c r="B5951" s="104"/>
      <c r="C5951" s="104"/>
      <c r="D5951" s="104"/>
      <c r="E5951" s="104"/>
      <c r="F5951" s="104"/>
      <c r="G5951" s="104"/>
      <c r="H5951" s="104"/>
      <c r="I5951" s="104"/>
      <c r="J5951" s="104"/>
      <c r="K5951" s="104"/>
      <c r="L5951" s="104"/>
      <c r="M5951" s="104"/>
    </row>
    <row r="5952" spans="2:13" x14ac:dyDescent="0.25">
      <c r="B5952" s="104"/>
      <c r="C5952" s="104"/>
      <c r="D5952" s="104"/>
      <c r="E5952" s="104"/>
      <c r="F5952" s="104"/>
      <c r="G5952" s="104"/>
      <c r="H5952" s="104"/>
      <c r="I5952" s="104"/>
      <c r="J5952" s="104"/>
      <c r="K5952" s="104"/>
      <c r="L5952" s="104"/>
      <c r="M5952" s="104"/>
    </row>
    <row r="5953" spans="2:13" x14ac:dyDescent="0.25">
      <c r="B5953" s="104"/>
      <c r="C5953" s="104"/>
      <c r="D5953" s="104"/>
      <c r="E5953" s="104"/>
      <c r="F5953" s="104"/>
      <c r="G5953" s="104"/>
      <c r="H5953" s="104"/>
      <c r="I5953" s="104"/>
      <c r="J5953" s="104"/>
      <c r="K5953" s="104"/>
      <c r="L5953" s="104"/>
      <c r="M5953" s="104"/>
    </row>
    <row r="5954" spans="2:13" x14ac:dyDescent="0.25">
      <c r="B5954" s="104"/>
      <c r="C5954" s="104"/>
      <c r="D5954" s="104"/>
      <c r="E5954" s="104"/>
      <c r="F5954" s="104"/>
      <c r="G5954" s="104"/>
      <c r="H5954" s="104"/>
      <c r="I5954" s="104"/>
      <c r="J5954" s="104"/>
      <c r="K5954" s="104"/>
      <c r="L5954" s="104"/>
      <c r="M5954" s="104"/>
    </row>
    <row r="5955" spans="2:13" x14ac:dyDescent="0.25">
      <c r="B5955" s="104"/>
      <c r="C5955" s="104"/>
      <c r="D5955" s="104"/>
      <c r="E5955" s="104"/>
      <c r="F5955" s="104"/>
      <c r="G5955" s="104"/>
      <c r="H5955" s="104"/>
      <c r="I5955" s="104"/>
      <c r="J5955" s="104"/>
      <c r="K5955" s="104"/>
      <c r="L5955" s="104"/>
      <c r="M5955" s="104"/>
    </row>
    <row r="5956" spans="2:13" x14ac:dyDescent="0.25">
      <c r="B5956" s="104"/>
      <c r="C5956" s="104"/>
      <c r="D5956" s="104"/>
      <c r="E5956" s="104"/>
      <c r="F5956" s="104"/>
      <c r="G5956" s="104"/>
      <c r="H5956" s="104"/>
      <c r="I5956" s="104"/>
      <c r="J5956" s="104"/>
      <c r="K5956" s="104"/>
      <c r="L5956" s="104"/>
      <c r="M5956" s="104"/>
    </row>
    <row r="5957" spans="2:13" x14ac:dyDescent="0.25">
      <c r="B5957" s="104"/>
      <c r="C5957" s="104"/>
      <c r="D5957" s="104"/>
      <c r="E5957" s="104"/>
      <c r="F5957" s="104"/>
      <c r="G5957" s="104"/>
      <c r="H5957" s="104"/>
      <c r="I5957" s="104"/>
      <c r="J5957" s="104"/>
      <c r="K5957" s="104"/>
      <c r="L5957" s="104"/>
      <c r="M5957" s="104"/>
    </row>
    <row r="5958" spans="2:13" x14ac:dyDescent="0.25">
      <c r="B5958" s="104"/>
      <c r="C5958" s="104"/>
      <c r="D5958" s="104"/>
      <c r="E5958" s="104"/>
      <c r="F5958" s="104"/>
      <c r="G5958" s="104"/>
      <c r="H5958" s="104"/>
      <c r="I5958" s="104"/>
      <c r="J5958" s="104"/>
      <c r="K5958" s="104"/>
      <c r="L5958" s="104"/>
      <c r="M5958" s="104"/>
    </row>
    <row r="5959" spans="2:13" x14ac:dyDescent="0.25">
      <c r="B5959" s="104"/>
      <c r="C5959" s="104"/>
      <c r="D5959" s="104"/>
      <c r="E5959" s="104"/>
      <c r="F5959" s="104"/>
      <c r="G5959" s="104"/>
      <c r="H5959" s="104"/>
      <c r="I5959" s="104"/>
      <c r="J5959" s="104"/>
      <c r="K5959" s="104"/>
      <c r="L5959" s="104"/>
      <c r="M5959" s="104"/>
    </row>
    <row r="5960" spans="2:13" x14ac:dyDescent="0.25">
      <c r="B5960" s="104"/>
      <c r="C5960" s="104"/>
      <c r="D5960" s="104"/>
      <c r="E5960" s="104"/>
      <c r="F5960" s="104"/>
      <c r="G5960" s="104"/>
      <c r="H5960" s="104"/>
      <c r="I5960" s="104"/>
      <c r="J5960" s="104"/>
      <c r="K5960" s="104"/>
      <c r="L5960" s="104"/>
      <c r="M5960" s="104"/>
    </row>
    <row r="5961" spans="2:13" x14ac:dyDescent="0.25">
      <c r="B5961" s="104"/>
      <c r="C5961" s="104"/>
      <c r="D5961" s="104"/>
      <c r="E5961" s="104"/>
      <c r="F5961" s="104"/>
      <c r="G5961" s="104"/>
      <c r="H5961" s="104"/>
      <c r="I5961" s="104"/>
      <c r="J5961" s="104"/>
      <c r="K5961" s="104"/>
      <c r="L5961" s="104"/>
      <c r="M5961" s="104"/>
    </row>
    <row r="5962" spans="2:13" x14ac:dyDescent="0.25">
      <c r="B5962" s="104"/>
      <c r="C5962" s="104"/>
      <c r="D5962" s="104"/>
      <c r="E5962" s="104"/>
      <c r="F5962" s="104"/>
      <c r="G5962" s="104"/>
      <c r="H5962" s="104"/>
      <c r="I5962" s="104"/>
      <c r="J5962" s="104"/>
      <c r="K5962" s="104"/>
      <c r="L5962" s="104"/>
      <c r="M5962" s="104"/>
    </row>
    <row r="5963" spans="2:13" x14ac:dyDescent="0.25">
      <c r="B5963" s="104"/>
      <c r="C5963" s="104"/>
      <c r="D5963" s="104"/>
      <c r="E5963" s="104"/>
      <c r="F5963" s="104"/>
      <c r="G5963" s="104"/>
      <c r="H5963" s="104"/>
      <c r="I5963" s="104"/>
      <c r="J5963" s="104"/>
      <c r="K5963" s="104"/>
      <c r="L5963" s="104"/>
      <c r="M5963" s="104"/>
    </row>
    <row r="5964" spans="2:13" x14ac:dyDescent="0.25">
      <c r="B5964" s="104"/>
      <c r="C5964" s="104"/>
      <c r="D5964" s="104"/>
      <c r="E5964" s="104"/>
      <c r="F5964" s="104"/>
      <c r="G5964" s="104"/>
      <c r="H5964" s="104"/>
      <c r="I5964" s="104"/>
      <c r="J5964" s="104"/>
      <c r="K5964" s="104"/>
      <c r="L5964" s="104"/>
      <c r="M5964" s="104"/>
    </row>
    <row r="5965" spans="2:13" x14ac:dyDescent="0.25">
      <c r="B5965" s="104"/>
      <c r="C5965" s="104"/>
      <c r="D5965" s="104"/>
      <c r="E5965" s="104"/>
      <c r="F5965" s="104"/>
      <c r="G5965" s="104"/>
      <c r="H5965" s="104"/>
      <c r="I5965" s="104"/>
      <c r="J5965" s="104"/>
      <c r="K5965" s="104"/>
      <c r="L5965" s="104"/>
      <c r="M5965" s="104"/>
    </row>
    <row r="5966" spans="2:13" x14ac:dyDescent="0.25">
      <c r="B5966" s="104"/>
      <c r="C5966" s="104"/>
      <c r="D5966" s="104"/>
      <c r="E5966" s="104"/>
      <c r="F5966" s="104"/>
      <c r="G5966" s="104"/>
      <c r="H5966" s="104"/>
      <c r="I5966" s="104"/>
      <c r="J5966" s="104"/>
      <c r="K5966" s="104"/>
      <c r="L5966" s="104"/>
      <c r="M5966" s="104"/>
    </row>
    <row r="5967" spans="2:13" x14ac:dyDescent="0.25">
      <c r="B5967" s="104"/>
      <c r="C5967" s="104"/>
      <c r="D5967" s="104"/>
      <c r="E5967" s="104"/>
      <c r="F5967" s="104"/>
      <c r="G5967" s="104"/>
      <c r="H5967" s="104"/>
      <c r="I5967" s="104"/>
      <c r="J5967" s="104"/>
      <c r="K5967" s="104"/>
      <c r="L5967" s="104"/>
      <c r="M5967" s="104"/>
    </row>
    <row r="5968" spans="2:13" x14ac:dyDescent="0.25">
      <c r="B5968" s="104"/>
      <c r="C5968" s="104"/>
      <c r="D5968" s="104"/>
      <c r="E5968" s="104"/>
      <c r="F5968" s="104"/>
      <c r="G5968" s="104"/>
      <c r="H5968" s="104"/>
      <c r="I5968" s="104"/>
      <c r="J5968" s="104"/>
      <c r="K5968" s="104"/>
      <c r="L5968" s="104"/>
      <c r="M5968" s="104"/>
    </row>
    <row r="5969" spans="2:13" x14ac:dyDescent="0.25">
      <c r="B5969" s="104"/>
      <c r="C5969" s="104"/>
      <c r="D5969" s="104"/>
      <c r="E5969" s="104"/>
      <c r="F5969" s="104"/>
      <c r="G5969" s="104"/>
      <c r="H5969" s="104"/>
      <c r="I5969" s="104"/>
      <c r="J5969" s="104"/>
      <c r="K5969" s="104"/>
      <c r="L5969" s="104"/>
      <c r="M5969" s="104"/>
    </row>
    <row r="5970" spans="2:13" x14ac:dyDescent="0.25">
      <c r="B5970" s="104"/>
      <c r="C5970" s="104"/>
      <c r="D5970" s="104"/>
      <c r="E5970" s="104"/>
      <c r="F5970" s="104"/>
      <c r="G5970" s="104"/>
      <c r="H5970" s="104"/>
      <c r="I5970" s="104"/>
      <c r="J5970" s="104"/>
      <c r="K5970" s="104"/>
      <c r="L5970" s="104"/>
      <c r="M5970" s="104"/>
    </row>
    <row r="5971" spans="2:13" x14ac:dyDescent="0.25">
      <c r="B5971" s="104"/>
      <c r="C5971" s="104"/>
      <c r="D5971" s="104"/>
      <c r="E5971" s="104"/>
      <c r="F5971" s="104"/>
      <c r="G5971" s="104"/>
      <c r="H5971" s="104"/>
      <c r="I5971" s="104"/>
      <c r="J5971" s="104"/>
      <c r="K5971" s="104"/>
      <c r="L5971" s="104"/>
      <c r="M5971" s="104"/>
    </row>
    <row r="5972" spans="2:13" x14ac:dyDescent="0.25">
      <c r="B5972" s="104"/>
      <c r="C5972" s="104"/>
      <c r="D5972" s="104"/>
      <c r="E5972" s="104"/>
      <c r="F5972" s="104"/>
      <c r="G5972" s="104"/>
      <c r="H5972" s="104"/>
      <c r="I5972" s="104"/>
      <c r="J5972" s="104"/>
      <c r="K5972" s="104"/>
      <c r="L5972" s="104"/>
      <c r="M5972" s="104"/>
    </row>
    <row r="5973" spans="2:13" x14ac:dyDescent="0.25">
      <c r="B5973" s="104"/>
      <c r="C5973" s="104"/>
      <c r="D5973" s="104"/>
      <c r="E5973" s="104"/>
      <c r="F5973" s="104"/>
      <c r="G5973" s="104"/>
      <c r="H5973" s="104"/>
      <c r="I5973" s="104"/>
      <c r="J5973" s="104"/>
      <c r="K5973" s="104"/>
      <c r="L5973" s="104"/>
      <c r="M5973" s="104"/>
    </row>
    <row r="5974" spans="2:13" x14ac:dyDescent="0.25">
      <c r="B5974" s="104"/>
      <c r="C5974" s="104"/>
      <c r="D5974" s="104"/>
      <c r="E5974" s="104"/>
      <c r="F5974" s="104"/>
      <c r="G5974" s="104"/>
      <c r="H5974" s="104"/>
      <c r="I5974" s="104"/>
      <c r="J5974" s="104"/>
      <c r="K5974" s="104"/>
      <c r="L5974" s="104"/>
      <c r="M5974" s="104"/>
    </row>
    <row r="5975" spans="2:13" x14ac:dyDescent="0.25">
      <c r="B5975" s="104"/>
      <c r="C5975" s="104"/>
      <c r="D5975" s="104"/>
      <c r="E5975" s="104"/>
      <c r="F5975" s="104"/>
      <c r="G5975" s="104"/>
      <c r="H5975" s="104"/>
      <c r="I5975" s="104"/>
      <c r="J5975" s="104"/>
      <c r="K5975" s="104"/>
      <c r="L5975" s="104"/>
      <c r="M5975" s="104"/>
    </row>
    <row r="5976" spans="2:13" x14ac:dyDescent="0.25">
      <c r="B5976" s="104"/>
      <c r="C5976" s="104"/>
      <c r="D5976" s="104"/>
      <c r="E5976" s="104"/>
      <c r="F5976" s="104"/>
      <c r="G5976" s="104"/>
      <c r="H5976" s="104"/>
      <c r="I5976" s="104"/>
      <c r="J5976" s="104"/>
      <c r="K5976" s="104"/>
      <c r="L5976" s="104"/>
      <c r="M5976" s="104"/>
    </row>
    <row r="5977" spans="2:13" x14ac:dyDescent="0.25">
      <c r="B5977" s="104"/>
      <c r="C5977" s="104"/>
      <c r="D5977" s="104"/>
      <c r="E5977" s="104"/>
      <c r="F5977" s="104"/>
      <c r="G5977" s="104"/>
      <c r="H5977" s="104"/>
      <c r="I5977" s="104"/>
      <c r="J5977" s="104"/>
      <c r="K5977" s="104"/>
      <c r="L5977" s="104"/>
      <c r="M5977" s="104"/>
    </row>
    <row r="5978" spans="2:13" x14ac:dyDescent="0.25">
      <c r="B5978" s="104"/>
      <c r="C5978" s="104"/>
      <c r="D5978" s="104"/>
      <c r="E5978" s="104"/>
      <c r="F5978" s="104"/>
      <c r="G5978" s="104"/>
      <c r="H5978" s="104"/>
      <c r="I5978" s="104"/>
      <c r="J5978" s="104"/>
      <c r="K5978" s="104"/>
      <c r="L5978" s="104"/>
      <c r="M5978" s="104"/>
    </row>
    <row r="5979" spans="2:13" x14ac:dyDescent="0.25">
      <c r="B5979" s="104"/>
      <c r="C5979" s="104"/>
      <c r="D5979" s="104"/>
      <c r="E5979" s="104"/>
      <c r="F5979" s="104"/>
      <c r="G5979" s="104"/>
      <c r="H5979" s="104"/>
      <c r="I5979" s="104"/>
      <c r="J5979" s="104"/>
      <c r="K5979" s="104"/>
      <c r="L5979" s="104"/>
      <c r="M5979" s="104"/>
    </row>
    <row r="5980" spans="2:13" x14ac:dyDescent="0.25">
      <c r="B5980" s="104"/>
      <c r="C5980" s="104"/>
      <c r="D5980" s="104"/>
      <c r="E5980" s="104"/>
      <c r="F5980" s="104"/>
      <c r="G5980" s="104"/>
      <c r="H5980" s="104"/>
      <c r="I5980" s="104"/>
      <c r="J5980" s="104"/>
      <c r="K5980" s="104"/>
      <c r="L5980" s="104"/>
      <c r="M5980" s="104"/>
    </row>
    <row r="5981" spans="2:13" x14ac:dyDescent="0.25">
      <c r="B5981" s="104"/>
      <c r="C5981" s="104"/>
      <c r="D5981" s="104"/>
      <c r="E5981" s="104"/>
      <c r="F5981" s="104"/>
      <c r="G5981" s="104"/>
      <c r="H5981" s="104"/>
      <c r="I5981" s="104"/>
      <c r="J5981" s="104"/>
      <c r="K5981" s="104"/>
      <c r="L5981" s="104"/>
      <c r="M5981" s="104"/>
    </row>
    <row r="5982" spans="2:13" x14ac:dyDescent="0.25">
      <c r="B5982" s="104"/>
      <c r="C5982" s="104"/>
      <c r="D5982" s="104"/>
      <c r="E5982" s="104"/>
      <c r="F5982" s="104"/>
      <c r="G5982" s="104"/>
      <c r="H5982" s="104"/>
      <c r="I5982" s="104"/>
      <c r="J5982" s="104"/>
      <c r="K5982" s="104"/>
      <c r="L5982" s="104"/>
      <c r="M5982" s="104"/>
    </row>
    <row r="5983" spans="2:13" x14ac:dyDescent="0.25">
      <c r="B5983" s="104"/>
      <c r="C5983" s="104"/>
      <c r="D5983" s="104"/>
      <c r="E5983" s="104"/>
      <c r="F5983" s="104"/>
      <c r="G5983" s="104"/>
      <c r="H5983" s="104"/>
      <c r="I5983" s="104"/>
      <c r="J5983" s="104"/>
      <c r="K5983" s="104"/>
      <c r="L5983" s="104"/>
      <c r="M5983" s="104"/>
    </row>
    <row r="5984" spans="2:13" x14ac:dyDescent="0.25">
      <c r="B5984" s="104"/>
      <c r="C5984" s="104"/>
      <c r="D5984" s="104"/>
      <c r="E5984" s="104"/>
      <c r="F5984" s="104"/>
      <c r="G5984" s="104"/>
      <c r="H5984" s="104"/>
      <c r="I5984" s="104"/>
      <c r="J5984" s="104"/>
      <c r="K5984" s="104"/>
      <c r="L5984" s="104"/>
      <c r="M5984" s="104"/>
    </row>
    <row r="5985" spans="2:13" x14ac:dyDescent="0.25">
      <c r="B5985" s="104"/>
      <c r="C5985" s="104"/>
      <c r="D5985" s="104"/>
      <c r="E5985" s="104"/>
      <c r="F5985" s="104"/>
      <c r="G5985" s="104"/>
      <c r="H5985" s="104"/>
      <c r="I5985" s="104"/>
      <c r="J5985" s="104"/>
      <c r="K5985" s="104"/>
      <c r="L5985" s="104"/>
      <c r="M5985" s="104"/>
    </row>
    <row r="5986" spans="2:13" x14ac:dyDescent="0.25">
      <c r="B5986" s="104"/>
      <c r="C5986" s="104"/>
      <c r="D5986" s="104"/>
      <c r="E5986" s="104"/>
      <c r="F5986" s="104"/>
      <c r="G5986" s="104"/>
      <c r="H5986" s="104"/>
      <c r="I5986" s="104"/>
      <c r="J5986" s="104"/>
      <c r="K5986" s="104"/>
      <c r="L5986" s="104"/>
      <c r="M5986" s="104"/>
    </row>
    <row r="5987" spans="2:13" x14ac:dyDescent="0.25">
      <c r="B5987" s="104"/>
      <c r="C5987" s="104"/>
      <c r="D5987" s="104"/>
      <c r="E5987" s="104"/>
      <c r="F5987" s="104"/>
      <c r="G5987" s="104"/>
      <c r="H5987" s="104"/>
      <c r="I5987" s="104"/>
      <c r="J5987" s="104"/>
      <c r="K5987" s="104"/>
      <c r="L5987" s="104"/>
      <c r="M5987" s="104"/>
    </row>
    <row r="5988" spans="2:13" x14ac:dyDescent="0.25">
      <c r="B5988" s="104"/>
      <c r="C5988" s="104"/>
      <c r="D5988" s="104"/>
      <c r="E5988" s="104"/>
      <c r="F5988" s="104"/>
      <c r="G5988" s="104"/>
      <c r="H5988" s="104"/>
      <c r="I5988" s="104"/>
      <c r="J5988" s="104"/>
      <c r="K5988" s="104"/>
      <c r="L5988" s="104"/>
      <c r="M5988" s="104"/>
    </row>
    <row r="5989" spans="2:13" x14ac:dyDescent="0.25">
      <c r="B5989" s="104"/>
      <c r="C5989" s="104"/>
      <c r="D5989" s="104"/>
      <c r="E5989" s="104"/>
      <c r="F5989" s="104"/>
      <c r="G5989" s="104"/>
      <c r="H5989" s="104"/>
      <c r="I5989" s="104"/>
      <c r="J5989" s="104"/>
      <c r="K5989" s="104"/>
      <c r="L5989" s="104"/>
      <c r="M5989" s="104"/>
    </row>
    <row r="5990" spans="2:13" x14ac:dyDescent="0.25">
      <c r="B5990" s="104"/>
      <c r="C5990" s="104"/>
      <c r="D5990" s="104"/>
      <c r="E5990" s="104"/>
      <c r="F5990" s="104"/>
      <c r="G5990" s="104"/>
      <c r="H5990" s="104"/>
      <c r="I5990" s="104"/>
      <c r="J5990" s="104"/>
      <c r="K5990" s="104"/>
      <c r="L5990" s="104"/>
      <c r="M5990" s="104"/>
    </row>
    <row r="5991" spans="2:13" x14ac:dyDescent="0.25">
      <c r="B5991" s="104"/>
      <c r="C5991" s="104"/>
      <c r="D5991" s="104"/>
      <c r="E5991" s="104"/>
      <c r="F5991" s="104"/>
      <c r="G5991" s="104"/>
      <c r="H5991" s="104"/>
      <c r="I5991" s="104"/>
      <c r="J5991" s="104"/>
      <c r="K5991" s="104"/>
      <c r="L5991" s="104"/>
      <c r="M5991" s="104"/>
    </row>
    <row r="5992" spans="2:13" x14ac:dyDescent="0.25">
      <c r="B5992" s="104"/>
      <c r="C5992" s="104"/>
      <c r="D5992" s="104"/>
      <c r="E5992" s="104"/>
      <c r="F5992" s="104"/>
      <c r="G5992" s="104"/>
      <c r="H5992" s="104"/>
      <c r="I5992" s="104"/>
      <c r="J5992" s="104"/>
      <c r="K5992" s="104"/>
      <c r="L5992" s="104"/>
      <c r="M5992" s="104"/>
    </row>
    <row r="5993" spans="2:13" x14ac:dyDescent="0.25">
      <c r="B5993" s="104"/>
      <c r="C5993" s="104"/>
      <c r="D5993" s="104"/>
      <c r="E5993" s="104"/>
      <c r="F5993" s="104"/>
      <c r="G5993" s="104"/>
      <c r="H5993" s="104"/>
      <c r="I5993" s="104"/>
      <c r="J5993" s="104"/>
      <c r="K5993" s="104"/>
      <c r="L5993" s="104"/>
      <c r="M5993" s="104"/>
    </row>
    <row r="5994" spans="2:13" x14ac:dyDescent="0.25">
      <c r="B5994" s="104"/>
      <c r="C5994" s="104"/>
      <c r="D5994" s="104"/>
      <c r="E5994" s="104"/>
      <c r="F5994" s="104"/>
      <c r="G5994" s="104"/>
      <c r="H5994" s="104"/>
      <c r="I5994" s="104"/>
      <c r="J5994" s="104"/>
      <c r="K5994" s="104"/>
      <c r="L5994" s="104"/>
      <c r="M5994" s="104"/>
    </row>
    <row r="5995" spans="2:13" x14ac:dyDescent="0.25">
      <c r="B5995" s="104"/>
      <c r="C5995" s="104"/>
      <c r="D5995" s="104"/>
      <c r="E5995" s="104"/>
      <c r="F5995" s="104"/>
      <c r="G5995" s="104"/>
      <c r="H5995" s="104"/>
      <c r="I5995" s="104"/>
      <c r="J5995" s="104"/>
      <c r="K5995" s="104"/>
      <c r="L5995" s="104"/>
      <c r="M5995" s="104"/>
    </row>
    <row r="5996" spans="2:13" x14ac:dyDescent="0.25">
      <c r="B5996" s="104"/>
      <c r="C5996" s="104"/>
      <c r="D5996" s="104"/>
      <c r="E5996" s="104"/>
      <c r="F5996" s="104"/>
      <c r="G5996" s="104"/>
      <c r="H5996" s="104"/>
      <c r="I5996" s="104"/>
      <c r="J5996" s="104"/>
      <c r="K5996" s="104"/>
      <c r="L5996" s="104"/>
      <c r="M5996" s="104"/>
    </row>
    <row r="5997" spans="2:13" x14ac:dyDescent="0.25">
      <c r="B5997" s="104"/>
      <c r="C5997" s="104"/>
      <c r="D5997" s="104"/>
      <c r="E5997" s="104"/>
      <c r="F5997" s="104"/>
      <c r="G5997" s="104"/>
      <c r="H5997" s="104"/>
      <c r="I5997" s="104"/>
      <c r="J5997" s="104"/>
      <c r="K5997" s="104"/>
      <c r="L5997" s="104"/>
      <c r="M5997" s="104"/>
    </row>
    <row r="5998" spans="2:13" x14ac:dyDescent="0.25">
      <c r="B5998" s="104"/>
      <c r="C5998" s="104"/>
      <c r="D5998" s="104"/>
      <c r="E5998" s="104"/>
      <c r="F5998" s="104"/>
      <c r="G5998" s="104"/>
      <c r="H5998" s="104"/>
      <c r="I5998" s="104"/>
      <c r="J5998" s="104"/>
      <c r="K5998" s="104"/>
      <c r="L5998" s="104"/>
      <c r="M5998" s="104"/>
    </row>
    <row r="5999" spans="2:13" x14ac:dyDescent="0.25">
      <c r="B5999" s="104"/>
      <c r="C5999" s="104"/>
      <c r="D5999" s="104"/>
      <c r="E5999" s="104"/>
      <c r="F5999" s="104"/>
      <c r="G5999" s="104"/>
      <c r="H5999" s="104"/>
      <c r="I5999" s="104"/>
      <c r="J5999" s="104"/>
      <c r="K5999" s="104"/>
      <c r="L5999" s="104"/>
      <c r="M5999" s="104"/>
    </row>
    <row r="6000" spans="2:13" x14ac:dyDescent="0.25">
      <c r="B6000" s="104"/>
      <c r="C6000" s="104"/>
      <c r="D6000" s="104"/>
      <c r="E6000" s="104"/>
      <c r="F6000" s="104"/>
      <c r="G6000" s="104"/>
      <c r="H6000" s="104"/>
      <c r="I6000" s="104"/>
      <c r="J6000" s="104"/>
      <c r="K6000" s="104"/>
      <c r="L6000" s="104"/>
      <c r="M6000" s="104"/>
    </row>
    <row r="6001" spans="2:13" x14ac:dyDescent="0.25">
      <c r="B6001" s="104"/>
      <c r="C6001" s="104"/>
      <c r="D6001" s="104"/>
      <c r="E6001" s="104"/>
      <c r="F6001" s="104"/>
      <c r="G6001" s="104"/>
      <c r="H6001" s="104"/>
      <c r="I6001" s="104"/>
      <c r="J6001" s="104"/>
      <c r="K6001" s="104"/>
      <c r="L6001" s="104"/>
      <c r="M6001" s="104"/>
    </row>
    <row r="6002" spans="2:13" x14ac:dyDescent="0.25">
      <c r="B6002" s="104"/>
      <c r="C6002" s="104"/>
      <c r="D6002" s="104"/>
      <c r="E6002" s="104"/>
      <c r="F6002" s="104"/>
      <c r="G6002" s="104"/>
      <c r="H6002" s="104"/>
      <c r="I6002" s="104"/>
      <c r="J6002" s="104"/>
      <c r="K6002" s="104"/>
      <c r="L6002" s="104"/>
      <c r="M6002" s="104"/>
    </row>
    <row r="6003" spans="2:13" x14ac:dyDescent="0.25">
      <c r="B6003" s="104"/>
      <c r="C6003" s="104"/>
      <c r="D6003" s="104"/>
      <c r="E6003" s="104"/>
      <c r="F6003" s="104"/>
      <c r="G6003" s="104"/>
      <c r="H6003" s="104"/>
      <c r="I6003" s="104"/>
      <c r="J6003" s="104"/>
      <c r="K6003" s="104"/>
      <c r="L6003" s="104"/>
      <c r="M6003" s="104"/>
    </row>
    <row r="6004" spans="2:13" x14ac:dyDescent="0.25">
      <c r="B6004" s="104"/>
      <c r="C6004" s="104"/>
      <c r="D6004" s="104"/>
      <c r="E6004" s="104"/>
      <c r="F6004" s="104"/>
      <c r="G6004" s="104"/>
      <c r="H6004" s="104"/>
      <c r="I6004" s="104"/>
      <c r="J6004" s="104"/>
      <c r="K6004" s="104"/>
      <c r="L6004" s="104"/>
      <c r="M6004" s="104"/>
    </row>
    <row r="6005" spans="2:13" x14ac:dyDescent="0.25">
      <c r="B6005" s="104"/>
      <c r="C6005" s="104"/>
      <c r="D6005" s="104"/>
      <c r="E6005" s="104"/>
      <c r="F6005" s="104"/>
      <c r="G6005" s="104"/>
      <c r="H6005" s="104"/>
      <c r="I6005" s="104"/>
      <c r="J6005" s="104"/>
      <c r="K6005" s="104"/>
      <c r="L6005" s="104"/>
      <c r="M6005" s="104"/>
    </row>
    <row r="6006" spans="2:13" x14ac:dyDescent="0.25">
      <c r="B6006" s="104"/>
      <c r="C6006" s="104"/>
      <c r="D6006" s="104"/>
      <c r="E6006" s="104"/>
      <c r="F6006" s="104"/>
      <c r="G6006" s="104"/>
      <c r="H6006" s="104"/>
      <c r="I6006" s="104"/>
      <c r="J6006" s="104"/>
      <c r="K6006" s="104"/>
      <c r="L6006" s="104"/>
      <c r="M6006" s="104"/>
    </row>
    <row r="6007" spans="2:13" x14ac:dyDescent="0.25">
      <c r="B6007" s="104"/>
      <c r="C6007" s="104"/>
      <c r="D6007" s="104"/>
      <c r="E6007" s="104"/>
      <c r="F6007" s="104"/>
      <c r="G6007" s="104"/>
      <c r="H6007" s="104"/>
      <c r="I6007" s="104"/>
      <c r="J6007" s="104"/>
      <c r="K6007" s="104"/>
      <c r="L6007" s="104"/>
      <c r="M6007" s="104"/>
    </row>
    <row r="6008" spans="2:13" x14ac:dyDescent="0.25">
      <c r="B6008" s="104"/>
      <c r="C6008" s="104"/>
      <c r="D6008" s="104"/>
      <c r="E6008" s="104"/>
      <c r="F6008" s="104"/>
      <c r="G6008" s="104"/>
      <c r="H6008" s="104"/>
      <c r="I6008" s="104"/>
      <c r="J6008" s="104"/>
      <c r="K6008" s="104"/>
      <c r="L6008" s="104"/>
      <c r="M6008" s="104"/>
    </row>
    <row r="6009" spans="2:13" x14ac:dyDescent="0.25">
      <c r="B6009" s="104"/>
      <c r="C6009" s="104"/>
      <c r="D6009" s="104"/>
      <c r="E6009" s="104"/>
      <c r="F6009" s="104"/>
      <c r="G6009" s="104"/>
      <c r="H6009" s="104"/>
      <c r="I6009" s="104"/>
      <c r="J6009" s="104"/>
      <c r="K6009" s="104"/>
      <c r="L6009" s="104"/>
      <c r="M6009" s="104"/>
    </row>
    <row r="6010" spans="2:13" x14ac:dyDescent="0.25">
      <c r="B6010" s="104"/>
      <c r="C6010" s="104"/>
      <c r="D6010" s="104"/>
      <c r="E6010" s="104"/>
      <c r="F6010" s="104"/>
      <c r="G6010" s="104"/>
      <c r="H6010" s="104"/>
      <c r="I6010" s="104"/>
      <c r="J6010" s="104"/>
      <c r="K6010" s="104"/>
      <c r="L6010" s="104"/>
      <c r="M6010" s="104"/>
    </row>
    <row r="6011" spans="2:13" x14ac:dyDescent="0.25">
      <c r="B6011" s="104"/>
      <c r="C6011" s="104"/>
      <c r="D6011" s="104"/>
      <c r="E6011" s="104"/>
      <c r="F6011" s="104"/>
      <c r="G6011" s="104"/>
      <c r="H6011" s="104"/>
      <c r="I6011" s="104"/>
      <c r="J6011" s="104"/>
      <c r="K6011" s="104"/>
      <c r="L6011" s="104"/>
      <c r="M6011" s="104"/>
    </row>
    <row r="6012" spans="2:13" x14ac:dyDescent="0.25">
      <c r="B6012" s="104"/>
      <c r="C6012" s="104"/>
      <c r="D6012" s="104"/>
      <c r="E6012" s="104"/>
      <c r="F6012" s="104"/>
      <c r="G6012" s="104"/>
      <c r="H6012" s="104"/>
      <c r="I6012" s="104"/>
      <c r="J6012" s="104"/>
      <c r="K6012" s="104"/>
      <c r="L6012" s="104"/>
      <c r="M6012" s="104"/>
    </row>
    <row r="6013" spans="2:13" x14ac:dyDescent="0.25">
      <c r="B6013" s="104"/>
      <c r="C6013" s="104"/>
      <c r="D6013" s="104"/>
      <c r="E6013" s="104"/>
      <c r="F6013" s="104"/>
      <c r="G6013" s="104"/>
      <c r="H6013" s="104"/>
      <c r="I6013" s="104"/>
      <c r="J6013" s="104"/>
      <c r="K6013" s="104"/>
      <c r="L6013" s="104"/>
      <c r="M6013" s="104"/>
    </row>
    <row r="6014" spans="2:13" x14ac:dyDescent="0.25">
      <c r="B6014" s="104"/>
      <c r="C6014" s="104"/>
      <c r="D6014" s="104"/>
      <c r="E6014" s="104"/>
      <c r="F6014" s="104"/>
      <c r="G6014" s="104"/>
      <c r="H6014" s="104"/>
      <c r="I6014" s="104"/>
      <c r="J6014" s="104"/>
      <c r="K6014" s="104"/>
      <c r="L6014" s="104"/>
      <c r="M6014" s="104"/>
    </row>
    <row r="6015" spans="2:13" x14ac:dyDescent="0.25">
      <c r="B6015" s="104"/>
      <c r="C6015" s="104"/>
      <c r="D6015" s="104"/>
      <c r="E6015" s="104"/>
      <c r="F6015" s="104"/>
      <c r="G6015" s="104"/>
      <c r="H6015" s="104"/>
      <c r="I6015" s="104"/>
      <c r="J6015" s="104"/>
      <c r="K6015" s="104"/>
      <c r="L6015" s="104"/>
      <c r="M6015" s="104"/>
    </row>
    <row r="6016" spans="2:13" x14ac:dyDescent="0.25">
      <c r="B6016" s="104"/>
      <c r="C6016" s="104"/>
      <c r="D6016" s="104"/>
      <c r="E6016" s="104"/>
      <c r="F6016" s="104"/>
      <c r="G6016" s="104"/>
      <c r="H6016" s="104"/>
      <c r="I6016" s="104"/>
      <c r="J6016" s="104"/>
      <c r="K6016" s="104"/>
      <c r="L6016" s="104"/>
      <c r="M6016" s="104"/>
    </row>
    <row r="6017" spans="2:13" x14ac:dyDescent="0.25">
      <c r="B6017" s="104"/>
      <c r="C6017" s="104"/>
      <c r="D6017" s="104"/>
      <c r="E6017" s="104"/>
      <c r="F6017" s="104"/>
      <c r="G6017" s="104"/>
      <c r="H6017" s="104"/>
      <c r="I6017" s="104"/>
      <c r="J6017" s="104"/>
      <c r="K6017" s="104"/>
      <c r="L6017" s="104"/>
      <c r="M6017" s="104"/>
    </row>
    <row r="6018" spans="2:13" x14ac:dyDescent="0.25">
      <c r="B6018" s="104"/>
      <c r="C6018" s="104"/>
      <c r="D6018" s="104"/>
      <c r="E6018" s="104"/>
      <c r="F6018" s="104"/>
      <c r="G6018" s="104"/>
      <c r="H6018" s="104"/>
      <c r="I6018" s="104"/>
      <c r="J6018" s="104"/>
      <c r="K6018" s="104"/>
      <c r="L6018" s="104"/>
      <c r="M6018" s="104"/>
    </row>
    <row r="6019" spans="2:13" x14ac:dyDescent="0.25">
      <c r="B6019" s="104"/>
      <c r="C6019" s="104"/>
      <c r="D6019" s="104"/>
      <c r="E6019" s="104"/>
      <c r="F6019" s="104"/>
      <c r="G6019" s="104"/>
      <c r="H6019" s="104"/>
      <c r="I6019" s="104"/>
      <c r="J6019" s="104"/>
      <c r="K6019" s="104"/>
      <c r="L6019" s="104"/>
      <c r="M6019" s="104"/>
    </row>
    <row r="6020" spans="2:13" x14ac:dyDescent="0.25">
      <c r="B6020" s="104"/>
      <c r="C6020" s="104"/>
      <c r="D6020" s="104"/>
      <c r="E6020" s="104"/>
      <c r="F6020" s="104"/>
      <c r="G6020" s="104"/>
      <c r="H6020" s="104"/>
      <c r="I6020" s="104"/>
      <c r="J6020" s="104"/>
      <c r="K6020" s="104"/>
      <c r="L6020" s="104"/>
      <c r="M6020" s="104"/>
    </row>
    <row r="6021" spans="2:13" x14ac:dyDescent="0.25">
      <c r="B6021" s="104"/>
      <c r="C6021" s="104"/>
      <c r="D6021" s="104"/>
      <c r="E6021" s="104"/>
      <c r="F6021" s="104"/>
      <c r="G6021" s="104"/>
      <c r="H6021" s="104"/>
      <c r="I6021" s="104"/>
      <c r="J6021" s="104"/>
      <c r="K6021" s="104"/>
      <c r="L6021" s="104"/>
      <c r="M6021" s="104"/>
    </row>
    <row r="6022" spans="2:13" x14ac:dyDescent="0.25">
      <c r="B6022" s="104"/>
      <c r="C6022" s="104"/>
      <c r="D6022" s="104"/>
      <c r="E6022" s="104"/>
      <c r="F6022" s="104"/>
      <c r="G6022" s="104"/>
      <c r="H6022" s="104"/>
      <c r="I6022" s="104"/>
      <c r="J6022" s="104"/>
      <c r="K6022" s="104"/>
      <c r="L6022" s="104"/>
      <c r="M6022" s="104"/>
    </row>
    <row r="6023" spans="2:13" x14ac:dyDescent="0.25">
      <c r="B6023" s="104"/>
      <c r="C6023" s="104"/>
      <c r="D6023" s="104"/>
      <c r="E6023" s="104"/>
      <c r="F6023" s="104"/>
      <c r="G6023" s="104"/>
      <c r="H6023" s="104"/>
      <c r="I6023" s="104"/>
      <c r="J6023" s="104"/>
      <c r="K6023" s="104"/>
      <c r="L6023" s="104"/>
      <c r="M6023" s="104"/>
    </row>
    <row r="6024" spans="2:13" x14ac:dyDescent="0.25">
      <c r="B6024" s="104"/>
      <c r="C6024" s="104"/>
      <c r="D6024" s="104"/>
      <c r="E6024" s="104"/>
      <c r="F6024" s="104"/>
      <c r="G6024" s="104"/>
      <c r="H6024" s="104"/>
      <c r="I6024" s="104"/>
      <c r="J6024" s="104"/>
      <c r="K6024" s="104"/>
      <c r="L6024" s="104"/>
      <c r="M6024" s="104"/>
    </row>
    <row r="6025" spans="2:13" x14ac:dyDescent="0.25">
      <c r="B6025" s="104"/>
      <c r="C6025" s="104"/>
      <c r="D6025" s="104"/>
      <c r="E6025" s="104"/>
      <c r="F6025" s="104"/>
      <c r="G6025" s="104"/>
      <c r="H6025" s="104"/>
      <c r="I6025" s="104"/>
      <c r="J6025" s="104"/>
      <c r="K6025" s="104"/>
      <c r="L6025" s="104"/>
      <c r="M6025" s="104"/>
    </row>
    <row r="6026" spans="2:13" x14ac:dyDescent="0.25">
      <c r="B6026" s="104"/>
      <c r="C6026" s="104"/>
      <c r="D6026" s="104"/>
      <c r="E6026" s="104"/>
      <c r="F6026" s="104"/>
      <c r="G6026" s="104"/>
      <c r="H6026" s="104"/>
      <c r="I6026" s="104"/>
      <c r="J6026" s="104"/>
      <c r="K6026" s="104"/>
      <c r="L6026" s="104"/>
      <c r="M6026" s="104"/>
    </row>
    <row r="6027" spans="2:13" x14ac:dyDescent="0.25">
      <c r="B6027" s="104"/>
      <c r="C6027" s="104"/>
      <c r="D6027" s="104"/>
      <c r="E6027" s="104"/>
      <c r="F6027" s="104"/>
      <c r="G6027" s="104"/>
      <c r="H6027" s="104"/>
      <c r="I6027" s="104"/>
      <c r="J6027" s="104"/>
      <c r="K6027" s="104"/>
      <c r="L6027" s="104"/>
      <c r="M6027" s="104"/>
    </row>
    <row r="6028" spans="2:13" x14ac:dyDescent="0.25">
      <c r="B6028" s="104"/>
      <c r="C6028" s="104"/>
      <c r="D6028" s="104"/>
      <c r="E6028" s="104"/>
      <c r="F6028" s="104"/>
      <c r="G6028" s="104"/>
      <c r="H6028" s="104"/>
      <c r="I6028" s="104"/>
      <c r="J6028" s="104"/>
      <c r="K6028" s="104"/>
      <c r="L6028" s="104"/>
      <c r="M6028" s="104"/>
    </row>
    <row r="6029" spans="2:13" x14ac:dyDescent="0.25">
      <c r="B6029" s="104"/>
      <c r="C6029" s="104"/>
      <c r="D6029" s="104"/>
      <c r="E6029" s="104"/>
      <c r="F6029" s="104"/>
      <c r="G6029" s="104"/>
      <c r="H6029" s="104"/>
      <c r="I6029" s="104"/>
      <c r="J6029" s="104"/>
      <c r="K6029" s="104"/>
      <c r="L6029" s="104"/>
      <c r="M6029" s="104"/>
    </row>
    <row r="6030" spans="2:13" x14ac:dyDescent="0.25">
      <c r="B6030" s="104"/>
      <c r="C6030" s="104"/>
      <c r="D6030" s="104"/>
      <c r="E6030" s="104"/>
      <c r="F6030" s="104"/>
      <c r="G6030" s="104"/>
      <c r="H6030" s="104"/>
      <c r="I6030" s="104"/>
      <c r="J6030" s="104"/>
      <c r="K6030" s="104"/>
      <c r="L6030" s="104"/>
      <c r="M6030" s="104"/>
    </row>
    <row r="6031" spans="2:13" x14ac:dyDescent="0.25">
      <c r="B6031" s="104"/>
      <c r="C6031" s="104"/>
      <c r="D6031" s="104"/>
      <c r="E6031" s="104"/>
      <c r="F6031" s="104"/>
      <c r="G6031" s="104"/>
      <c r="H6031" s="104"/>
      <c r="I6031" s="104"/>
      <c r="J6031" s="104"/>
      <c r="K6031" s="104"/>
      <c r="L6031" s="104"/>
      <c r="M6031" s="104"/>
    </row>
    <row r="6032" spans="2:13" x14ac:dyDescent="0.25">
      <c r="B6032" s="104"/>
      <c r="C6032" s="104"/>
      <c r="D6032" s="104"/>
      <c r="E6032" s="104"/>
      <c r="F6032" s="104"/>
      <c r="G6032" s="104"/>
      <c r="H6032" s="104"/>
      <c r="I6032" s="104"/>
      <c r="J6032" s="104"/>
      <c r="K6032" s="104"/>
      <c r="L6032" s="104"/>
      <c r="M6032" s="104"/>
    </row>
    <row r="6033" spans="2:13" x14ac:dyDescent="0.25">
      <c r="B6033" s="104"/>
      <c r="C6033" s="104"/>
      <c r="D6033" s="104"/>
      <c r="E6033" s="104"/>
      <c r="F6033" s="104"/>
      <c r="G6033" s="104"/>
      <c r="H6033" s="104"/>
      <c r="I6033" s="104"/>
      <c r="J6033" s="104"/>
      <c r="K6033" s="104"/>
      <c r="L6033" s="104"/>
      <c r="M6033" s="104"/>
    </row>
    <row r="6034" spans="2:13" x14ac:dyDescent="0.25">
      <c r="B6034" s="104"/>
      <c r="C6034" s="104"/>
      <c r="D6034" s="104"/>
      <c r="E6034" s="104"/>
      <c r="F6034" s="104"/>
      <c r="G6034" s="104"/>
      <c r="H6034" s="104"/>
      <c r="I6034" s="104"/>
      <c r="J6034" s="104"/>
      <c r="K6034" s="104"/>
      <c r="L6034" s="104"/>
      <c r="M6034" s="104"/>
    </row>
    <row r="6035" spans="2:13" x14ac:dyDescent="0.25">
      <c r="B6035" s="104"/>
      <c r="C6035" s="104"/>
      <c r="D6035" s="104"/>
      <c r="E6035" s="104"/>
      <c r="F6035" s="104"/>
      <c r="G6035" s="104"/>
      <c r="H6035" s="104"/>
      <c r="I6035" s="104"/>
      <c r="J6035" s="104"/>
      <c r="K6035" s="104"/>
      <c r="L6035" s="104"/>
      <c r="M6035" s="104"/>
    </row>
    <row r="6036" spans="2:13" x14ac:dyDescent="0.25">
      <c r="B6036" s="104"/>
      <c r="C6036" s="104"/>
      <c r="D6036" s="104"/>
      <c r="E6036" s="104"/>
      <c r="F6036" s="104"/>
      <c r="G6036" s="104"/>
      <c r="H6036" s="104"/>
      <c r="I6036" s="104"/>
      <c r="J6036" s="104"/>
      <c r="K6036" s="104"/>
      <c r="L6036" s="104"/>
      <c r="M6036" s="104"/>
    </row>
    <row r="6037" spans="2:13" x14ac:dyDescent="0.25">
      <c r="B6037" s="104"/>
      <c r="C6037" s="104"/>
      <c r="D6037" s="104"/>
      <c r="E6037" s="104"/>
      <c r="F6037" s="104"/>
      <c r="G6037" s="104"/>
      <c r="H6037" s="104"/>
      <c r="I6037" s="104"/>
      <c r="J6037" s="104"/>
      <c r="K6037" s="104"/>
      <c r="L6037" s="104"/>
      <c r="M6037" s="104"/>
    </row>
    <row r="6038" spans="2:13" x14ac:dyDescent="0.25">
      <c r="B6038" s="104"/>
      <c r="C6038" s="104"/>
      <c r="D6038" s="104"/>
      <c r="E6038" s="104"/>
      <c r="F6038" s="104"/>
      <c r="G6038" s="104"/>
      <c r="H6038" s="104"/>
      <c r="I6038" s="104"/>
      <c r="J6038" s="104"/>
      <c r="K6038" s="104"/>
      <c r="L6038" s="104"/>
      <c r="M6038" s="104"/>
    </row>
    <row r="6039" spans="2:13" x14ac:dyDescent="0.25">
      <c r="B6039" s="104"/>
      <c r="C6039" s="104"/>
      <c r="D6039" s="104"/>
      <c r="E6039" s="104"/>
      <c r="F6039" s="104"/>
      <c r="G6039" s="104"/>
      <c r="H6039" s="104"/>
      <c r="I6039" s="104"/>
      <c r="J6039" s="104"/>
      <c r="K6039" s="104"/>
      <c r="L6039" s="104"/>
      <c r="M6039" s="104"/>
    </row>
    <row r="6040" spans="2:13" x14ac:dyDescent="0.25">
      <c r="B6040" s="104"/>
      <c r="C6040" s="104"/>
      <c r="D6040" s="104"/>
      <c r="E6040" s="104"/>
      <c r="F6040" s="104"/>
      <c r="G6040" s="104"/>
      <c r="H6040" s="104"/>
      <c r="I6040" s="104"/>
      <c r="J6040" s="104"/>
      <c r="K6040" s="104"/>
      <c r="L6040" s="104"/>
      <c r="M6040" s="104"/>
    </row>
    <row r="6041" spans="2:13" x14ac:dyDescent="0.25">
      <c r="B6041" s="104"/>
      <c r="C6041" s="104"/>
      <c r="D6041" s="104"/>
      <c r="E6041" s="104"/>
      <c r="F6041" s="104"/>
      <c r="G6041" s="104"/>
      <c r="H6041" s="104"/>
      <c r="I6041" s="104"/>
      <c r="J6041" s="104"/>
      <c r="K6041" s="104"/>
      <c r="L6041" s="104"/>
      <c r="M6041" s="104"/>
    </row>
    <row r="6042" spans="2:13" x14ac:dyDescent="0.25">
      <c r="B6042" s="104"/>
      <c r="C6042" s="104"/>
      <c r="D6042" s="104"/>
      <c r="E6042" s="104"/>
      <c r="F6042" s="104"/>
      <c r="G6042" s="104"/>
      <c r="H6042" s="104"/>
      <c r="I6042" s="104"/>
      <c r="J6042" s="104"/>
      <c r="K6042" s="104"/>
      <c r="L6042" s="104"/>
      <c r="M6042" s="104"/>
    </row>
    <row r="6043" spans="2:13" x14ac:dyDescent="0.25">
      <c r="B6043" s="104"/>
      <c r="C6043" s="104"/>
      <c r="D6043" s="104"/>
      <c r="E6043" s="104"/>
      <c r="F6043" s="104"/>
      <c r="G6043" s="104"/>
      <c r="H6043" s="104"/>
      <c r="I6043" s="104"/>
      <c r="J6043" s="104"/>
      <c r="K6043" s="104"/>
      <c r="L6043" s="104"/>
      <c r="M6043" s="104"/>
    </row>
    <row r="6044" spans="2:13" x14ac:dyDescent="0.25">
      <c r="B6044" s="104"/>
      <c r="C6044" s="104"/>
      <c r="D6044" s="104"/>
      <c r="E6044" s="104"/>
      <c r="F6044" s="104"/>
      <c r="G6044" s="104"/>
      <c r="H6044" s="104"/>
      <c r="I6044" s="104"/>
      <c r="J6044" s="104"/>
      <c r="K6044" s="104"/>
      <c r="L6044" s="104"/>
      <c r="M6044" s="104"/>
    </row>
    <row r="6045" spans="2:13" x14ac:dyDescent="0.25">
      <c r="B6045" s="104"/>
      <c r="C6045" s="104"/>
      <c r="D6045" s="104"/>
      <c r="E6045" s="104"/>
      <c r="F6045" s="104"/>
      <c r="G6045" s="104"/>
      <c r="H6045" s="104"/>
      <c r="I6045" s="104"/>
      <c r="J6045" s="104"/>
      <c r="K6045" s="104"/>
      <c r="L6045" s="104"/>
      <c r="M6045" s="104"/>
    </row>
    <row r="6046" spans="2:13" x14ac:dyDescent="0.25">
      <c r="B6046" s="104"/>
      <c r="C6046" s="104"/>
      <c r="D6046" s="104"/>
      <c r="E6046" s="104"/>
      <c r="F6046" s="104"/>
      <c r="G6046" s="104"/>
      <c r="H6046" s="104"/>
      <c r="I6046" s="104"/>
      <c r="J6046" s="104"/>
      <c r="K6046" s="104"/>
      <c r="L6046" s="104"/>
      <c r="M6046" s="104"/>
    </row>
    <row r="6047" spans="2:13" x14ac:dyDescent="0.25">
      <c r="B6047" s="104"/>
      <c r="C6047" s="104"/>
      <c r="D6047" s="104"/>
      <c r="E6047" s="104"/>
      <c r="F6047" s="104"/>
      <c r="G6047" s="104"/>
      <c r="H6047" s="104"/>
      <c r="I6047" s="104"/>
      <c r="J6047" s="104"/>
      <c r="K6047" s="104"/>
      <c r="L6047" s="104"/>
      <c r="M6047" s="104"/>
    </row>
    <row r="6048" spans="2:13" x14ac:dyDescent="0.25">
      <c r="B6048" s="104"/>
      <c r="C6048" s="104"/>
      <c r="D6048" s="104"/>
      <c r="E6048" s="104"/>
      <c r="F6048" s="104"/>
      <c r="G6048" s="104"/>
      <c r="H6048" s="104"/>
      <c r="I6048" s="104"/>
      <c r="J6048" s="104"/>
      <c r="K6048" s="104"/>
      <c r="L6048" s="104"/>
      <c r="M6048" s="104"/>
    </row>
    <row r="6049" spans="2:13" x14ac:dyDescent="0.25">
      <c r="B6049" s="104"/>
      <c r="C6049" s="104"/>
      <c r="D6049" s="104"/>
      <c r="E6049" s="104"/>
      <c r="F6049" s="104"/>
      <c r="G6049" s="104"/>
      <c r="H6049" s="104"/>
      <c r="I6049" s="104"/>
      <c r="J6049" s="104"/>
      <c r="K6049" s="104"/>
      <c r="L6049" s="104"/>
      <c r="M6049" s="104"/>
    </row>
    <row r="6050" spans="2:13" x14ac:dyDescent="0.25">
      <c r="B6050" s="104"/>
      <c r="C6050" s="104"/>
      <c r="D6050" s="104"/>
      <c r="E6050" s="104"/>
      <c r="F6050" s="104"/>
      <c r="G6050" s="104"/>
      <c r="H6050" s="104"/>
      <c r="I6050" s="104"/>
      <c r="J6050" s="104"/>
      <c r="K6050" s="104"/>
      <c r="L6050" s="104"/>
      <c r="M6050" s="104"/>
    </row>
    <row r="6051" spans="2:13" x14ac:dyDescent="0.25">
      <c r="B6051" s="104"/>
      <c r="C6051" s="104"/>
      <c r="D6051" s="104"/>
      <c r="E6051" s="104"/>
      <c r="F6051" s="104"/>
      <c r="G6051" s="104"/>
      <c r="H6051" s="104"/>
      <c r="I6051" s="104"/>
      <c r="J6051" s="104"/>
      <c r="K6051" s="104"/>
      <c r="L6051" s="104"/>
      <c r="M6051" s="104"/>
    </row>
    <row r="6052" spans="2:13" x14ac:dyDescent="0.25">
      <c r="B6052" s="104"/>
      <c r="C6052" s="104"/>
      <c r="D6052" s="104"/>
      <c r="E6052" s="104"/>
      <c r="F6052" s="104"/>
      <c r="G6052" s="104"/>
      <c r="H6052" s="104"/>
      <c r="I6052" s="104"/>
      <c r="J6052" s="104"/>
      <c r="K6052" s="104"/>
      <c r="L6052" s="104"/>
      <c r="M6052" s="104"/>
    </row>
    <row r="6053" spans="2:13" x14ac:dyDescent="0.25">
      <c r="B6053" s="104"/>
      <c r="C6053" s="104"/>
      <c r="D6053" s="104"/>
      <c r="E6053" s="104"/>
      <c r="F6053" s="104"/>
      <c r="G6053" s="104"/>
      <c r="H6053" s="104"/>
      <c r="I6053" s="104"/>
      <c r="J6053" s="104"/>
      <c r="K6053" s="104"/>
      <c r="L6053" s="104"/>
      <c r="M6053" s="104"/>
    </row>
    <row r="6054" spans="2:13" x14ac:dyDescent="0.25">
      <c r="B6054" s="104"/>
      <c r="C6054" s="104"/>
      <c r="D6054" s="104"/>
      <c r="E6054" s="104"/>
      <c r="F6054" s="104"/>
      <c r="G6054" s="104"/>
      <c r="H6054" s="104"/>
      <c r="I6054" s="104"/>
      <c r="J6054" s="104"/>
      <c r="K6054" s="104"/>
      <c r="L6054" s="104"/>
      <c r="M6054" s="104"/>
    </row>
    <row r="6055" spans="2:13" x14ac:dyDescent="0.25">
      <c r="B6055" s="104"/>
      <c r="C6055" s="104"/>
      <c r="D6055" s="104"/>
      <c r="E6055" s="104"/>
      <c r="F6055" s="104"/>
      <c r="G6055" s="104"/>
      <c r="H6055" s="104"/>
      <c r="I6055" s="104"/>
      <c r="J6055" s="104"/>
      <c r="K6055" s="104"/>
      <c r="L6055" s="104"/>
      <c r="M6055" s="104"/>
    </row>
    <row r="6056" spans="2:13" x14ac:dyDescent="0.25">
      <c r="B6056" s="104"/>
      <c r="C6056" s="104"/>
      <c r="D6056" s="104"/>
      <c r="E6056" s="104"/>
      <c r="F6056" s="104"/>
      <c r="G6056" s="104"/>
      <c r="H6056" s="104"/>
      <c r="I6056" s="104"/>
      <c r="J6056" s="104"/>
      <c r="K6056" s="104"/>
      <c r="L6056" s="104"/>
      <c r="M6056" s="104"/>
    </row>
    <row r="6057" spans="2:13" x14ac:dyDescent="0.25">
      <c r="B6057" s="104"/>
      <c r="C6057" s="104"/>
      <c r="D6057" s="104"/>
      <c r="E6057" s="104"/>
      <c r="F6057" s="104"/>
      <c r="G6057" s="104"/>
      <c r="H6057" s="104"/>
      <c r="I6057" s="104"/>
      <c r="J6057" s="104"/>
      <c r="K6057" s="104"/>
      <c r="L6057" s="104"/>
      <c r="M6057" s="104"/>
    </row>
    <row r="6058" spans="2:13" x14ac:dyDescent="0.25">
      <c r="B6058" s="104"/>
      <c r="C6058" s="104"/>
      <c r="D6058" s="104"/>
      <c r="E6058" s="104"/>
      <c r="F6058" s="104"/>
      <c r="G6058" s="104"/>
      <c r="H6058" s="104"/>
      <c r="I6058" s="104"/>
      <c r="J6058" s="104"/>
      <c r="K6058" s="104"/>
      <c r="L6058" s="104"/>
      <c r="M6058" s="104"/>
    </row>
    <row r="6059" spans="2:13" x14ac:dyDescent="0.25">
      <c r="B6059" s="104"/>
      <c r="C6059" s="104"/>
      <c r="D6059" s="104"/>
      <c r="E6059" s="104"/>
      <c r="F6059" s="104"/>
      <c r="G6059" s="104"/>
      <c r="H6059" s="104"/>
      <c r="I6059" s="104"/>
      <c r="J6059" s="104"/>
      <c r="K6059" s="104"/>
      <c r="L6059" s="104"/>
      <c r="M6059" s="104"/>
    </row>
    <row r="6060" spans="2:13" x14ac:dyDescent="0.25">
      <c r="B6060" s="104"/>
      <c r="C6060" s="104"/>
      <c r="D6060" s="104"/>
      <c r="E6060" s="104"/>
      <c r="F6060" s="104"/>
      <c r="G6060" s="104"/>
      <c r="H6060" s="104"/>
      <c r="I6060" s="104"/>
      <c r="J6060" s="104"/>
      <c r="K6060" s="104"/>
      <c r="L6060" s="104"/>
      <c r="M6060" s="104"/>
    </row>
    <row r="6061" spans="2:13" x14ac:dyDescent="0.25">
      <c r="B6061" s="104"/>
      <c r="C6061" s="104"/>
      <c r="D6061" s="104"/>
      <c r="E6061" s="104"/>
      <c r="F6061" s="104"/>
      <c r="G6061" s="104"/>
      <c r="H6061" s="104"/>
      <c r="I6061" s="104"/>
      <c r="J6061" s="104"/>
      <c r="K6061" s="104"/>
      <c r="L6061" s="104"/>
      <c r="M6061" s="104"/>
    </row>
    <row r="6062" spans="2:13" x14ac:dyDescent="0.25">
      <c r="B6062" s="104"/>
      <c r="C6062" s="104"/>
      <c r="D6062" s="104"/>
      <c r="E6062" s="104"/>
      <c r="F6062" s="104"/>
      <c r="G6062" s="104"/>
      <c r="H6062" s="104"/>
      <c r="I6062" s="104"/>
      <c r="J6062" s="104"/>
      <c r="K6062" s="104"/>
      <c r="L6062" s="104"/>
      <c r="M6062" s="104"/>
    </row>
    <row r="6063" spans="2:13" x14ac:dyDescent="0.25">
      <c r="B6063" s="104"/>
      <c r="C6063" s="104"/>
      <c r="D6063" s="104"/>
      <c r="E6063" s="104"/>
      <c r="F6063" s="104"/>
      <c r="G6063" s="104"/>
      <c r="H6063" s="104"/>
      <c r="I6063" s="104"/>
      <c r="J6063" s="104"/>
      <c r="K6063" s="104"/>
      <c r="L6063" s="104"/>
      <c r="M6063" s="104"/>
    </row>
    <row r="6064" spans="2:13" x14ac:dyDescent="0.25">
      <c r="B6064" s="104"/>
      <c r="C6064" s="104"/>
      <c r="D6064" s="104"/>
      <c r="E6064" s="104"/>
      <c r="F6064" s="104"/>
      <c r="G6064" s="104"/>
      <c r="H6064" s="104"/>
      <c r="I6064" s="104"/>
      <c r="J6064" s="104"/>
      <c r="K6064" s="104"/>
      <c r="L6064" s="104"/>
      <c r="M6064" s="104"/>
    </row>
    <row r="6065" spans="2:13" x14ac:dyDescent="0.25">
      <c r="B6065" s="104"/>
      <c r="C6065" s="104"/>
      <c r="D6065" s="104"/>
      <c r="E6065" s="104"/>
      <c r="F6065" s="104"/>
      <c r="G6065" s="104"/>
      <c r="H6065" s="104"/>
      <c r="I6065" s="104"/>
      <c r="J6065" s="104"/>
      <c r="K6065" s="104"/>
      <c r="L6065" s="104"/>
      <c r="M6065" s="104"/>
    </row>
    <row r="6066" spans="2:13" x14ac:dyDescent="0.25">
      <c r="B6066" s="104"/>
      <c r="C6066" s="104"/>
      <c r="D6066" s="104"/>
      <c r="E6066" s="104"/>
      <c r="F6066" s="104"/>
      <c r="G6066" s="104"/>
      <c r="H6066" s="104"/>
      <c r="I6066" s="104"/>
      <c r="J6066" s="104"/>
      <c r="K6066" s="104"/>
      <c r="L6066" s="104"/>
      <c r="M6066" s="104"/>
    </row>
    <row r="6067" spans="2:13" x14ac:dyDescent="0.25">
      <c r="B6067" s="104"/>
      <c r="C6067" s="104"/>
      <c r="D6067" s="104"/>
      <c r="E6067" s="104"/>
      <c r="F6067" s="104"/>
      <c r="G6067" s="104"/>
      <c r="H6067" s="104"/>
      <c r="I6067" s="104"/>
      <c r="J6067" s="104"/>
      <c r="K6067" s="104"/>
      <c r="L6067" s="104"/>
      <c r="M6067" s="104"/>
    </row>
    <row r="6068" spans="2:13" x14ac:dyDescent="0.25">
      <c r="B6068" s="104"/>
      <c r="C6068" s="104"/>
      <c r="D6068" s="104"/>
      <c r="E6068" s="104"/>
      <c r="F6068" s="104"/>
      <c r="G6068" s="104"/>
      <c r="H6068" s="104"/>
      <c r="I6068" s="104"/>
      <c r="J6068" s="104"/>
      <c r="K6068" s="104"/>
      <c r="L6068" s="104"/>
      <c r="M6068" s="104"/>
    </row>
    <row r="6069" spans="2:13" x14ac:dyDescent="0.25">
      <c r="B6069" s="104"/>
      <c r="C6069" s="104"/>
      <c r="D6069" s="104"/>
      <c r="E6069" s="104"/>
      <c r="F6069" s="104"/>
      <c r="G6069" s="104"/>
      <c r="H6069" s="104"/>
      <c r="I6069" s="104"/>
      <c r="J6069" s="104"/>
      <c r="K6069" s="104"/>
      <c r="L6069" s="104"/>
      <c r="M6069" s="104"/>
    </row>
    <row r="6070" spans="2:13" x14ac:dyDescent="0.25">
      <c r="B6070" s="104"/>
      <c r="C6070" s="104"/>
      <c r="D6070" s="104"/>
      <c r="E6070" s="104"/>
      <c r="F6070" s="104"/>
      <c r="G6070" s="104"/>
      <c r="H6070" s="104"/>
      <c r="I6070" s="104"/>
      <c r="J6070" s="104"/>
      <c r="K6070" s="104"/>
      <c r="L6070" s="104"/>
      <c r="M6070" s="104"/>
    </row>
    <row r="6071" spans="2:13" x14ac:dyDescent="0.25">
      <c r="B6071" s="104"/>
      <c r="C6071" s="104"/>
      <c r="D6071" s="104"/>
      <c r="E6071" s="104"/>
      <c r="F6071" s="104"/>
      <c r="G6071" s="104"/>
      <c r="H6071" s="104"/>
      <c r="I6071" s="104"/>
      <c r="J6071" s="104"/>
      <c r="K6071" s="104"/>
      <c r="L6071" s="104"/>
      <c r="M6071" s="104"/>
    </row>
    <row r="6072" spans="2:13" x14ac:dyDescent="0.25">
      <c r="B6072" s="104"/>
      <c r="C6072" s="104"/>
      <c r="D6072" s="104"/>
      <c r="E6072" s="104"/>
      <c r="F6072" s="104"/>
      <c r="G6072" s="104"/>
      <c r="H6072" s="104"/>
      <c r="I6072" s="104"/>
      <c r="J6072" s="104"/>
      <c r="K6072" s="104"/>
      <c r="L6072" s="104"/>
      <c r="M6072" s="104"/>
    </row>
    <row r="6073" spans="2:13" x14ac:dyDescent="0.25">
      <c r="B6073" s="104"/>
      <c r="C6073" s="104"/>
      <c r="D6073" s="104"/>
      <c r="E6073" s="104"/>
      <c r="F6073" s="104"/>
      <c r="G6073" s="104"/>
      <c r="H6073" s="104"/>
      <c r="I6073" s="104"/>
      <c r="J6073" s="104"/>
      <c r="K6073" s="104"/>
      <c r="L6073" s="104"/>
      <c r="M6073" s="104"/>
    </row>
    <row r="6074" spans="2:13" x14ac:dyDescent="0.25">
      <c r="B6074" s="104"/>
      <c r="C6074" s="104"/>
      <c r="D6074" s="104"/>
      <c r="E6074" s="104"/>
      <c r="F6074" s="104"/>
      <c r="G6074" s="104"/>
      <c r="H6074" s="104"/>
      <c r="I6074" s="104"/>
      <c r="J6074" s="104"/>
      <c r="K6074" s="104"/>
      <c r="L6074" s="104"/>
      <c r="M6074" s="104"/>
    </row>
    <row r="6075" spans="2:13" x14ac:dyDescent="0.25">
      <c r="B6075" s="104"/>
      <c r="C6075" s="104"/>
      <c r="D6075" s="104"/>
      <c r="E6075" s="104"/>
      <c r="F6075" s="104"/>
      <c r="G6075" s="104"/>
      <c r="H6075" s="104"/>
      <c r="I6075" s="104"/>
      <c r="J6075" s="104"/>
      <c r="K6075" s="104"/>
      <c r="L6075" s="104"/>
      <c r="M6075" s="104"/>
    </row>
    <row r="6076" spans="2:13" x14ac:dyDescent="0.25">
      <c r="B6076" s="104"/>
      <c r="C6076" s="104"/>
      <c r="D6076" s="104"/>
      <c r="E6076" s="104"/>
      <c r="F6076" s="104"/>
      <c r="G6076" s="104"/>
      <c r="H6076" s="104"/>
      <c r="I6076" s="104"/>
      <c r="J6076" s="104"/>
      <c r="K6076" s="104"/>
      <c r="L6076" s="104"/>
      <c r="M6076" s="104"/>
    </row>
    <row r="6077" spans="2:13" x14ac:dyDescent="0.25">
      <c r="B6077" s="104"/>
      <c r="C6077" s="104"/>
      <c r="D6077" s="104"/>
      <c r="E6077" s="104"/>
      <c r="F6077" s="104"/>
      <c r="G6077" s="104"/>
      <c r="H6077" s="104"/>
      <c r="I6077" s="104"/>
      <c r="J6077" s="104"/>
      <c r="K6077" s="104"/>
      <c r="L6077" s="104"/>
      <c r="M6077" s="104"/>
    </row>
    <row r="6078" spans="2:13" x14ac:dyDescent="0.25">
      <c r="B6078" s="104"/>
      <c r="C6078" s="104"/>
      <c r="D6078" s="104"/>
      <c r="E6078" s="104"/>
      <c r="F6078" s="104"/>
      <c r="G6078" s="104"/>
      <c r="H6078" s="104"/>
      <c r="I6078" s="104"/>
      <c r="J6078" s="104"/>
      <c r="K6078" s="104"/>
      <c r="L6078" s="104"/>
      <c r="M6078" s="104"/>
    </row>
    <row r="6079" spans="2:13" x14ac:dyDescent="0.25">
      <c r="B6079" s="104"/>
      <c r="C6079" s="104"/>
      <c r="D6079" s="104"/>
      <c r="E6079" s="104"/>
      <c r="F6079" s="104"/>
      <c r="G6079" s="104"/>
      <c r="H6079" s="104"/>
      <c r="I6079" s="104"/>
      <c r="J6079" s="104"/>
      <c r="K6079" s="104"/>
      <c r="L6079" s="104"/>
      <c r="M6079" s="104"/>
    </row>
    <row r="6080" spans="2:13" x14ac:dyDescent="0.25">
      <c r="B6080" s="104"/>
      <c r="C6080" s="104"/>
      <c r="D6080" s="104"/>
      <c r="E6080" s="104"/>
      <c r="F6080" s="104"/>
      <c r="G6080" s="104"/>
      <c r="H6080" s="104"/>
      <c r="I6080" s="104"/>
      <c r="J6080" s="104"/>
      <c r="K6080" s="104"/>
      <c r="L6080" s="104"/>
      <c r="M6080" s="104"/>
    </row>
    <row r="6081" spans="2:13" x14ac:dyDescent="0.25">
      <c r="B6081" s="104"/>
      <c r="C6081" s="104"/>
      <c r="D6081" s="104"/>
      <c r="E6081" s="104"/>
      <c r="F6081" s="104"/>
      <c r="G6081" s="104"/>
      <c r="H6081" s="104"/>
      <c r="I6081" s="104"/>
      <c r="J6081" s="104"/>
      <c r="K6081" s="104"/>
      <c r="L6081" s="104"/>
      <c r="M6081" s="104"/>
    </row>
    <row r="6082" spans="2:13" x14ac:dyDescent="0.25">
      <c r="B6082" s="104"/>
      <c r="C6082" s="104"/>
      <c r="D6082" s="104"/>
      <c r="E6082" s="104"/>
      <c r="F6082" s="104"/>
      <c r="G6082" s="104"/>
      <c r="H6082" s="104"/>
      <c r="I6082" s="104"/>
      <c r="J6082" s="104"/>
      <c r="K6082" s="104"/>
      <c r="L6082" s="104"/>
      <c r="M6082" s="104"/>
    </row>
    <row r="6083" spans="2:13" x14ac:dyDescent="0.25">
      <c r="B6083" s="104"/>
      <c r="C6083" s="104"/>
      <c r="D6083" s="104"/>
      <c r="E6083" s="104"/>
      <c r="F6083" s="104"/>
      <c r="G6083" s="104"/>
      <c r="H6083" s="104"/>
      <c r="I6083" s="104"/>
      <c r="J6083" s="104"/>
      <c r="K6083" s="104"/>
      <c r="L6083" s="104"/>
      <c r="M6083" s="104"/>
    </row>
    <row r="6084" spans="2:13" x14ac:dyDescent="0.25">
      <c r="B6084" s="104"/>
      <c r="C6084" s="104"/>
      <c r="D6084" s="104"/>
      <c r="E6084" s="104"/>
      <c r="F6084" s="104"/>
      <c r="G6084" s="104"/>
      <c r="H6084" s="104"/>
      <c r="I6084" s="104"/>
      <c r="J6084" s="104"/>
      <c r="K6084" s="104"/>
      <c r="L6084" s="104"/>
      <c r="M6084" s="104"/>
    </row>
    <row r="6085" spans="2:13" x14ac:dyDescent="0.25">
      <c r="B6085" s="104"/>
      <c r="C6085" s="104"/>
      <c r="D6085" s="104"/>
      <c r="E6085" s="104"/>
      <c r="F6085" s="104"/>
      <c r="G6085" s="104"/>
      <c r="H6085" s="104"/>
      <c r="I6085" s="104"/>
      <c r="J6085" s="104"/>
      <c r="K6085" s="104"/>
      <c r="L6085" s="104"/>
      <c r="M6085" s="104"/>
    </row>
    <row r="6086" spans="2:13" x14ac:dyDescent="0.25">
      <c r="B6086" s="104"/>
      <c r="C6086" s="104"/>
      <c r="D6086" s="104"/>
      <c r="E6086" s="104"/>
      <c r="F6086" s="104"/>
      <c r="G6086" s="104"/>
      <c r="H6086" s="104"/>
      <c r="I6086" s="104"/>
      <c r="J6086" s="104"/>
      <c r="K6086" s="104"/>
      <c r="L6086" s="104"/>
      <c r="M6086" s="104"/>
    </row>
    <row r="6087" spans="2:13" x14ac:dyDescent="0.25">
      <c r="B6087" s="104"/>
      <c r="C6087" s="104"/>
      <c r="D6087" s="104"/>
      <c r="E6087" s="104"/>
      <c r="F6087" s="104"/>
      <c r="G6087" s="104"/>
      <c r="H6087" s="104"/>
      <c r="I6087" s="104"/>
      <c r="J6087" s="104"/>
      <c r="K6087" s="104"/>
      <c r="L6087" s="104"/>
      <c r="M6087" s="104"/>
    </row>
    <row r="6088" spans="2:13" x14ac:dyDescent="0.25">
      <c r="B6088" s="104"/>
      <c r="C6088" s="104"/>
      <c r="D6088" s="104"/>
      <c r="E6088" s="104"/>
      <c r="F6088" s="104"/>
      <c r="G6088" s="104"/>
      <c r="H6088" s="104"/>
      <c r="I6088" s="104"/>
      <c r="J6088" s="104"/>
      <c r="K6088" s="104"/>
      <c r="L6088" s="104"/>
      <c r="M6088" s="104"/>
    </row>
    <row r="6089" spans="2:13" x14ac:dyDescent="0.25">
      <c r="B6089" s="104"/>
      <c r="C6089" s="104"/>
      <c r="D6089" s="104"/>
      <c r="E6089" s="104"/>
      <c r="F6089" s="104"/>
      <c r="G6089" s="104"/>
      <c r="H6089" s="104"/>
      <c r="I6089" s="104"/>
      <c r="J6089" s="104"/>
      <c r="K6089" s="104"/>
      <c r="L6089" s="104"/>
      <c r="M6089" s="104"/>
    </row>
    <row r="6090" spans="2:13" x14ac:dyDescent="0.25">
      <c r="B6090" s="104"/>
      <c r="C6090" s="104"/>
      <c r="D6090" s="104"/>
      <c r="E6090" s="104"/>
      <c r="F6090" s="104"/>
      <c r="G6090" s="104"/>
      <c r="H6090" s="104"/>
      <c r="I6090" s="104"/>
      <c r="J6090" s="104"/>
      <c r="K6090" s="104"/>
      <c r="L6090" s="104"/>
      <c r="M6090" s="104"/>
    </row>
    <row r="6091" spans="2:13" x14ac:dyDescent="0.25">
      <c r="B6091" s="104"/>
      <c r="C6091" s="104"/>
      <c r="D6091" s="104"/>
      <c r="E6091" s="104"/>
      <c r="F6091" s="104"/>
      <c r="G6091" s="104"/>
      <c r="H6091" s="104"/>
      <c r="I6091" s="104"/>
      <c r="J6091" s="104"/>
      <c r="K6091" s="104"/>
      <c r="L6091" s="104"/>
      <c r="M6091" s="104"/>
    </row>
    <row r="6092" spans="2:13" x14ac:dyDescent="0.25">
      <c r="B6092" s="104"/>
      <c r="C6092" s="104"/>
      <c r="D6092" s="104"/>
      <c r="E6092" s="104"/>
      <c r="F6092" s="104"/>
      <c r="G6092" s="104"/>
      <c r="H6092" s="104"/>
      <c r="I6092" s="104"/>
      <c r="J6092" s="104"/>
      <c r="K6092" s="104"/>
      <c r="L6092" s="104"/>
      <c r="M6092" s="104"/>
    </row>
    <row r="6093" spans="2:13" x14ac:dyDescent="0.25">
      <c r="B6093" s="104"/>
      <c r="C6093" s="104"/>
      <c r="D6093" s="104"/>
      <c r="E6093" s="104"/>
      <c r="F6093" s="104"/>
      <c r="G6093" s="104"/>
      <c r="H6093" s="104"/>
      <c r="I6093" s="104"/>
      <c r="J6093" s="104"/>
      <c r="K6093" s="104"/>
      <c r="L6093" s="104"/>
      <c r="M6093" s="104"/>
    </row>
    <row r="6094" spans="2:13" x14ac:dyDescent="0.25">
      <c r="B6094" s="104"/>
      <c r="C6094" s="104"/>
      <c r="D6094" s="104"/>
      <c r="E6094" s="104"/>
      <c r="F6094" s="104"/>
      <c r="G6094" s="104"/>
      <c r="H6094" s="104"/>
      <c r="I6094" s="104"/>
      <c r="J6094" s="104"/>
      <c r="K6094" s="104"/>
      <c r="L6094" s="104"/>
      <c r="M6094" s="104"/>
    </row>
    <row r="6095" spans="2:13" x14ac:dyDescent="0.25">
      <c r="B6095" s="104"/>
      <c r="C6095" s="104"/>
      <c r="D6095" s="104"/>
      <c r="E6095" s="104"/>
      <c r="F6095" s="104"/>
      <c r="G6095" s="104"/>
      <c r="H6095" s="104"/>
      <c r="I6095" s="104"/>
      <c r="J6095" s="104"/>
      <c r="K6095" s="104"/>
      <c r="L6095" s="104"/>
      <c r="M6095" s="104"/>
    </row>
    <row r="6096" spans="2:13" x14ac:dyDescent="0.25">
      <c r="B6096" s="104"/>
      <c r="C6096" s="104"/>
      <c r="D6096" s="104"/>
      <c r="E6096" s="104"/>
      <c r="F6096" s="104"/>
      <c r="G6096" s="104"/>
      <c r="H6096" s="104"/>
      <c r="I6096" s="104"/>
      <c r="J6096" s="104"/>
      <c r="K6096" s="104"/>
      <c r="L6096" s="104"/>
      <c r="M6096" s="104"/>
    </row>
    <row r="6097" spans="2:13" x14ac:dyDescent="0.25">
      <c r="B6097" s="104"/>
      <c r="C6097" s="104"/>
      <c r="D6097" s="104"/>
      <c r="E6097" s="104"/>
      <c r="F6097" s="104"/>
      <c r="G6097" s="104"/>
      <c r="H6097" s="104"/>
      <c r="I6097" s="104"/>
      <c r="J6097" s="104"/>
      <c r="K6097" s="104"/>
      <c r="L6097" s="104"/>
      <c r="M6097" s="104"/>
    </row>
    <row r="6098" spans="2:13" x14ac:dyDescent="0.25">
      <c r="B6098" s="104"/>
      <c r="C6098" s="104"/>
      <c r="D6098" s="104"/>
      <c r="E6098" s="104"/>
      <c r="F6098" s="104"/>
      <c r="G6098" s="104"/>
      <c r="H6098" s="104"/>
      <c r="I6098" s="104"/>
      <c r="J6098" s="104"/>
      <c r="K6098" s="104"/>
      <c r="L6098" s="104"/>
      <c r="M6098" s="104"/>
    </row>
    <row r="6099" spans="2:13" x14ac:dyDescent="0.25">
      <c r="B6099" s="104"/>
      <c r="C6099" s="104"/>
      <c r="D6099" s="104"/>
      <c r="E6099" s="104"/>
      <c r="F6099" s="104"/>
      <c r="G6099" s="104"/>
      <c r="H6099" s="104"/>
      <c r="I6099" s="104"/>
      <c r="J6099" s="104"/>
      <c r="K6099" s="104"/>
      <c r="L6099" s="104"/>
      <c r="M6099" s="104"/>
    </row>
    <row r="6100" spans="2:13" x14ac:dyDescent="0.25">
      <c r="B6100" s="104"/>
      <c r="C6100" s="104"/>
      <c r="D6100" s="104"/>
      <c r="E6100" s="104"/>
      <c r="F6100" s="104"/>
      <c r="G6100" s="104"/>
      <c r="H6100" s="104"/>
      <c r="I6100" s="104"/>
      <c r="J6100" s="104"/>
      <c r="K6100" s="104"/>
      <c r="L6100" s="104"/>
      <c r="M6100" s="104"/>
    </row>
    <row r="6101" spans="2:13" x14ac:dyDescent="0.25">
      <c r="B6101" s="104"/>
      <c r="C6101" s="104"/>
      <c r="D6101" s="104"/>
      <c r="E6101" s="104"/>
      <c r="F6101" s="104"/>
      <c r="G6101" s="104"/>
      <c r="H6101" s="104"/>
      <c r="I6101" s="104"/>
      <c r="J6101" s="104"/>
      <c r="K6101" s="104"/>
      <c r="L6101" s="104"/>
      <c r="M6101" s="104"/>
    </row>
    <row r="6102" spans="2:13" x14ac:dyDescent="0.25">
      <c r="B6102" s="104"/>
      <c r="C6102" s="104"/>
      <c r="D6102" s="104"/>
      <c r="E6102" s="104"/>
      <c r="F6102" s="104"/>
      <c r="G6102" s="104"/>
      <c r="H6102" s="104"/>
      <c r="I6102" s="104"/>
      <c r="J6102" s="104"/>
      <c r="K6102" s="104"/>
      <c r="L6102" s="104"/>
      <c r="M6102" s="104"/>
    </row>
    <row r="6103" spans="2:13" x14ac:dyDescent="0.25">
      <c r="B6103" s="104"/>
      <c r="C6103" s="104"/>
      <c r="D6103" s="104"/>
      <c r="E6103" s="104"/>
      <c r="F6103" s="104"/>
      <c r="G6103" s="104"/>
      <c r="H6103" s="104"/>
      <c r="I6103" s="104"/>
      <c r="J6103" s="104"/>
      <c r="K6103" s="104"/>
      <c r="L6103" s="104"/>
      <c r="M6103" s="104"/>
    </row>
    <row r="6104" spans="2:13" x14ac:dyDescent="0.25">
      <c r="B6104" s="104"/>
      <c r="C6104" s="104"/>
      <c r="D6104" s="104"/>
      <c r="E6104" s="104"/>
      <c r="F6104" s="104"/>
      <c r="G6104" s="104"/>
      <c r="H6104" s="104"/>
      <c r="I6104" s="104"/>
      <c r="J6104" s="104"/>
      <c r="K6104" s="104"/>
      <c r="L6104" s="104"/>
      <c r="M6104" s="104"/>
    </row>
    <row r="6105" spans="2:13" x14ac:dyDescent="0.25">
      <c r="B6105" s="104"/>
      <c r="C6105" s="104"/>
      <c r="D6105" s="104"/>
      <c r="E6105" s="104"/>
      <c r="F6105" s="104"/>
      <c r="G6105" s="104"/>
      <c r="H6105" s="104"/>
      <c r="I6105" s="104"/>
      <c r="J6105" s="104"/>
      <c r="K6105" s="104"/>
      <c r="L6105" s="104"/>
      <c r="M6105" s="104"/>
    </row>
    <row r="6106" spans="2:13" x14ac:dyDescent="0.25">
      <c r="B6106" s="104"/>
      <c r="C6106" s="104"/>
      <c r="D6106" s="104"/>
      <c r="E6106" s="104"/>
      <c r="F6106" s="104"/>
      <c r="G6106" s="104"/>
      <c r="H6106" s="104"/>
      <c r="I6106" s="104"/>
      <c r="J6106" s="104"/>
      <c r="K6106" s="104"/>
      <c r="L6106" s="104"/>
      <c r="M6106" s="104"/>
    </row>
    <row r="6107" spans="2:13" x14ac:dyDescent="0.25">
      <c r="B6107" s="104"/>
      <c r="C6107" s="104"/>
      <c r="D6107" s="104"/>
      <c r="E6107" s="104"/>
      <c r="F6107" s="104"/>
      <c r="G6107" s="104"/>
      <c r="H6107" s="104"/>
      <c r="I6107" s="104"/>
      <c r="J6107" s="104"/>
      <c r="K6107" s="104"/>
      <c r="L6107" s="104"/>
      <c r="M6107" s="104"/>
    </row>
    <row r="6108" spans="2:13" x14ac:dyDescent="0.25">
      <c r="B6108" s="104"/>
      <c r="C6108" s="104"/>
      <c r="D6108" s="104"/>
      <c r="E6108" s="104"/>
      <c r="F6108" s="104"/>
      <c r="G6108" s="104"/>
      <c r="H6108" s="104"/>
      <c r="I6108" s="104"/>
      <c r="J6108" s="104"/>
      <c r="K6108" s="104"/>
      <c r="L6108" s="104"/>
      <c r="M6108" s="104"/>
    </row>
    <row r="6109" spans="2:13" x14ac:dyDescent="0.25">
      <c r="B6109" s="104"/>
      <c r="C6109" s="104"/>
      <c r="D6109" s="104"/>
      <c r="E6109" s="104"/>
      <c r="F6109" s="104"/>
      <c r="G6109" s="104"/>
      <c r="H6109" s="104"/>
      <c r="I6109" s="104"/>
      <c r="J6109" s="104"/>
      <c r="K6109" s="104"/>
      <c r="L6109" s="104"/>
      <c r="M6109" s="104"/>
    </row>
    <row r="6110" spans="2:13" x14ac:dyDescent="0.25">
      <c r="B6110" s="104"/>
      <c r="C6110" s="104"/>
      <c r="D6110" s="104"/>
      <c r="E6110" s="104"/>
      <c r="F6110" s="104"/>
      <c r="G6110" s="104"/>
      <c r="H6110" s="104"/>
      <c r="I6110" s="104"/>
      <c r="J6110" s="104"/>
      <c r="K6110" s="104"/>
      <c r="L6110" s="104"/>
      <c r="M6110" s="104"/>
    </row>
    <row r="6111" spans="2:13" x14ac:dyDescent="0.25">
      <c r="B6111" s="104"/>
      <c r="C6111" s="104"/>
      <c r="D6111" s="104"/>
      <c r="E6111" s="104"/>
      <c r="F6111" s="104"/>
      <c r="G6111" s="104"/>
      <c r="H6111" s="104"/>
      <c r="I6111" s="104"/>
      <c r="J6111" s="104"/>
      <c r="K6111" s="104"/>
      <c r="L6111" s="104"/>
      <c r="M6111" s="104"/>
    </row>
    <row r="6112" spans="2:13" x14ac:dyDescent="0.25">
      <c r="B6112" s="104"/>
      <c r="C6112" s="104"/>
      <c r="D6112" s="104"/>
      <c r="E6112" s="104"/>
      <c r="F6112" s="104"/>
      <c r="G6112" s="104"/>
      <c r="H6112" s="104"/>
      <c r="I6112" s="104"/>
      <c r="J6112" s="104"/>
      <c r="K6112" s="104"/>
      <c r="L6112" s="104"/>
      <c r="M6112" s="104"/>
    </row>
    <row r="6113" spans="2:13" x14ac:dyDescent="0.25">
      <c r="B6113" s="104"/>
      <c r="C6113" s="104"/>
      <c r="D6113" s="104"/>
      <c r="E6113" s="104"/>
      <c r="F6113" s="104"/>
      <c r="G6113" s="104"/>
      <c r="H6113" s="104"/>
      <c r="I6113" s="104"/>
      <c r="J6113" s="104"/>
      <c r="K6113" s="104"/>
      <c r="L6113" s="104"/>
      <c r="M6113" s="104"/>
    </row>
    <row r="6114" spans="2:13" x14ac:dyDescent="0.25">
      <c r="B6114" s="104"/>
      <c r="C6114" s="104"/>
      <c r="D6114" s="104"/>
      <c r="E6114" s="104"/>
      <c r="F6114" s="104"/>
      <c r="G6114" s="104"/>
      <c r="H6114" s="104"/>
      <c r="I6114" s="104"/>
      <c r="J6114" s="104"/>
      <c r="K6114" s="104"/>
      <c r="L6114" s="104"/>
      <c r="M6114" s="104"/>
    </row>
    <row r="6115" spans="2:13" x14ac:dyDescent="0.25">
      <c r="B6115" s="104"/>
      <c r="C6115" s="104"/>
      <c r="D6115" s="104"/>
      <c r="E6115" s="104"/>
      <c r="F6115" s="104"/>
      <c r="G6115" s="104"/>
      <c r="H6115" s="104"/>
      <c r="I6115" s="104"/>
      <c r="J6115" s="104"/>
      <c r="K6115" s="104"/>
      <c r="L6115" s="104"/>
      <c r="M6115" s="104"/>
    </row>
    <row r="6116" spans="2:13" x14ac:dyDescent="0.25">
      <c r="B6116" s="104"/>
      <c r="C6116" s="104"/>
      <c r="D6116" s="104"/>
      <c r="E6116" s="104"/>
      <c r="F6116" s="104"/>
      <c r="G6116" s="104"/>
      <c r="H6116" s="104"/>
      <c r="I6116" s="104"/>
      <c r="J6116" s="104"/>
      <c r="K6116" s="104"/>
      <c r="L6116" s="104"/>
      <c r="M6116" s="104"/>
    </row>
    <row r="6117" spans="2:13" x14ac:dyDescent="0.25">
      <c r="B6117" s="104"/>
      <c r="C6117" s="104"/>
      <c r="D6117" s="104"/>
      <c r="E6117" s="104"/>
      <c r="F6117" s="104"/>
      <c r="G6117" s="104"/>
      <c r="H6117" s="104"/>
      <c r="I6117" s="104"/>
      <c r="J6117" s="104"/>
      <c r="K6117" s="104"/>
      <c r="L6117" s="104"/>
      <c r="M6117" s="104"/>
    </row>
    <row r="6118" spans="2:13" x14ac:dyDescent="0.25">
      <c r="B6118" s="104"/>
      <c r="C6118" s="104"/>
      <c r="D6118" s="104"/>
      <c r="E6118" s="104"/>
      <c r="F6118" s="104"/>
      <c r="G6118" s="104"/>
      <c r="H6118" s="104"/>
      <c r="I6118" s="104"/>
      <c r="J6118" s="104"/>
      <c r="K6118" s="104"/>
      <c r="L6118" s="104"/>
      <c r="M6118" s="104"/>
    </row>
    <row r="6119" spans="2:13" x14ac:dyDescent="0.25">
      <c r="B6119" s="104"/>
      <c r="C6119" s="104"/>
      <c r="D6119" s="104"/>
      <c r="E6119" s="104"/>
      <c r="F6119" s="104"/>
      <c r="G6119" s="104"/>
      <c r="H6119" s="104"/>
      <c r="I6119" s="104"/>
      <c r="J6119" s="104"/>
      <c r="K6119" s="104"/>
      <c r="L6119" s="104"/>
      <c r="M6119" s="104"/>
    </row>
    <row r="6120" spans="2:13" x14ac:dyDescent="0.25">
      <c r="B6120" s="104"/>
      <c r="C6120" s="104"/>
      <c r="D6120" s="104"/>
      <c r="E6120" s="104"/>
      <c r="F6120" s="104"/>
      <c r="G6120" s="104"/>
      <c r="H6120" s="104"/>
      <c r="I6120" s="104"/>
      <c r="J6120" s="104"/>
      <c r="K6120" s="104"/>
      <c r="L6120" s="104"/>
      <c r="M6120" s="104"/>
    </row>
    <row r="6121" spans="2:13" x14ac:dyDescent="0.25">
      <c r="B6121" s="104"/>
      <c r="C6121" s="104"/>
      <c r="D6121" s="104"/>
      <c r="E6121" s="104"/>
      <c r="F6121" s="104"/>
      <c r="G6121" s="104"/>
      <c r="H6121" s="104"/>
      <c r="I6121" s="104"/>
      <c r="J6121" s="104"/>
      <c r="K6121" s="104"/>
      <c r="L6121" s="104"/>
      <c r="M6121" s="104"/>
    </row>
    <row r="6122" spans="2:13" x14ac:dyDescent="0.25">
      <c r="B6122" s="104"/>
      <c r="C6122" s="104"/>
      <c r="D6122" s="104"/>
      <c r="E6122" s="104"/>
      <c r="F6122" s="104"/>
      <c r="G6122" s="104"/>
      <c r="H6122" s="104"/>
      <c r="I6122" s="104"/>
      <c r="J6122" s="104"/>
      <c r="K6122" s="104"/>
      <c r="L6122" s="104"/>
      <c r="M6122" s="104"/>
    </row>
    <row r="6123" spans="2:13" x14ac:dyDescent="0.25">
      <c r="B6123" s="104"/>
      <c r="C6123" s="104"/>
      <c r="D6123" s="104"/>
      <c r="E6123" s="104"/>
      <c r="F6123" s="104"/>
      <c r="G6123" s="104"/>
      <c r="H6123" s="104"/>
      <c r="I6123" s="104"/>
      <c r="J6123" s="104"/>
      <c r="K6123" s="104"/>
      <c r="L6123" s="104"/>
      <c r="M6123" s="104"/>
    </row>
    <row r="6124" spans="2:13" x14ac:dyDescent="0.25">
      <c r="B6124" s="104"/>
      <c r="C6124" s="104"/>
      <c r="D6124" s="104"/>
      <c r="E6124" s="104"/>
      <c r="F6124" s="104"/>
      <c r="G6124" s="104"/>
      <c r="H6124" s="104"/>
      <c r="I6124" s="104"/>
      <c r="J6124" s="104"/>
      <c r="K6124" s="104"/>
      <c r="L6124" s="104"/>
      <c r="M6124" s="104"/>
    </row>
    <row r="6125" spans="2:13" x14ac:dyDescent="0.25">
      <c r="B6125" s="104"/>
      <c r="C6125" s="104"/>
      <c r="D6125" s="104"/>
      <c r="E6125" s="104"/>
      <c r="F6125" s="104"/>
      <c r="G6125" s="104"/>
      <c r="H6125" s="104"/>
      <c r="I6125" s="104"/>
      <c r="J6125" s="104"/>
      <c r="K6125" s="104"/>
      <c r="L6125" s="104"/>
      <c r="M6125" s="104"/>
    </row>
    <row r="6126" spans="2:13" x14ac:dyDescent="0.25">
      <c r="B6126" s="104"/>
      <c r="C6126" s="104"/>
      <c r="D6126" s="104"/>
      <c r="E6126" s="104"/>
      <c r="F6126" s="104"/>
      <c r="G6126" s="104"/>
      <c r="H6126" s="104"/>
      <c r="I6126" s="104"/>
      <c r="J6126" s="104"/>
      <c r="K6126" s="104"/>
      <c r="L6126" s="104"/>
      <c r="M6126" s="104"/>
    </row>
    <row r="6127" spans="2:13" x14ac:dyDescent="0.25">
      <c r="B6127" s="104"/>
      <c r="C6127" s="104"/>
      <c r="D6127" s="104"/>
      <c r="E6127" s="104"/>
      <c r="F6127" s="104"/>
      <c r="G6127" s="104"/>
      <c r="H6127" s="104"/>
      <c r="I6127" s="104"/>
      <c r="J6127" s="104"/>
      <c r="K6127" s="104"/>
      <c r="L6127" s="104"/>
      <c r="M6127" s="104"/>
    </row>
    <row r="6128" spans="2:13" x14ac:dyDescent="0.25">
      <c r="B6128" s="104"/>
      <c r="C6128" s="104"/>
      <c r="D6128" s="104"/>
      <c r="E6128" s="104"/>
      <c r="F6128" s="104"/>
      <c r="G6128" s="104"/>
      <c r="H6128" s="104"/>
      <c r="I6128" s="104"/>
      <c r="J6128" s="104"/>
      <c r="K6128" s="104"/>
      <c r="L6128" s="104"/>
      <c r="M6128" s="104"/>
    </row>
    <row r="6129" spans="2:13" x14ac:dyDescent="0.25">
      <c r="B6129" s="104"/>
      <c r="C6129" s="104"/>
      <c r="D6129" s="104"/>
      <c r="E6129" s="104"/>
      <c r="F6129" s="104"/>
      <c r="G6129" s="104"/>
      <c r="H6129" s="104"/>
      <c r="I6129" s="104"/>
      <c r="J6129" s="104"/>
      <c r="K6129" s="104"/>
      <c r="L6129" s="104"/>
      <c r="M6129" s="104"/>
    </row>
    <row r="6130" spans="2:13" x14ac:dyDescent="0.25">
      <c r="B6130" s="104"/>
      <c r="C6130" s="104"/>
      <c r="D6130" s="104"/>
      <c r="E6130" s="104"/>
      <c r="F6130" s="104"/>
      <c r="G6130" s="104"/>
      <c r="H6130" s="104"/>
      <c r="I6130" s="104"/>
      <c r="J6130" s="104"/>
      <c r="K6130" s="104"/>
      <c r="L6130" s="104"/>
      <c r="M6130" s="104"/>
    </row>
    <row r="6131" spans="2:13" x14ac:dyDescent="0.25">
      <c r="B6131" s="104"/>
      <c r="C6131" s="104"/>
      <c r="D6131" s="104"/>
      <c r="E6131" s="104"/>
      <c r="F6131" s="104"/>
      <c r="G6131" s="104"/>
      <c r="H6131" s="104"/>
      <c r="I6131" s="104"/>
      <c r="J6131" s="104"/>
      <c r="K6131" s="104"/>
      <c r="L6131" s="104"/>
      <c r="M6131" s="104"/>
    </row>
    <row r="6132" spans="2:13" x14ac:dyDescent="0.25">
      <c r="B6132" s="104"/>
      <c r="C6132" s="104"/>
      <c r="D6132" s="104"/>
      <c r="E6132" s="104"/>
      <c r="F6132" s="104"/>
      <c r="G6132" s="104"/>
      <c r="H6132" s="104"/>
      <c r="I6132" s="104"/>
      <c r="J6132" s="104"/>
      <c r="K6132" s="104"/>
      <c r="L6132" s="104"/>
      <c r="M6132" s="104"/>
    </row>
    <row r="6133" spans="2:13" x14ac:dyDescent="0.25">
      <c r="B6133" s="104"/>
      <c r="C6133" s="104"/>
      <c r="D6133" s="104"/>
      <c r="E6133" s="104"/>
      <c r="F6133" s="104"/>
      <c r="G6133" s="104"/>
      <c r="H6133" s="104"/>
      <c r="I6133" s="104"/>
      <c r="J6133" s="104"/>
      <c r="K6133" s="104"/>
      <c r="L6133" s="104"/>
      <c r="M6133" s="104"/>
    </row>
    <row r="6134" spans="2:13" x14ac:dyDescent="0.25">
      <c r="B6134" s="104"/>
      <c r="C6134" s="104"/>
      <c r="D6134" s="104"/>
      <c r="E6134" s="104"/>
      <c r="F6134" s="104"/>
      <c r="G6134" s="104"/>
      <c r="H6134" s="104"/>
      <c r="I6134" s="104"/>
      <c r="J6134" s="104"/>
      <c r="K6134" s="104"/>
      <c r="L6134" s="104"/>
      <c r="M6134" s="104"/>
    </row>
    <row r="6135" spans="2:13" x14ac:dyDescent="0.25">
      <c r="B6135" s="104"/>
      <c r="C6135" s="104"/>
      <c r="D6135" s="104"/>
      <c r="E6135" s="104"/>
      <c r="F6135" s="104"/>
      <c r="G6135" s="104"/>
      <c r="H6135" s="104"/>
      <c r="I6135" s="104"/>
      <c r="J6135" s="104"/>
      <c r="K6135" s="104"/>
      <c r="L6135" s="104"/>
      <c r="M6135" s="104"/>
    </row>
    <row r="6136" spans="2:13" x14ac:dyDescent="0.25">
      <c r="B6136" s="104"/>
      <c r="C6136" s="104"/>
      <c r="D6136" s="104"/>
      <c r="E6136" s="104"/>
      <c r="F6136" s="104"/>
      <c r="G6136" s="104"/>
      <c r="H6136" s="104"/>
      <c r="I6136" s="104"/>
      <c r="J6136" s="104"/>
      <c r="K6136" s="104"/>
      <c r="L6136" s="104"/>
      <c r="M6136" s="104"/>
    </row>
    <row r="6137" spans="2:13" x14ac:dyDescent="0.25">
      <c r="B6137" s="104"/>
      <c r="C6137" s="104"/>
      <c r="D6137" s="104"/>
      <c r="E6137" s="104"/>
      <c r="F6137" s="104"/>
      <c r="G6137" s="104"/>
      <c r="H6137" s="104"/>
      <c r="I6137" s="104"/>
      <c r="J6137" s="104"/>
      <c r="K6137" s="104"/>
      <c r="L6137" s="104"/>
      <c r="M6137" s="104"/>
    </row>
    <row r="6138" spans="2:13" x14ac:dyDescent="0.25">
      <c r="B6138" s="104"/>
      <c r="C6138" s="104"/>
      <c r="D6138" s="104"/>
      <c r="E6138" s="104"/>
      <c r="F6138" s="104"/>
      <c r="G6138" s="104"/>
      <c r="H6138" s="104"/>
      <c r="I6138" s="104"/>
      <c r="J6138" s="104"/>
      <c r="K6138" s="104"/>
      <c r="L6138" s="104"/>
      <c r="M6138" s="104"/>
    </row>
    <row r="6139" spans="2:13" x14ac:dyDescent="0.25">
      <c r="B6139" s="104"/>
      <c r="C6139" s="104"/>
      <c r="D6139" s="104"/>
      <c r="E6139" s="104"/>
      <c r="F6139" s="104"/>
      <c r="G6139" s="104"/>
      <c r="H6139" s="104"/>
      <c r="I6139" s="104"/>
      <c r="J6139" s="104"/>
      <c r="K6139" s="104"/>
      <c r="L6139" s="104"/>
      <c r="M6139" s="104"/>
    </row>
    <row r="6140" spans="2:13" x14ac:dyDescent="0.25">
      <c r="B6140" s="104"/>
      <c r="C6140" s="104"/>
      <c r="D6140" s="104"/>
      <c r="E6140" s="104"/>
      <c r="F6140" s="104"/>
      <c r="G6140" s="104"/>
      <c r="H6140" s="104"/>
      <c r="I6140" s="104"/>
      <c r="J6140" s="104"/>
      <c r="K6140" s="104"/>
      <c r="L6140" s="104"/>
      <c r="M6140" s="104"/>
    </row>
    <row r="6141" spans="2:13" x14ac:dyDescent="0.25">
      <c r="B6141" s="104"/>
      <c r="C6141" s="104"/>
      <c r="D6141" s="104"/>
      <c r="E6141" s="104"/>
      <c r="F6141" s="104"/>
      <c r="G6141" s="104"/>
      <c r="H6141" s="104"/>
      <c r="I6141" s="104"/>
      <c r="J6141" s="104"/>
      <c r="K6141" s="104"/>
      <c r="L6141" s="104"/>
      <c r="M6141" s="104"/>
    </row>
    <row r="6142" spans="2:13" x14ac:dyDescent="0.25">
      <c r="B6142" s="104"/>
      <c r="C6142" s="104"/>
      <c r="D6142" s="104"/>
      <c r="E6142" s="104"/>
      <c r="F6142" s="104"/>
      <c r="G6142" s="104"/>
      <c r="H6142" s="104"/>
      <c r="I6142" s="104"/>
      <c r="J6142" s="104"/>
      <c r="K6142" s="104"/>
      <c r="L6142" s="104"/>
      <c r="M6142" s="104"/>
    </row>
    <row r="6143" spans="2:13" x14ac:dyDescent="0.25">
      <c r="B6143" s="104"/>
      <c r="C6143" s="104"/>
      <c r="D6143" s="104"/>
      <c r="E6143" s="104"/>
      <c r="F6143" s="104"/>
      <c r="G6143" s="104"/>
      <c r="H6143" s="104"/>
      <c r="I6143" s="104"/>
      <c r="J6143" s="104"/>
      <c r="K6143" s="104"/>
      <c r="L6143" s="104"/>
      <c r="M6143" s="104"/>
    </row>
    <row r="6144" spans="2:13" x14ac:dyDescent="0.25">
      <c r="B6144" s="104"/>
      <c r="C6144" s="104"/>
      <c r="D6144" s="104"/>
      <c r="E6144" s="104"/>
      <c r="F6144" s="104"/>
      <c r="G6144" s="104"/>
      <c r="H6144" s="104"/>
      <c r="I6144" s="104"/>
      <c r="J6144" s="104"/>
      <c r="K6144" s="104"/>
      <c r="L6144" s="104"/>
      <c r="M6144" s="104"/>
    </row>
    <row r="6145" spans="2:13" x14ac:dyDescent="0.25">
      <c r="B6145" s="104"/>
      <c r="C6145" s="104"/>
      <c r="D6145" s="104"/>
      <c r="E6145" s="104"/>
      <c r="F6145" s="104"/>
      <c r="G6145" s="104"/>
      <c r="H6145" s="104"/>
      <c r="I6145" s="104"/>
      <c r="J6145" s="104"/>
      <c r="K6145" s="104"/>
      <c r="L6145" s="104"/>
      <c r="M6145" s="104"/>
    </row>
    <row r="6146" spans="2:13" x14ac:dyDescent="0.25">
      <c r="B6146" s="104"/>
      <c r="C6146" s="104"/>
      <c r="D6146" s="104"/>
      <c r="E6146" s="104"/>
      <c r="F6146" s="104"/>
      <c r="G6146" s="104"/>
      <c r="H6146" s="104"/>
      <c r="I6146" s="104"/>
      <c r="J6146" s="104"/>
      <c r="K6146" s="104"/>
      <c r="L6146" s="104"/>
      <c r="M6146" s="104"/>
    </row>
    <row r="6147" spans="2:13" x14ac:dyDescent="0.25">
      <c r="B6147" s="104"/>
      <c r="C6147" s="104"/>
      <c r="D6147" s="104"/>
      <c r="E6147" s="104"/>
      <c r="F6147" s="104"/>
      <c r="G6147" s="104"/>
      <c r="H6147" s="104"/>
      <c r="I6147" s="104"/>
      <c r="J6147" s="104"/>
      <c r="K6147" s="104"/>
      <c r="L6147" s="104"/>
      <c r="M6147" s="104"/>
    </row>
    <row r="6148" spans="2:13" x14ac:dyDescent="0.25">
      <c r="B6148" s="104"/>
      <c r="C6148" s="104"/>
      <c r="D6148" s="104"/>
      <c r="E6148" s="104"/>
      <c r="F6148" s="104"/>
      <c r="G6148" s="104"/>
      <c r="H6148" s="104"/>
      <c r="I6148" s="104"/>
      <c r="J6148" s="104"/>
      <c r="K6148" s="104"/>
      <c r="L6148" s="104"/>
      <c r="M6148" s="104"/>
    </row>
    <row r="6149" spans="2:13" x14ac:dyDescent="0.25">
      <c r="B6149" s="104"/>
      <c r="C6149" s="104"/>
      <c r="D6149" s="104"/>
      <c r="E6149" s="104"/>
      <c r="F6149" s="104"/>
      <c r="G6149" s="104"/>
      <c r="H6149" s="104"/>
      <c r="I6149" s="104"/>
      <c r="J6149" s="104"/>
      <c r="K6149" s="104"/>
      <c r="L6149" s="104"/>
      <c r="M6149" s="104"/>
    </row>
    <row r="6150" spans="2:13" x14ac:dyDescent="0.25">
      <c r="B6150" s="104"/>
      <c r="C6150" s="104"/>
      <c r="D6150" s="104"/>
      <c r="E6150" s="104"/>
      <c r="F6150" s="104"/>
      <c r="G6150" s="104"/>
      <c r="H6150" s="104"/>
      <c r="I6150" s="104"/>
      <c r="J6150" s="104"/>
      <c r="K6150" s="104"/>
      <c r="L6150" s="104"/>
      <c r="M6150" s="104"/>
    </row>
    <row r="6151" spans="2:13" x14ac:dyDescent="0.25">
      <c r="B6151" s="104"/>
      <c r="C6151" s="104"/>
      <c r="D6151" s="104"/>
      <c r="E6151" s="104"/>
      <c r="F6151" s="104"/>
      <c r="G6151" s="104"/>
      <c r="H6151" s="104"/>
      <c r="I6151" s="104"/>
      <c r="J6151" s="104"/>
      <c r="K6151" s="104"/>
      <c r="L6151" s="104"/>
      <c r="M6151" s="104"/>
    </row>
    <row r="6152" spans="2:13" x14ac:dyDescent="0.25">
      <c r="B6152" s="104"/>
      <c r="C6152" s="104"/>
      <c r="D6152" s="104"/>
      <c r="E6152" s="104"/>
      <c r="F6152" s="104"/>
      <c r="G6152" s="104"/>
      <c r="H6152" s="104"/>
      <c r="I6152" s="104"/>
      <c r="J6152" s="104"/>
      <c r="K6152" s="104"/>
      <c r="L6152" s="104"/>
      <c r="M6152" s="104"/>
    </row>
    <row r="6153" spans="2:13" x14ac:dyDescent="0.25">
      <c r="B6153" s="104"/>
      <c r="C6153" s="104"/>
      <c r="D6153" s="104"/>
      <c r="E6153" s="104"/>
      <c r="F6153" s="104"/>
      <c r="G6153" s="104"/>
      <c r="H6153" s="104"/>
      <c r="I6153" s="104"/>
      <c r="J6153" s="104"/>
      <c r="K6153" s="104"/>
      <c r="L6153" s="104"/>
      <c r="M6153" s="104"/>
    </row>
    <row r="6154" spans="2:13" x14ac:dyDescent="0.25">
      <c r="B6154" s="104"/>
      <c r="C6154" s="104"/>
      <c r="D6154" s="104"/>
      <c r="E6154" s="104"/>
      <c r="F6154" s="104"/>
      <c r="G6154" s="104"/>
      <c r="H6154" s="104"/>
      <c r="I6154" s="104"/>
      <c r="J6154" s="104"/>
      <c r="K6154" s="104"/>
      <c r="L6154" s="104"/>
      <c r="M6154" s="104"/>
    </row>
    <row r="6155" spans="2:13" x14ac:dyDescent="0.25">
      <c r="B6155" s="104"/>
      <c r="C6155" s="104"/>
      <c r="D6155" s="104"/>
      <c r="E6155" s="104"/>
      <c r="F6155" s="104"/>
      <c r="G6155" s="104"/>
      <c r="H6155" s="104"/>
      <c r="I6155" s="104"/>
      <c r="J6155" s="104"/>
      <c r="K6155" s="104"/>
      <c r="L6155" s="104"/>
      <c r="M6155" s="104"/>
    </row>
    <row r="6156" spans="2:13" x14ac:dyDescent="0.25">
      <c r="B6156" s="104"/>
      <c r="C6156" s="104"/>
      <c r="D6156" s="104"/>
      <c r="E6156" s="104"/>
      <c r="F6156" s="104"/>
      <c r="G6156" s="104"/>
      <c r="H6156" s="104"/>
      <c r="I6156" s="104"/>
      <c r="J6156" s="104"/>
      <c r="K6156" s="104"/>
      <c r="L6156" s="104"/>
      <c r="M6156" s="104"/>
    </row>
    <row r="6157" spans="2:13" x14ac:dyDescent="0.25">
      <c r="B6157" s="104"/>
      <c r="C6157" s="104"/>
      <c r="D6157" s="104"/>
      <c r="E6157" s="104"/>
      <c r="F6157" s="104"/>
      <c r="G6157" s="104"/>
      <c r="H6157" s="104"/>
      <c r="I6157" s="104"/>
      <c r="J6157" s="104"/>
      <c r="K6157" s="104"/>
      <c r="L6157" s="104"/>
      <c r="M6157" s="104"/>
    </row>
    <row r="6158" spans="2:13" x14ac:dyDescent="0.25">
      <c r="B6158" s="104"/>
      <c r="C6158" s="104"/>
      <c r="D6158" s="104"/>
      <c r="E6158" s="104"/>
      <c r="F6158" s="104"/>
      <c r="G6158" s="104"/>
      <c r="H6158" s="104"/>
      <c r="I6158" s="104"/>
      <c r="J6158" s="104"/>
      <c r="K6158" s="104"/>
      <c r="L6158" s="104"/>
      <c r="M6158" s="104"/>
    </row>
    <row r="6159" spans="2:13" x14ac:dyDescent="0.25">
      <c r="B6159" s="104"/>
      <c r="C6159" s="104"/>
      <c r="D6159" s="104"/>
      <c r="E6159" s="104"/>
      <c r="F6159" s="104"/>
      <c r="G6159" s="104"/>
      <c r="H6159" s="104"/>
      <c r="I6159" s="104"/>
      <c r="J6159" s="104"/>
      <c r="K6159" s="104"/>
      <c r="L6159" s="104"/>
      <c r="M6159" s="104"/>
    </row>
    <row r="6160" spans="2:13" x14ac:dyDescent="0.25">
      <c r="B6160" s="104"/>
      <c r="C6160" s="104"/>
      <c r="D6160" s="104"/>
      <c r="E6160" s="104"/>
      <c r="F6160" s="104"/>
      <c r="G6160" s="104"/>
      <c r="H6160" s="104"/>
      <c r="I6160" s="104"/>
      <c r="J6160" s="104"/>
      <c r="K6160" s="104"/>
      <c r="L6160" s="104"/>
      <c r="M6160" s="104"/>
    </row>
    <row r="6161" spans="2:13" x14ac:dyDescent="0.25">
      <c r="B6161" s="104"/>
      <c r="C6161" s="104"/>
      <c r="D6161" s="104"/>
      <c r="E6161" s="104"/>
      <c r="F6161" s="104"/>
      <c r="G6161" s="104"/>
      <c r="H6161" s="104"/>
      <c r="I6161" s="104"/>
      <c r="J6161" s="104"/>
      <c r="K6161" s="104"/>
      <c r="L6161" s="104"/>
      <c r="M6161" s="104"/>
    </row>
    <row r="6162" spans="2:13" x14ac:dyDescent="0.25">
      <c r="B6162" s="104"/>
      <c r="C6162" s="104"/>
      <c r="D6162" s="104"/>
      <c r="E6162" s="104"/>
      <c r="F6162" s="104"/>
      <c r="G6162" s="104"/>
      <c r="H6162" s="104"/>
      <c r="I6162" s="104"/>
      <c r="J6162" s="104"/>
      <c r="K6162" s="104"/>
      <c r="L6162" s="104"/>
      <c r="M6162" s="104"/>
    </row>
    <row r="6163" spans="2:13" x14ac:dyDescent="0.25">
      <c r="B6163" s="104"/>
      <c r="C6163" s="104"/>
      <c r="D6163" s="104"/>
      <c r="E6163" s="104"/>
      <c r="F6163" s="104"/>
      <c r="G6163" s="104"/>
      <c r="H6163" s="104"/>
      <c r="I6163" s="104"/>
      <c r="J6163" s="104"/>
      <c r="K6163" s="104"/>
      <c r="L6163" s="104"/>
      <c r="M6163" s="104"/>
    </row>
    <row r="6164" spans="2:13" x14ac:dyDescent="0.25">
      <c r="B6164" s="104"/>
      <c r="C6164" s="104"/>
      <c r="D6164" s="104"/>
      <c r="E6164" s="104"/>
      <c r="F6164" s="104"/>
      <c r="G6164" s="104"/>
      <c r="H6164" s="104"/>
      <c r="I6164" s="104"/>
      <c r="J6164" s="104"/>
      <c r="K6164" s="104"/>
      <c r="L6164" s="104"/>
      <c r="M6164" s="104"/>
    </row>
    <row r="6165" spans="2:13" x14ac:dyDescent="0.25">
      <c r="B6165" s="104"/>
      <c r="C6165" s="104"/>
      <c r="D6165" s="104"/>
      <c r="E6165" s="104"/>
      <c r="F6165" s="104"/>
      <c r="G6165" s="104"/>
      <c r="H6165" s="104"/>
      <c r="I6165" s="104"/>
      <c r="J6165" s="104"/>
      <c r="K6165" s="104"/>
      <c r="L6165" s="104"/>
      <c r="M6165" s="104"/>
    </row>
    <row r="6166" spans="2:13" x14ac:dyDescent="0.25">
      <c r="B6166" s="104"/>
      <c r="C6166" s="104"/>
      <c r="D6166" s="104"/>
      <c r="E6166" s="104"/>
      <c r="F6166" s="104"/>
      <c r="G6166" s="104"/>
      <c r="H6166" s="104"/>
      <c r="I6166" s="104"/>
      <c r="J6166" s="104"/>
      <c r="K6166" s="104"/>
      <c r="L6166" s="104"/>
      <c r="M6166" s="104"/>
    </row>
    <row r="6167" spans="2:13" x14ac:dyDescent="0.25">
      <c r="B6167" s="104"/>
      <c r="C6167" s="104"/>
      <c r="D6167" s="104"/>
      <c r="E6167" s="104"/>
      <c r="F6167" s="104"/>
      <c r="G6167" s="104"/>
      <c r="H6167" s="104"/>
      <c r="I6167" s="104"/>
      <c r="J6167" s="104"/>
      <c r="K6167" s="104"/>
      <c r="L6167" s="104"/>
      <c r="M6167" s="104"/>
    </row>
    <row r="6168" spans="2:13" x14ac:dyDescent="0.25">
      <c r="B6168" s="104"/>
      <c r="C6168" s="104"/>
      <c r="D6168" s="104"/>
      <c r="E6168" s="104"/>
      <c r="F6168" s="104"/>
      <c r="G6168" s="104"/>
      <c r="H6168" s="104"/>
      <c r="I6168" s="104"/>
      <c r="J6168" s="104"/>
      <c r="K6168" s="104"/>
      <c r="L6168" s="104"/>
      <c r="M6168" s="104"/>
    </row>
    <row r="6169" spans="2:13" x14ac:dyDescent="0.25">
      <c r="B6169" s="104"/>
      <c r="C6169" s="104"/>
      <c r="D6169" s="104"/>
      <c r="E6169" s="104"/>
      <c r="F6169" s="104"/>
      <c r="G6169" s="104"/>
      <c r="H6169" s="104"/>
      <c r="I6169" s="104"/>
      <c r="J6169" s="104"/>
      <c r="K6169" s="104"/>
      <c r="L6169" s="104"/>
      <c r="M6169" s="104"/>
    </row>
    <row r="6170" spans="2:13" x14ac:dyDescent="0.25">
      <c r="B6170" s="104"/>
      <c r="C6170" s="104"/>
      <c r="D6170" s="104"/>
      <c r="E6170" s="104"/>
      <c r="F6170" s="104"/>
      <c r="G6170" s="104"/>
      <c r="H6170" s="104"/>
      <c r="I6170" s="104"/>
      <c r="J6170" s="104"/>
      <c r="K6170" s="104"/>
      <c r="L6170" s="104"/>
      <c r="M6170" s="104"/>
    </row>
    <row r="6171" spans="2:13" x14ac:dyDescent="0.25">
      <c r="B6171" s="104"/>
      <c r="C6171" s="104"/>
      <c r="D6171" s="104"/>
      <c r="E6171" s="104"/>
      <c r="F6171" s="104"/>
      <c r="G6171" s="104"/>
      <c r="H6171" s="104"/>
      <c r="I6171" s="104"/>
      <c r="J6171" s="104"/>
      <c r="K6171" s="104"/>
      <c r="L6171" s="104"/>
      <c r="M6171" s="104"/>
    </row>
    <row r="6172" spans="2:13" x14ac:dyDescent="0.25">
      <c r="B6172" s="104"/>
      <c r="C6172" s="104"/>
      <c r="D6172" s="104"/>
      <c r="E6172" s="104"/>
      <c r="F6172" s="104"/>
      <c r="G6172" s="104"/>
      <c r="H6172" s="104"/>
      <c r="I6172" s="104"/>
      <c r="J6172" s="104"/>
      <c r="K6172" s="104"/>
      <c r="L6172" s="104"/>
      <c r="M6172" s="104"/>
    </row>
    <row r="6173" spans="2:13" x14ac:dyDescent="0.25">
      <c r="B6173" s="104"/>
      <c r="C6173" s="104"/>
      <c r="D6173" s="104"/>
      <c r="E6173" s="104"/>
      <c r="F6173" s="104"/>
      <c r="G6173" s="104"/>
      <c r="H6173" s="104"/>
      <c r="I6173" s="104"/>
      <c r="J6173" s="104"/>
      <c r="K6173" s="104"/>
      <c r="L6173" s="104"/>
      <c r="M6173" s="104"/>
    </row>
    <row r="6174" spans="2:13" x14ac:dyDescent="0.25">
      <c r="B6174" s="104"/>
      <c r="C6174" s="104"/>
      <c r="D6174" s="104"/>
      <c r="E6174" s="104"/>
      <c r="F6174" s="104"/>
      <c r="G6174" s="104"/>
      <c r="H6174" s="104"/>
      <c r="I6174" s="104"/>
      <c r="J6174" s="104"/>
      <c r="K6174" s="104"/>
      <c r="L6174" s="104"/>
      <c r="M6174" s="104"/>
    </row>
    <row r="6175" spans="2:13" x14ac:dyDescent="0.25">
      <c r="B6175" s="104"/>
      <c r="C6175" s="104"/>
      <c r="D6175" s="104"/>
      <c r="E6175" s="104"/>
      <c r="F6175" s="104"/>
      <c r="G6175" s="104"/>
      <c r="H6175" s="104"/>
      <c r="I6175" s="104"/>
      <c r="J6175" s="104"/>
      <c r="K6175" s="104"/>
      <c r="L6175" s="104"/>
      <c r="M6175" s="104"/>
    </row>
    <row r="6176" spans="2:13" x14ac:dyDescent="0.25">
      <c r="B6176" s="104"/>
      <c r="C6176" s="104"/>
      <c r="D6176" s="104"/>
      <c r="E6176" s="104"/>
      <c r="F6176" s="104"/>
      <c r="G6176" s="104"/>
      <c r="H6176" s="104"/>
      <c r="I6176" s="104"/>
      <c r="J6176" s="104"/>
      <c r="K6176" s="104"/>
      <c r="L6176" s="104"/>
      <c r="M6176" s="104"/>
    </row>
    <row r="6177" spans="2:13" x14ac:dyDescent="0.25">
      <c r="B6177" s="104"/>
      <c r="C6177" s="104"/>
      <c r="D6177" s="104"/>
      <c r="E6177" s="104"/>
      <c r="F6177" s="104"/>
      <c r="G6177" s="104"/>
      <c r="H6177" s="104"/>
      <c r="I6177" s="104"/>
      <c r="J6177" s="104"/>
      <c r="K6177" s="104"/>
      <c r="L6177" s="104"/>
      <c r="M6177" s="104"/>
    </row>
    <row r="6178" spans="2:13" x14ac:dyDescent="0.25">
      <c r="B6178" s="104"/>
      <c r="C6178" s="104"/>
      <c r="D6178" s="104"/>
      <c r="E6178" s="104"/>
      <c r="F6178" s="104"/>
      <c r="G6178" s="104"/>
      <c r="H6178" s="104"/>
      <c r="I6178" s="104"/>
      <c r="J6178" s="104"/>
      <c r="K6178" s="104"/>
      <c r="L6178" s="104"/>
      <c r="M6178" s="104"/>
    </row>
    <row r="6179" spans="2:13" x14ac:dyDescent="0.25">
      <c r="B6179" s="104"/>
      <c r="C6179" s="104"/>
      <c r="D6179" s="104"/>
      <c r="E6179" s="104"/>
      <c r="F6179" s="104"/>
      <c r="G6179" s="104"/>
      <c r="H6179" s="104"/>
      <c r="I6179" s="104"/>
      <c r="J6179" s="104"/>
      <c r="K6179" s="104"/>
      <c r="L6179" s="104"/>
      <c r="M6179" s="104"/>
    </row>
    <row r="6180" spans="2:13" x14ac:dyDescent="0.25">
      <c r="B6180" s="104"/>
      <c r="C6180" s="104"/>
      <c r="D6180" s="104"/>
      <c r="E6180" s="104"/>
      <c r="F6180" s="104"/>
      <c r="G6180" s="104"/>
      <c r="H6180" s="104"/>
      <c r="I6180" s="104"/>
      <c r="J6180" s="104"/>
      <c r="K6180" s="104"/>
      <c r="L6180" s="104"/>
      <c r="M6180" s="104"/>
    </row>
    <row r="6181" spans="2:13" x14ac:dyDescent="0.25">
      <c r="B6181" s="104"/>
      <c r="C6181" s="104"/>
      <c r="D6181" s="104"/>
      <c r="E6181" s="104"/>
      <c r="F6181" s="104"/>
      <c r="G6181" s="104"/>
      <c r="H6181" s="104"/>
      <c r="I6181" s="104"/>
      <c r="J6181" s="104"/>
      <c r="K6181" s="104"/>
      <c r="L6181" s="104"/>
      <c r="M6181" s="104"/>
    </row>
    <row r="6182" spans="2:13" x14ac:dyDescent="0.25">
      <c r="B6182" s="104"/>
      <c r="C6182" s="104"/>
      <c r="D6182" s="104"/>
      <c r="E6182" s="104"/>
      <c r="F6182" s="104"/>
      <c r="G6182" s="104"/>
      <c r="H6182" s="104"/>
      <c r="I6182" s="104"/>
      <c r="J6182" s="104"/>
      <c r="K6182" s="104"/>
      <c r="L6182" s="104"/>
      <c r="M6182" s="104"/>
    </row>
    <row r="6183" spans="2:13" x14ac:dyDescent="0.25">
      <c r="B6183" s="104"/>
      <c r="C6183" s="104"/>
      <c r="D6183" s="104"/>
      <c r="E6183" s="104"/>
      <c r="F6183" s="104"/>
      <c r="G6183" s="104"/>
      <c r="H6183" s="104"/>
      <c r="I6183" s="104"/>
      <c r="J6183" s="104"/>
      <c r="K6183" s="104"/>
      <c r="L6183" s="104"/>
      <c r="M6183" s="104"/>
    </row>
    <row r="6184" spans="2:13" x14ac:dyDescent="0.25">
      <c r="B6184" s="104"/>
      <c r="C6184" s="104"/>
      <c r="D6184" s="104"/>
      <c r="E6184" s="104"/>
      <c r="F6184" s="104"/>
      <c r="G6184" s="104"/>
      <c r="H6184" s="104"/>
      <c r="I6184" s="104"/>
      <c r="J6184" s="104"/>
      <c r="K6184" s="104"/>
      <c r="L6184" s="104"/>
      <c r="M6184" s="104"/>
    </row>
    <row r="6185" spans="2:13" x14ac:dyDescent="0.25">
      <c r="B6185" s="104"/>
      <c r="C6185" s="104"/>
      <c r="D6185" s="104"/>
      <c r="E6185" s="104"/>
      <c r="F6185" s="104"/>
      <c r="G6185" s="104"/>
      <c r="H6185" s="104"/>
      <c r="I6185" s="104"/>
      <c r="J6185" s="104"/>
      <c r="K6185" s="104"/>
      <c r="L6185" s="104"/>
      <c r="M6185" s="104"/>
    </row>
    <row r="6186" spans="2:13" x14ac:dyDescent="0.25">
      <c r="B6186" s="104"/>
      <c r="C6186" s="104"/>
      <c r="D6186" s="104"/>
      <c r="E6186" s="104"/>
      <c r="F6186" s="104"/>
      <c r="G6186" s="104"/>
      <c r="H6186" s="104"/>
      <c r="I6186" s="104"/>
      <c r="J6186" s="104"/>
      <c r="K6186" s="104"/>
      <c r="L6186" s="104"/>
      <c r="M6186" s="104"/>
    </row>
    <row r="6187" spans="2:13" x14ac:dyDescent="0.25">
      <c r="B6187" s="104"/>
      <c r="C6187" s="104"/>
      <c r="D6187" s="104"/>
      <c r="E6187" s="104"/>
      <c r="F6187" s="104"/>
      <c r="G6187" s="104"/>
      <c r="H6187" s="104"/>
      <c r="I6187" s="104"/>
      <c r="J6187" s="104"/>
      <c r="K6187" s="104"/>
      <c r="L6187" s="104"/>
      <c r="M6187" s="104"/>
    </row>
    <row r="6188" spans="2:13" x14ac:dyDescent="0.25">
      <c r="B6188" s="104"/>
      <c r="C6188" s="104"/>
      <c r="D6188" s="104"/>
      <c r="E6188" s="104"/>
      <c r="F6188" s="104"/>
      <c r="G6188" s="104"/>
      <c r="H6188" s="104"/>
      <c r="I6188" s="104"/>
      <c r="J6188" s="104"/>
      <c r="K6188" s="104"/>
      <c r="L6188" s="104"/>
      <c r="M6188" s="104"/>
    </row>
    <row r="6189" spans="2:13" x14ac:dyDescent="0.25">
      <c r="B6189" s="104"/>
      <c r="C6189" s="104"/>
      <c r="D6189" s="104"/>
      <c r="E6189" s="104"/>
      <c r="F6189" s="104"/>
      <c r="G6189" s="104"/>
      <c r="H6189" s="104"/>
      <c r="I6189" s="104"/>
      <c r="J6189" s="104"/>
      <c r="K6189" s="104"/>
      <c r="L6189" s="104"/>
      <c r="M6189" s="104"/>
    </row>
    <row r="6190" spans="2:13" x14ac:dyDescent="0.25">
      <c r="B6190" s="104"/>
      <c r="C6190" s="104"/>
      <c r="D6190" s="104"/>
      <c r="E6190" s="104"/>
      <c r="F6190" s="104"/>
      <c r="G6190" s="104"/>
      <c r="H6190" s="104"/>
      <c r="I6190" s="104"/>
      <c r="J6190" s="104"/>
      <c r="K6190" s="104"/>
      <c r="L6190" s="104"/>
      <c r="M6190" s="104"/>
    </row>
    <row r="6191" spans="2:13" x14ac:dyDescent="0.25">
      <c r="B6191" s="104"/>
      <c r="C6191" s="104"/>
      <c r="D6191" s="104"/>
      <c r="E6191" s="104"/>
      <c r="F6191" s="104"/>
      <c r="G6191" s="104"/>
      <c r="H6191" s="104"/>
      <c r="I6191" s="104"/>
      <c r="J6191" s="104"/>
      <c r="K6191" s="104"/>
      <c r="L6191" s="104"/>
      <c r="M6191" s="104"/>
    </row>
    <row r="6192" spans="2:13" x14ac:dyDescent="0.25">
      <c r="B6192" s="104"/>
      <c r="C6192" s="104"/>
      <c r="D6192" s="104"/>
      <c r="E6192" s="104"/>
      <c r="F6192" s="104"/>
      <c r="G6192" s="104"/>
      <c r="H6192" s="104"/>
      <c r="I6192" s="104"/>
      <c r="J6192" s="104"/>
      <c r="K6192" s="104"/>
      <c r="L6192" s="104"/>
      <c r="M6192" s="104"/>
    </row>
    <row r="6193" spans="2:13" x14ac:dyDescent="0.25">
      <c r="B6193" s="104"/>
      <c r="C6193" s="104"/>
      <c r="D6193" s="104"/>
      <c r="E6193" s="104"/>
      <c r="F6193" s="104"/>
      <c r="G6193" s="104"/>
      <c r="H6193" s="104"/>
      <c r="I6193" s="104"/>
      <c r="J6193" s="104"/>
      <c r="K6193" s="104"/>
      <c r="L6193" s="104"/>
      <c r="M6193" s="104"/>
    </row>
    <row r="6194" spans="2:13" x14ac:dyDescent="0.25">
      <c r="B6194" s="104"/>
      <c r="C6194" s="104"/>
      <c r="D6194" s="104"/>
      <c r="E6194" s="104"/>
      <c r="F6194" s="104"/>
      <c r="G6194" s="104"/>
      <c r="H6194" s="104"/>
      <c r="I6194" s="104"/>
      <c r="J6194" s="104"/>
      <c r="K6194" s="104"/>
      <c r="L6194" s="104"/>
      <c r="M6194" s="104"/>
    </row>
    <row r="6195" spans="2:13" x14ac:dyDescent="0.25">
      <c r="B6195" s="104"/>
      <c r="C6195" s="104"/>
      <c r="D6195" s="104"/>
      <c r="E6195" s="104"/>
      <c r="F6195" s="104"/>
      <c r="G6195" s="104"/>
      <c r="H6195" s="104"/>
      <c r="I6195" s="104"/>
      <c r="J6195" s="104"/>
      <c r="K6195" s="104"/>
      <c r="L6195" s="104"/>
      <c r="M6195" s="104"/>
    </row>
    <row r="6196" spans="2:13" x14ac:dyDescent="0.25">
      <c r="B6196" s="104"/>
      <c r="C6196" s="104"/>
      <c r="D6196" s="104"/>
      <c r="E6196" s="104"/>
      <c r="F6196" s="104"/>
      <c r="G6196" s="104"/>
      <c r="H6196" s="104"/>
      <c r="I6196" s="104"/>
      <c r="J6196" s="104"/>
      <c r="K6196" s="104"/>
      <c r="L6196" s="104"/>
      <c r="M6196" s="104"/>
    </row>
    <row r="6197" spans="2:13" x14ac:dyDescent="0.25">
      <c r="B6197" s="104"/>
      <c r="C6197" s="104"/>
      <c r="D6197" s="104"/>
      <c r="E6197" s="104"/>
      <c r="F6197" s="104"/>
      <c r="G6197" s="104"/>
      <c r="H6197" s="104"/>
      <c r="I6197" s="104"/>
      <c r="J6197" s="104"/>
      <c r="K6197" s="104"/>
      <c r="L6197" s="104"/>
      <c r="M6197" s="104"/>
    </row>
    <row r="6198" spans="2:13" x14ac:dyDescent="0.25">
      <c r="B6198" s="104"/>
      <c r="C6198" s="104"/>
      <c r="D6198" s="104"/>
      <c r="E6198" s="104"/>
      <c r="F6198" s="104"/>
      <c r="G6198" s="104"/>
      <c r="H6198" s="104"/>
      <c r="I6198" s="104"/>
      <c r="J6198" s="104"/>
      <c r="K6198" s="104"/>
      <c r="L6198" s="104"/>
      <c r="M6198" s="104"/>
    </row>
    <row r="6199" spans="2:13" x14ac:dyDescent="0.25">
      <c r="B6199" s="104"/>
      <c r="C6199" s="104"/>
      <c r="D6199" s="104"/>
      <c r="E6199" s="104"/>
      <c r="F6199" s="104"/>
      <c r="G6199" s="104"/>
      <c r="H6199" s="104"/>
      <c r="I6199" s="104"/>
      <c r="J6199" s="104"/>
      <c r="K6199" s="104"/>
      <c r="L6199" s="104"/>
      <c r="M6199" s="104"/>
    </row>
    <row r="6200" spans="2:13" x14ac:dyDescent="0.25">
      <c r="B6200" s="104"/>
      <c r="C6200" s="104"/>
      <c r="D6200" s="104"/>
      <c r="E6200" s="104"/>
      <c r="F6200" s="104"/>
      <c r="G6200" s="104"/>
      <c r="H6200" s="104"/>
      <c r="I6200" s="104"/>
      <c r="J6200" s="104"/>
      <c r="K6200" s="104"/>
      <c r="L6200" s="104"/>
      <c r="M6200" s="104"/>
    </row>
    <row r="6201" spans="2:13" x14ac:dyDescent="0.25">
      <c r="B6201" s="104"/>
      <c r="C6201" s="104"/>
      <c r="D6201" s="104"/>
      <c r="E6201" s="104"/>
      <c r="F6201" s="104"/>
      <c r="G6201" s="104"/>
      <c r="H6201" s="104"/>
      <c r="I6201" s="104"/>
      <c r="J6201" s="104"/>
      <c r="K6201" s="104"/>
      <c r="L6201" s="104"/>
      <c r="M6201" s="104"/>
    </row>
    <row r="6202" spans="2:13" x14ac:dyDescent="0.25">
      <c r="B6202" s="104"/>
      <c r="C6202" s="104"/>
      <c r="D6202" s="104"/>
      <c r="E6202" s="104"/>
      <c r="F6202" s="104"/>
      <c r="G6202" s="104"/>
      <c r="H6202" s="104"/>
      <c r="I6202" s="104"/>
      <c r="J6202" s="104"/>
      <c r="K6202" s="104"/>
      <c r="L6202" s="104"/>
      <c r="M6202" s="104"/>
    </row>
    <row r="6203" spans="2:13" x14ac:dyDescent="0.25">
      <c r="B6203" s="104"/>
      <c r="C6203" s="104"/>
      <c r="D6203" s="104"/>
      <c r="E6203" s="104"/>
      <c r="F6203" s="104"/>
      <c r="G6203" s="104"/>
      <c r="H6203" s="104"/>
      <c r="I6203" s="104"/>
      <c r="J6203" s="104"/>
      <c r="K6203" s="104"/>
      <c r="L6203" s="104"/>
      <c r="M6203" s="104"/>
    </row>
    <row r="6204" spans="2:13" x14ac:dyDescent="0.25">
      <c r="B6204" s="104"/>
      <c r="C6204" s="104"/>
      <c r="D6204" s="104"/>
      <c r="E6204" s="104"/>
      <c r="F6204" s="104"/>
      <c r="G6204" s="104"/>
      <c r="H6204" s="104"/>
      <c r="I6204" s="104"/>
      <c r="J6204" s="104"/>
      <c r="K6204" s="104"/>
      <c r="L6204" s="104"/>
      <c r="M6204" s="104"/>
    </row>
    <row r="6205" spans="2:13" x14ac:dyDescent="0.25">
      <c r="B6205" s="104"/>
      <c r="C6205" s="104"/>
      <c r="D6205" s="104"/>
      <c r="E6205" s="104"/>
      <c r="F6205" s="104"/>
      <c r="G6205" s="104"/>
      <c r="H6205" s="104"/>
      <c r="I6205" s="104"/>
      <c r="J6205" s="104"/>
      <c r="K6205" s="104"/>
      <c r="L6205" s="104"/>
      <c r="M6205" s="104"/>
    </row>
    <row r="6206" spans="2:13" x14ac:dyDescent="0.25">
      <c r="B6206" s="104"/>
      <c r="C6206" s="104"/>
      <c r="D6206" s="104"/>
      <c r="E6206" s="104"/>
      <c r="F6206" s="104"/>
      <c r="G6206" s="104"/>
      <c r="H6206" s="104"/>
      <c r="I6206" s="104"/>
      <c r="J6206" s="104"/>
      <c r="K6206" s="104"/>
      <c r="L6206" s="104"/>
      <c r="M6206" s="104"/>
    </row>
    <row r="6207" spans="2:13" x14ac:dyDescent="0.25">
      <c r="B6207" s="104"/>
      <c r="C6207" s="104"/>
      <c r="D6207" s="104"/>
      <c r="E6207" s="104"/>
      <c r="F6207" s="104"/>
      <c r="G6207" s="104"/>
      <c r="H6207" s="104"/>
      <c r="I6207" s="104"/>
      <c r="J6207" s="104"/>
      <c r="K6207" s="104"/>
      <c r="L6207" s="104"/>
      <c r="M6207" s="104"/>
    </row>
    <row r="6208" spans="2:13" x14ac:dyDescent="0.25">
      <c r="B6208" s="104"/>
      <c r="C6208" s="104"/>
      <c r="D6208" s="104"/>
      <c r="E6208" s="104"/>
      <c r="F6208" s="104"/>
      <c r="G6208" s="104"/>
      <c r="H6208" s="104"/>
      <c r="I6208" s="104"/>
      <c r="J6208" s="104"/>
      <c r="K6208" s="104"/>
      <c r="L6208" s="104"/>
      <c r="M6208" s="104"/>
    </row>
    <row r="6209" spans="2:13" x14ac:dyDescent="0.25">
      <c r="B6209" s="104"/>
      <c r="C6209" s="104"/>
      <c r="D6209" s="104"/>
      <c r="E6209" s="104"/>
      <c r="F6209" s="104"/>
      <c r="G6209" s="104"/>
      <c r="H6209" s="104"/>
      <c r="I6209" s="104"/>
      <c r="J6209" s="104"/>
      <c r="K6209" s="104"/>
      <c r="L6209" s="104"/>
      <c r="M6209" s="104"/>
    </row>
    <row r="6210" spans="2:13" x14ac:dyDescent="0.25">
      <c r="B6210" s="104"/>
      <c r="C6210" s="104"/>
      <c r="D6210" s="104"/>
      <c r="E6210" s="104"/>
      <c r="F6210" s="104"/>
      <c r="G6210" s="104"/>
      <c r="H6210" s="104"/>
      <c r="I6210" s="104"/>
      <c r="J6210" s="104"/>
      <c r="K6210" s="104"/>
      <c r="L6210" s="104"/>
      <c r="M6210" s="104"/>
    </row>
    <row r="6211" spans="2:13" x14ac:dyDescent="0.25">
      <c r="B6211" s="104"/>
      <c r="C6211" s="104"/>
      <c r="D6211" s="104"/>
      <c r="E6211" s="104"/>
      <c r="F6211" s="104"/>
      <c r="G6211" s="104"/>
      <c r="H6211" s="104"/>
      <c r="I6211" s="104"/>
      <c r="J6211" s="104"/>
      <c r="K6211" s="104"/>
      <c r="L6211" s="104"/>
      <c r="M6211" s="104"/>
    </row>
    <row r="6212" spans="2:13" x14ac:dyDescent="0.25">
      <c r="B6212" s="104"/>
      <c r="C6212" s="104"/>
      <c r="D6212" s="104"/>
      <c r="E6212" s="104"/>
      <c r="F6212" s="104"/>
      <c r="G6212" s="104"/>
      <c r="H6212" s="104"/>
      <c r="I6212" s="104"/>
      <c r="J6212" s="104"/>
      <c r="K6212" s="104"/>
      <c r="L6212" s="104"/>
      <c r="M6212" s="104"/>
    </row>
    <row r="6213" spans="2:13" x14ac:dyDescent="0.25">
      <c r="B6213" s="104"/>
      <c r="C6213" s="104"/>
      <c r="D6213" s="104"/>
      <c r="E6213" s="104"/>
      <c r="F6213" s="104"/>
      <c r="G6213" s="104"/>
      <c r="H6213" s="104"/>
      <c r="I6213" s="104"/>
      <c r="J6213" s="104"/>
      <c r="K6213" s="104"/>
      <c r="L6213" s="104"/>
      <c r="M6213" s="104"/>
    </row>
    <row r="6214" spans="2:13" x14ac:dyDescent="0.25">
      <c r="B6214" s="104"/>
      <c r="C6214" s="104"/>
      <c r="D6214" s="104"/>
      <c r="E6214" s="104"/>
      <c r="F6214" s="104"/>
      <c r="G6214" s="104"/>
      <c r="H6214" s="104"/>
      <c r="I6214" s="104"/>
      <c r="J6214" s="104"/>
      <c r="K6214" s="104"/>
      <c r="L6214" s="104"/>
      <c r="M6214" s="104"/>
    </row>
    <row r="6215" spans="2:13" x14ac:dyDescent="0.25">
      <c r="B6215" s="104"/>
      <c r="C6215" s="104"/>
      <c r="D6215" s="104"/>
      <c r="E6215" s="104"/>
      <c r="F6215" s="104"/>
      <c r="G6215" s="104"/>
      <c r="H6215" s="104"/>
      <c r="I6215" s="104"/>
      <c r="J6215" s="104"/>
      <c r="K6215" s="104"/>
      <c r="L6215" s="104"/>
      <c r="M6215" s="104"/>
    </row>
    <row r="6216" spans="2:13" x14ac:dyDescent="0.25">
      <c r="B6216" s="104"/>
      <c r="C6216" s="104"/>
      <c r="D6216" s="104"/>
      <c r="E6216" s="104"/>
      <c r="F6216" s="104"/>
      <c r="G6216" s="104"/>
      <c r="H6216" s="104"/>
      <c r="I6216" s="104"/>
      <c r="J6216" s="104"/>
      <c r="K6216" s="104"/>
      <c r="L6216" s="104"/>
      <c r="M6216" s="104"/>
    </row>
    <row r="6217" spans="2:13" x14ac:dyDescent="0.25">
      <c r="B6217" s="104"/>
      <c r="C6217" s="104"/>
      <c r="D6217" s="104"/>
      <c r="E6217" s="104"/>
      <c r="F6217" s="104"/>
      <c r="G6217" s="104"/>
      <c r="H6217" s="104"/>
      <c r="I6217" s="104"/>
      <c r="J6217" s="104"/>
      <c r="K6217" s="104"/>
      <c r="L6217" s="104"/>
      <c r="M6217" s="104"/>
    </row>
    <row r="6218" spans="2:13" x14ac:dyDescent="0.25">
      <c r="B6218" s="104"/>
      <c r="C6218" s="104"/>
      <c r="D6218" s="104"/>
      <c r="E6218" s="104"/>
      <c r="F6218" s="104"/>
      <c r="G6218" s="104"/>
      <c r="H6218" s="104"/>
      <c r="I6218" s="104"/>
      <c r="J6218" s="104"/>
      <c r="K6218" s="104"/>
      <c r="L6218" s="104"/>
      <c r="M6218" s="104"/>
    </row>
    <row r="6219" spans="2:13" x14ac:dyDescent="0.25">
      <c r="B6219" s="104"/>
      <c r="C6219" s="104"/>
      <c r="D6219" s="104"/>
      <c r="E6219" s="104"/>
      <c r="F6219" s="104"/>
      <c r="G6219" s="104"/>
      <c r="H6219" s="104"/>
      <c r="I6219" s="104"/>
      <c r="J6219" s="104"/>
      <c r="K6219" s="104"/>
      <c r="L6219" s="104"/>
      <c r="M6219" s="104"/>
    </row>
    <row r="6220" spans="2:13" x14ac:dyDescent="0.25">
      <c r="B6220" s="104"/>
      <c r="C6220" s="104"/>
      <c r="D6220" s="104"/>
      <c r="E6220" s="104"/>
      <c r="F6220" s="104"/>
      <c r="G6220" s="104"/>
      <c r="H6220" s="104"/>
      <c r="I6220" s="104"/>
      <c r="J6220" s="104"/>
      <c r="K6220" s="104"/>
      <c r="L6220" s="104"/>
      <c r="M6220" s="104"/>
    </row>
    <row r="6221" spans="2:13" x14ac:dyDescent="0.25">
      <c r="B6221" s="104"/>
      <c r="C6221" s="104"/>
      <c r="D6221" s="104"/>
      <c r="E6221" s="104"/>
      <c r="F6221" s="104"/>
      <c r="G6221" s="104"/>
      <c r="H6221" s="104"/>
      <c r="I6221" s="104"/>
      <c r="J6221" s="104"/>
      <c r="K6221" s="104"/>
      <c r="L6221" s="104"/>
      <c r="M6221" s="104"/>
    </row>
    <row r="6222" spans="2:13" x14ac:dyDescent="0.25">
      <c r="B6222" s="104"/>
      <c r="C6222" s="104"/>
      <c r="D6222" s="104"/>
      <c r="E6222" s="104"/>
      <c r="F6222" s="104"/>
      <c r="G6222" s="104"/>
      <c r="H6222" s="104"/>
      <c r="I6222" s="104"/>
      <c r="J6222" s="104"/>
      <c r="K6222" s="104"/>
      <c r="L6222" s="104"/>
      <c r="M6222" s="104"/>
    </row>
    <row r="6223" spans="2:13" x14ac:dyDescent="0.25">
      <c r="B6223" s="104"/>
      <c r="C6223" s="104"/>
      <c r="D6223" s="104"/>
      <c r="E6223" s="104"/>
      <c r="F6223" s="104"/>
      <c r="G6223" s="104"/>
      <c r="H6223" s="104"/>
      <c r="I6223" s="104"/>
      <c r="J6223" s="104"/>
      <c r="K6223" s="104"/>
      <c r="L6223" s="104"/>
      <c r="M6223" s="104"/>
    </row>
    <row r="6224" spans="2:13" x14ac:dyDescent="0.25">
      <c r="B6224" s="104"/>
      <c r="C6224" s="104"/>
      <c r="D6224" s="104"/>
      <c r="E6224" s="104"/>
      <c r="F6224" s="104"/>
      <c r="G6224" s="104"/>
      <c r="H6224" s="104"/>
      <c r="I6224" s="104"/>
      <c r="J6224" s="104"/>
      <c r="K6224" s="104"/>
      <c r="L6224" s="104"/>
      <c r="M6224" s="104"/>
    </row>
    <row r="6225" spans="2:13" x14ac:dyDescent="0.25">
      <c r="B6225" s="104"/>
      <c r="C6225" s="104"/>
      <c r="D6225" s="104"/>
      <c r="E6225" s="104"/>
      <c r="F6225" s="104"/>
      <c r="G6225" s="104"/>
      <c r="H6225" s="104"/>
      <c r="I6225" s="104"/>
      <c r="J6225" s="104"/>
      <c r="K6225" s="104"/>
      <c r="L6225" s="104"/>
      <c r="M6225" s="104"/>
    </row>
    <row r="6226" spans="2:13" x14ac:dyDescent="0.25">
      <c r="B6226" s="104"/>
      <c r="C6226" s="104"/>
      <c r="D6226" s="104"/>
      <c r="E6226" s="104"/>
      <c r="F6226" s="104"/>
      <c r="G6226" s="104"/>
      <c r="H6226" s="104"/>
      <c r="I6226" s="104"/>
      <c r="J6226" s="104"/>
      <c r="K6226" s="104"/>
      <c r="L6226" s="104"/>
      <c r="M6226" s="104"/>
    </row>
    <row r="6227" spans="2:13" x14ac:dyDescent="0.25">
      <c r="B6227" s="104"/>
      <c r="C6227" s="104"/>
      <c r="D6227" s="104"/>
      <c r="E6227" s="104"/>
      <c r="F6227" s="104"/>
      <c r="G6227" s="104"/>
      <c r="H6227" s="104"/>
      <c r="I6227" s="104"/>
      <c r="J6227" s="104"/>
      <c r="K6227" s="104"/>
      <c r="L6227" s="104"/>
      <c r="M6227" s="104"/>
    </row>
    <row r="6228" spans="2:13" x14ac:dyDescent="0.25">
      <c r="B6228" s="104"/>
      <c r="C6228" s="104"/>
      <c r="D6228" s="104"/>
      <c r="E6228" s="104"/>
      <c r="F6228" s="104"/>
      <c r="G6228" s="104"/>
      <c r="H6228" s="104"/>
      <c r="I6228" s="104"/>
      <c r="J6228" s="104"/>
      <c r="K6228" s="104"/>
      <c r="L6228" s="104"/>
      <c r="M6228" s="104"/>
    </row>
    <row r="6229" spans="2:13" x14ac:dyDescent="0.25">
      <c r="B6229" s="104"/>
      <c r="C6229" s="104"/>
      <c r="D6229" s="104"/>
      <c r="E6229" s="104"/>
      <c r="F6229" s="104"/>
      <c r="G6229" s="104"/>
      <c r="H6229" s="104"/>
      <c r="I6229" s="104"/>
      <c r="J6229" s="104"/>
      <c r="K6229" s="104"/>
      <c r="L6229" s="104"/>
      <c r="M6229" s="104"/>
    </row>
    <row r="6230" spans="2:13" x14ac:dyDescent="0.25">
      <c r="B6230" s="104"/>
      <c r="C6230" s="104"/>
      <c r="D6230" s="104"/>
      <c r="E6230" s="104"/>
      <c r="F6230" s="104"/>
      <c r="G6230" s="104"/>
      <c r="H6230" s="104"/>
      <c r="I6230" s="104"/>
      <c r="J6230" s="104"/>
      <c r="K6230" s="104"/>
      <c r="L6230" s="104"/>
      <c r="M6230" s="104"/>
    </row>
    <row r="6231" spans="2:13" x14ac:dyDescent="0.25">
      <c r="B6231" s="104"/>
      <c r="C6231" s="104"/>
      <c r="D6231" s="104"/>
      <c r="E6231" s="104"/>
      <c r="F6231" s="104"/>
      <c r="G6231" s="104"/>
      <c r="H6231" s="104"/>
      <c r="I6231" s="104"/>
      <c r="J6231" s="104"/>
      <c r="K6231" s="104"/>
      <c r="L6231" s="104"/>
      <c r="M6231" s="104"/>
    </row>
    <row r="6232" spans="2:13" x14ac:dyDescent="0.25">
      <c r="B6232" s="104"/>
      <c r="C6232" s="104"/>
      <c r="D6232" s="104"/>
      <c r="E6232" s="104"/>
      <c r="F6232" s="104"/>
      <c r="G6232" s="104"/>
      <c r="H6232" s="104"/>
      <c r="I6232" s="104"/>
      <c r="J6232" s="104"/>
      <c r="K6232" s="104"/>
      <c r="L6232" s="104"/>
      <c r="M6232" s="104"/>
    </row>
    <row r="6233" spans="2:13" x14ac:dyDescent="0.25">
      <c r="B6233" s="104"/>
      <c r="C6233" s="104"/>
      <c r="D6233" s="104"/>
      <c r="E6233" s="104"/>
      <c r="F6233" s="104"/>
      <c r="G6233" s="104"/>
      <c r="H6233" s="104"/>
      <c r="I6233" s="104"/>
      <c r="J6233" s="104"/>
      <c r="K6233" s="104"/>
      <c r="L6233" s="104"/>
      <c r="M6233" s="104"/>
    </row>
    <row r="6234" spans="2:13" x14ac:dyDescent="0.25">
      <c r="B6234" s="104"/>
      <c r="C6234" s="104"/>
      <c r="D6234" s="104"/>
      <c r="E6234" s="104"/>
      <c r="F6234" s="104"/>
      <c r="G6234" s="104"/>
      <c r="H6234" s="104"/>
      <c r="I6234" s="104"/>
      <c r="J6234" s="104"/>
      <c r="K6234" s="104"/>
      <c r="L6234" s="104"/>
      <c r="M6234" s="104"/>
    </row>
    <row r="6235" spans="2:13" x14ac:dyDescent="0.25">
      <c r="B6235" s="104"/>
      <c r="C6235" s="104"/>
      <c r="D6235" s="104"/>
      <c r="E6235" s="104"/>
      <c r="F6235" s="104"/>
      <c r="G6235" s="104"/>
      <c r="H6235" s="104"/>
      <c r="I6235" s="104"/>
      <c r="J6235" s="104"/>
      <c r="K6235" s="104"/>
      <c r="L6235" s="104"/>
      <c r="M6235" s="104"/>
    </row>
    <row r="6236" spans="2:13" x14ac:dyDescent="0.25">
      <c r="B6236" s="104"/>
      <c r="C6236" s="104"/>
      <c r="D6236" s="104"/>
      <c r="E6236" s="104"/>
      <c r="F6236" s="104"/>
      <c r="G6236" s="104"/>
      <c r="H6236" s="104"/>
      <c r="I6236" s="104"/>
      <c r="J6236" s="104"/>
      <c r="K6236" s="104"/>
      <c r="L6236" s="104"/>
      <c r="M6236" s="104"/>
    </row>
    <row r="6237" spans="2:13" x14ac:dyDescent="0.25">
      <c r="B6237" s="104"/>
      <c r="C6237" s="104"/>
      <c r="D6237" s="104"/>
      <c r="E6237" s="104"/>
      <c r="F6237" s="104"/>
      <c r="G6237" s="104"/>
      <c r="H6237" s="104"/>
      <c r="I6237" s="104"/>
      <c r="J6237" s="104"/>
      <c r="K6237" s="104"/>
      <c r="L6237" s="104"/>
      <c r="M6237" s="104"/>
    </row>
    <row r="6238" spans="2:13" x14ac:dyDescent="0.25">
      <c r="B6238" s="104"/>
      <c r="C6238" s="104"/>
      <c r="D6238" s="104"/>
      <c r="E6238" s="104"/>
      <c r="F6238" s="104"/>
      <c r="G6238" s="104"/>
      <c r="H6238" s="104"/>
      <c r="I6238" s="104"/>
      <c r="J6238" s="104"/>
      <c r="K6238" s="104"/>
      <c r="L6238" s="104"/>
      <c r="M6238" s="104"/>
    </row>
    <row r="6239" spans="2:13" x14ac:dyDescent="0.25">
      <c r="B6239" s="104"/>
      <c r="C6239" s="104"/>
      <c r="D6239" s="104"/>
      <c r="E6239" s="104"/>
      <c r="F6239" s="104"/>
      <c r="G6239" s="104"/>
      <c r="H6239" s="104"/>
      <c r="I6239" s="104"/>
      <c r="J6239" s="104"/>
      <c r="K6239" s="104"/>
      <c r="L6239" s="104"/>
      <c r="M6239" s="104"/>
    </row>
    <row r="6240" spans="2:13" x14ac:dyDescent="0.25">
      <c r="B6240" s="104"/>
      <c r="C6240" s="104"/>
      <c r="D6240" s="104"/>
      <c r="E6240" s="104"/>
      <c r="F6240" s="104"/>
      <c r="G6240" s="104"/>
      <c r="H6240" s="104"/>
      <c r="I6240" s="104"/>
      <c r="J6240" s="104"/>
      <c r="K6240" s="104"/>
      <c r="L6240" s="104"/>
      <c r="M6240" s="104"/>
    </row>
    <row r="6241" spans="2:13" x14ac:dyDescent="0.25">
      <c r="B6241" s="104"/>
      <c r="C6241" s="104"/>
      <c r="D6241" s="104"/>
      <c r="E6241" s="104"/>
      <c r="F6241" s="104"/>
      <c r="G6241" s="104"/>
      <c r="H6241" s="104"/>
      <c r="I6241" s="104"/>
      <c r="J6241" s="104"/>
      <c r="K6241" s="104"/>
      <c r="L6241" s="104"/>
      <c r="M6241" s="104"/>
    </row>
    <row r="6242" spans="2:13" x14ac:dyDescent="0.25">
      <c r="B6242" s="104"/>
      <c r="C6242" s="104"/>
      <c r="D6242" s="104"/>
      <c r="E6242" s="104"/>
      <c r="F6242" s="104"/>
      <c r="G6242" s="104"/>
      <c r="H6242" s="104"/>
      <c r="I6242" s="104"/>
      <c r="J6242" s="104"/>
      <c r="K6242" s="104"/>
      <c r="L6242" s="104"/>
      <c r="M6242" s="104"/>
    </row>
    <row r="6243" spans="2:13" x14ac:dyDescent="0.25">
      <c r="B6243" s="104"/>
      <c r="C6243" s="104"/>
      <c r="D6243" s="104"/>
      <c r="E6243" s="104"/>
      <c r="F6243" s="104"/>
      <c r="G6243" s="104"/>
      <c r="H6243" s="104"/>
      <c r="I6243" s="104"/>
      <c r="J6243" s="104"/>
      <c r="K6243" s="104"/>
      <c r="L6243" s="104"/>
      <c r="M6243" s="104"/>
    </row>
    <row r="6244" spans="2:13" x14ac:dyDescent="0.25">
      <c r="B6244" s="104"/>
      <c r="C6244" s="104"/>
      <c r="D6244" s="104"/>
      <c r="E6244" s="104"/>
      <c r="F6244" s="104"/>
      <c r="G6244" s="104"/>
      <c r="H6244" s="104"/>
      <c r="I6244" s="104"/>
      <c r="J6244" s="104"/>
      <c r="K6244" s="104"/>
      <c r="L6244" s="104"/>
      <c r="M6244" s="104"/>
    </row>
    <row r="6245" spans="2:13" x14ac:dyDescent="0.25">
      <c r="B6245" s="104"/>
      <c r="C6245" s="104"/>
      <c r="D6245" s="104"/>
      <c r="E6245" s="104"/>
      <c r="F6245" s="104"/>
      <c r="G6245" s="104"/>
      <c r="H6245" s="104"/>
      <c r="I6245" s="104"/>
      <c r="J6245" s="104"/>
      <c r="K6245" s="104"/>
      <c r="L6245" s="104"/>
      <c r="M6245" s="104"/>
    </row>
    <row r="6246" spans="2:13" x14ac:dyDescent="0.25">
      <c r="B6246" s="104"/>
      <c r="C6246" s="104"/>
      <c r="D6246" s="104"/>
      <c r="E6246" s="104"/>
      <c r="F6246" s="104"/>
      <c r="G6246" s="104"/>
      <c r="H6246" s="104"/>
      <c r="I6246" s="104"/>
      <c r="J6246" s="104"/>
      <c r="K6246" s="104"/>
      <c r="L6246" s="104"/>
      <c r="M6246" s="104"/>
    </row>
    <row r="6247" spans="2:13" x14ac:dyDescent="0.25">
      <c r="B6247" s="104"/>
      <c r="C6247" s="104"/>
      <c r="D6247" s="104"/>
      <c r="E6247" s="104"/>
      <c r="F6247" s="104"/>
      <c r="G6247" s="104"/>
      <c r="H6247" s="104"/>
      <c r="I6247" s="104"/>
      <c r="J6247" s="104"/>
      <c r="K6247" s="104"/>
      <c r="L6247" s="104"/>
      <c r="M6247" s="104"/>
    </row>
    <row r="6248" spans="2:13" x14ac:dyDescent="0.25">
      <c r="B6248" s="104"/>
      <c r="C6248" s="104"/>
      <c r="D6248" s="104"/>
      <c r="E6248" s="104"/>
      <c r="F6248" s="104"/>
      <c r="G6248" s="104"/>
      <c r="H6248" s="104"/>
      <c r="I6248" s="104"/>
      <c r="J6248" s="104"/>
      <c r="K6248" s="104"/>
      <c r="L6248" s="104"/>
      <c r="M6248" s="104"/>
    </row>
    <row r="6249" spans="2:13" x14ac:dyDescent="0.25">
      <c r="B6249" s="104"/>
      <c r="C6249" s="104"/>
      <c r="D6249" s="104"/>
      <c r="E6249" s="104"/>
      <c r="F6249" s="104"/>
      <c r="G6249" s="104"/>
      <c r="H6249" s="104"/>
      <c r="I6249" s="104"/>
      <c r="J6249" s="104"/>
      <c r="K6249" s="104"/>
      <c r="L6249" s="104"/>
      <c r="M6249" s="104"/>
    </row>
    <row r="6250" spans="2:13" x14ac:dyDescent="0.25">
      <c r="B6250" s="104"/>
      <c r="C6250" s="104"/>
      <c r="D6250" s="104"/>
      <c r="E6250" s="104"/>
      <c r="F6250" s="104"/>
      <c r="G6250" s="104"/>
      <c r="H6250" s="104"/>
      <c r="I6250" s="104"/>
      <c r="J6250" s="104"/>
      <c r="K6250" s="104"/>
      <c r="L6250" s="104"/>
      <c r="M6250" s="104"/>
    </row>
    <row r="6251" spans="2:13" x14ac:dyDescent="0.25">
      <c r="B6251" s="104"/>
      <c r="C6251" s="104"/>
      <c r="D6251" s="104"/>
      <c r="E6251" s="104"/>
      <c r="F6251" s="104"/>
      <c r="G6251" s="104"/>
      <c r="H6251" s="104"/>
      <c r="I6251" s="104"/>
      <c r="J6251" s="104"/>
      <c r="K6251" s="104"/>
      <c r="L6251" s="104"/>
      <c r="M6251" s="104"/>
    </row>
    <row r="6252" spans="2:13" x14ac:dyDescent="0.25">
      <c r="B6252" s="104"/>
      <c r="C6252" s="104"/>
      <c r="D6252" s="104"/>
      <c r="E6252" s="104"/>
      <c r="F6252" s="104"/>
      <c r="G6252" s="104"/>
      <c r="H6252" s="104"/>
      <c r="I6252" s="104"/>
      <c r="J6252" s="104"/>
      <c r="K6252" s="104"/>
      <c r="L6252" s="104"/>
      <c r="M6252" s="104"/>
    </row>
    <row r="6253" spans="2:13" x14ac:dyDescent="0.25">
      <c r="B6253" s="104"/>
      <c r="C6253" s="104"/>
      <c r="D6253" s="104"/>
      <c r="E6253" s="104"/>
      <c r="F6253" s="104"/>
      <c r="G6253" s="104"/>
      <c r="H6253" s="104"/>
      <c r="I6253" s="104"/>
      <c r="J6253" s="104"/>
      <c r="K6253" s="104"/>
      <c r="L6253" s="104"/>
      <c r="M6253" s="104"/>
    </row>
    <row r="6254" spans="2:13" x14ac:dyDescent="0.25">
      <c r="B6254" s="104"/>
      <c r="C6254" s="104"/>
      <c r="D6254" s="104"/>
      <c r="E6254" s="104"/>
      <c r="F6254" s="104"/>
      <c r="G6254" s="104"/>
      <c r="H6254" s="104"/>
      <c r="I6254" s="104"/>
      <c r="J6254" s="104"/>
      <c r="K6254" s="104"/>
      <c r="L6254" s="104"/>
      <c r="M6254" s="104"/>
    </row>
    <row r="6255" spans="2:13" x14ac:dyDescent="0.25">
      <c r="B6255" s="104"/>
      <c r="C6255" s="104"/>
      <c r="D6255" s="104"/>
      <c r="E6255" s="104"/>
      <c r="F6255" s="104"/>
      <c r="G6255" s="104"/>
      <c r="H6255" s="104"/>
      <c r="I6255" s="104"/>
      <c r="J6255" s="104"/>
      <c r="K6255" s="104"/>
      <c r="L6255" s="104"/>
      <c r="M6255" s="104"/>
    </row>
    <row r="6256" spans="2:13" x14ac:dyDescent="0.25">
      <c r="B6256" s="104"/>
      <c r="C6256" s="104"/>
      <c r="D6256" s="104"/>
      <c r="E6256" s="104"/>
      <c r="F6256" s="104"/>
      <c r="G6256" s="104"/>
      <c r="H6256" s="104"/>
      <c r="I6256" s="104"/>
      <c r="J6256" s="104"/>
      <c r="K6256" s="104"/>
      <c r="L6256" s="104"/>
      <c r="M6256" s="104"/>
    </row>
    <row r="6257" spans="2:13" x14ac:dyDescent="0.25">
      <c r="B6257" s="104"/>
      <c r="C6257" s="104"/>
      <c r="D6257" s="104"/>
      <c r="E6257" s="104"/>
      <c r="F6257" s="104"/>
      <c r="G6257" s="104"/>
      <c r="H6257" s="104"/>
      <c r="I6257" s="104"/>
      <c r="J6257" s="104"/>
      <c r="K6257" s="104"/>
      <c r="L6257" s="104"/>
      <c r="M6257" s="104"/>
    </row>
    <row r="6258" spans="2:13" x14ac:dyDescent="0.25">
      <c r="B6258" s="104"/>
      <c r="C6258" s="104"/>
      <c r="D6258" s="104"/>
      <c r="E6258" s="104"/>
      <c r="F6258" s="104"/>
      <c r="G6258" s="104"/>
      <c r="H6258" s="104"/>
      <c r="I6258" s="104"/>
      <c r="J6258" s="104"/>
      <c r="K6258" s="104"/>
      <c r="L6258" s="104"/>
      <c r="M6258" s="104"/>
    </row>
    <row r="6259" spans="2:13" x14ac:dyDescent="0.25">
      <c r="B6259" s="104"/>
      <c r="C6259" s="104"/>
      <c r="D6259" s="104"/>
      <c r="E6259" s="104"/>
      <c r="F6259" s="104"/>
      <c r="G6259" s="104"/>
      <c r="H6259" s="104"/>
      <c r="I6259" s="104"/>
      <c r="J6259" s="104"/>
      <c r="K6259" s="104"/>
      <c r="L6259" s="104"/>
      <c r="M6259" s="104"/>
    </row>
    <row r="6260" spans="2:13" x14ac:dyDescent="0.25">
      <c r="B6260" s="104"/>
      <c r="C6260" s="104"/>
      <c r="D6260" s="104"/>
      <c r="E6260" s="104"/>
      <c r="F6260" s="104"/>
      <c r="G6260" s="104"/>
      <c r="H6260" s="104"/>
      <c r="I6260" s="104"/>
      <c r="J6260" s="104"/>
      <c r="K6260" s="104"/>
      <c r="L6260" s="104"/>
      <c r="M6260" s="104"/>
    </row>
    <row r="6261" spans="2:13" x14ac:dyDescent="0.25">
      <c r="B6261" s="104"/>
      <c r="C6261" s="104"/>
      <c r="D6261" s="104"/>
      <c r="E6261" s="104"/>
      <c r="F6261" s="104"/>
      <c r="G6261" s="104"/>
      <c r="H6261" s="104"/>
      <c r="I6261" s="104"/>
      <c r="J6261" s="104"/>
      <c r="K6261" s="104"/>
      <c r="L6261" s="104"/>
      <c r="M6261" s="104"/>
    </row>
    <row r="6262" spans="2:13" x14ac:dyDescent="0.25">
      <c r="B6262" s="104"/>
      <c r="C6262" s="104"/>
      <c r="D6262" s="104"/>
      <c r="E6262" s="104"/>
      <c r="F6262" s="104"/>
      <c r="G6262" s="104"/>
      <c r="H6262" s="104"/>
      <c r="I6262" s="104"/>
      <c r="J6262" s="104"/>
      <c r="K6262" s="104"/>
      <c r="L6262" s="104"/>
      <c r="M6262" s="104"/>
    </row>
    <row r="6263" spans="2:13" x14ac:dyDescent="0.25">
      <c r="B6263" s="104"/>
      <c r="C6263" s="104"/>
      <c r="D6263" s="104"/>
      <c r="E6263" s="104"/>
      <c r="F6263" s="104"/>
      <c r="G6263" s="104"/>
      <c r="H6263" s="104"/>
      <c r="I6263" s="104"/>
      <c r="J6263" s="104"/>
      <c r="K6263" s="104"/>
      <c r="L6263" s="104"/>
      <c r="M6263" s="104"/>
    </row>
    <row r="6264" spans="2:13" x14ac:dyDescent="0.25">
      <c r="B6264" s="104"/>
      <c r="C6264" s="104"/>
      <c r="D6264" s="104"/>
      <c r="E6264" s="104"/>
      <c r="F6264" s="104"/>
      <c r="G6264" s="104"/>
      <c r="H6264" s="104"/>
      <c r="I6264" s="104"/>
      <c r="J6264" s="104"/>
      <c r="K6264" s="104"/>
      <c r="L6264" s="104"/>
      <c r="M6264" s="104"/>
    </row>
    <row r="6265" spans="2:13" x14ac:dyDescent="0.25">
      <c r="B6265" s="104"/>
      <c r="C6265" s="104"/>
      <c r="D6265" s="104"/>
      <c r="E6265" s="104"/>
      <c r="F6265" s="104"/>
      <c r="G6265" s="104"/>
      <c r="H6265" s="104"/>
      <c r="I6265" s="104"/>
      <c r="J6265" s="104"/>
      <c r="K6265" s="104"/>
      <c r="L6265" s="104"/>
      <c r="M6265" s="104"/>
    </row>
    <row r="6266" spans="2:13" x14ac:dyDescent="0.25">
      <c r="B6266" s="104"/>
      <c r="C6266" s="104"/>
      <c r="D6266" s="104"/>
      <c r="E6266" s="104"/>
      <c r="F6266" s="104"/>
      <c r="G6266" s="104"/>
      <c r="H6266" s="104"/>
      <c r="I6266" s="104"/>
      <c r="J6266" s="104"/>
      <c r="K6266" s="104"/>
      <c r="L6266" s="104"/>
      <c r="M6266" s="104"/>
    </row>
    <row r="6267" spans="2:13" x14ac:dyDescent="0.25">
      <c r="B6267" s="104"/>
      <c r="C6267" s="104"/>
      <c r="D6267" s="104"/>
      <c r="E6267" s="104"/>
      <c r="F6267" s="104"/>
      <c r="G6267" s="104"/>
      <c r="H6267" s="104"/>
      <c r="I6267" s="104"/>
      <c r="J6267" s="104"/>
      <c r="K6267" s="104"/>
      <c r="L6267" s="104"/>
      <c r="M6267" s="104"/>
    </row>
    <row r="6268" spans="2:13" x14ac:dyDescent="0.25">
      <c r="B6268" s="104"/>
      <c r="C6268" s="104"/>
      <c r="D6268" s="104"/>
      <c r="E6268" s="104"/>
      <c r="F6268" s="104"/>
      <c r="G6268" s="104"/>
      <c r="H6268" s="104"/>
      <c r="I6268" s="104"/>
      <c r="J6268" s="104"/>
      <c r="K6268" s="104"/>
      <c r="L6268" s="104"/>
      <c r="M6268" s="104"/>
    </row>
    <row r="6269" spans="2:13" x14ac:dyDescent="0.25">
      <c r="B6269" s="104"/>
      <c r="C6269" s="104"/>
      <c r="D6269" s="104"/>
      <c r="E6269" s="104"/>
      <c r="F6269" s="104"/>
      <c r="G6269" s="104"/>
      <c r="H6269" s="104"/>
      <c r="I6269" s="104"/>
      <c r="J6269" s="104"/>
      <c r="K6269" s="104"/>
      <c r="L6269" s="104"/>
      <c r="M6269" s="104"/>
    </row>
    <row r="6270" spans="2:13" x14ac:dyDescent="0.25">
      <c r="B6270" s="104"/>
      <c r="C6270" s="104"/>
      <c r="D6270" s="104"/>
      <c r="E6270" s="104"/>
      <c r="F6270" s="104"/>
      <c r="G6270" s="104"/>
      <c r="H6270" s="104"/>
      <c r="I6270" s="104"/>
      <c r="J6270" s="104"/>
      <c r="K6270" s="104"/>
      <c r="L6270" s="104"/>
      <c r="M6270" s="104"/>
    </row>
    <row r="6271" spans="2:13" x14ac:dyDescent="0.25">
      <c r="B6271" s="104"/>
      <c r="C6271" s="104"/>
      <c r="D6271" s="104"/>
      <c r="E6271" s="104"/>
      <c r="F6271" s="104"/>
      <c r="G6271" s="104"/>
      <c r="H6271" s="104"/>
      <c r="I6271" s="104"/>
      <c r="J6271" s="104"/>
      <c r="K6271" s="104"/>
      <c r="L6271" s="104"/>
      <c r="M6271" s="104"/>
    </row>
    <row r="6272" spans="2:13" x14ac:dyDescent="0.25">
      <c r="B6272" s="104"/>
      <c r="C6272" s="104"/>
      <c r="D6272" s="104"/>
      <c r="E6272" s="104"/>
      <c r="F6272" s="104"/>
      <c r="G6272" s="104"/>
      <c r="H6272" s="104"/>
      <c r="I6272" s="104"/>
      <c r="J6272" s="104"/>
      <c r="K6272" s="104"/>
      <c r="L6272" s="104"/>
      <c r="M6272" s="104"/>
    </row>
    <row r="6273" spans="2:13" x14ac:dyDescent="0.25">
      <c r="B6273" s="104"/>
      <c r="C6273" s="104"/>
      <c r="D6273" s="104"/>
      <c r="E6273" s="104"/>
      <c r="F6273" s="104"/>
      <c r="G6273" s="104"/>
      <c r="H6273" s="104"/>
      <c r="I6273" s="104"/>
      <c r="J6273" s="104"/>
      <c r="K6273" s="104"/>
      <c r="L6273" s="104"/>
      <c r="M6273" s="104"/>
    </row>
    <row r="6274" spans="2:13" x14ac:dyDescent="0.25">
      <c r="B6274" s="104"/>
      <c r="C6274" s="104"/>
      <c r="D6274" s="104"/>
      <c r="E6274" s="104"/>
      <c r="F6274" s="104"/>
      <c r="G6274" s="104"/>
      <c r="H6274" s="104"/>
      <c r="I6274" s="104"/>
      <c r="J6274" s="104"/>
      <c r="K6274" s="104"/>
      <c r="L6274" s="104"/>
      <c r="M6274" s="104"/>
    </row>
    <row r="6275" spans="2:13" x14ac:dyDescent="0.25">
      <c r="B6275" s="104"/>
      <c r="C6275" s="104"/>
      <c r="D6275" s="104"/>
      <c r="E6275" s="104"/>
      <c r="F6275" s="104"/>
      <c r="G6275" s="104"/>
      <c r="H6275" s="104"/>
      <c r="I6275" s="104"/>
      <c r="J6275" s="104"/>
      <c r="K6275" s="104"/>
      <c r="L6275" s="104"/>
      <c r="M6275" s="104"/>
    </row>
    <row r="6276" spans="2:13" x14ac:dyDescent="0.25">
      <c r="B6276" s="104"/>
      <c r="C6276" s="104"/>
      <c r="D6276" s="104"/>
      <c r="E6276" s="104"/>
      <c r="F6276" s="104"/>
      <c r="G6276" s="104"/>
      <c r="H6276" s="104"/>
      <c r="I6276" s="104"/>
      <c r="J6276" s="104"/>
      <c r="K6276" s="104"/>
      <c r="L6276" s="104"/>
      <c r="M6276" s="104"/>
    </row>
    <row r="6277" spans="2:13" x14ac:dyDescent="0.25">
      <c r="B6277" s="104"/>
      <c r="C6277" s="104"/>
      <c r="D6277" s="104"/>
      <c r="E6277" s="104"/>
      <c r="F6277" s="104"/>
      <c r="G6277" s="104"/>
      <c r="H6277" s="104"/>
      <c r="I6277" s="104"/>
      <c r="J6277" s="104"/>
      <c r="K6277" s="104"/>
      <c r="L6277" s="104"/>
      <c r="M6277" s="104"/>
    </row>
    <row r="6278" spans="2:13" x14ac:dyDescent="0.25">
      <c r="B6278" s="104"/>
      <c r="C6278" s="104"/>
      <c r="D6278" s="104"/>
      <c r="E6278" s="104"/>
      <c r="F6278" s="104"/>
      <c r="G6278" s="104"/>
      <c r="H6278" s="104"/>
      <c r="I6278" s="104"/>
      <c r="J6278" s="104"/>
      <c r="K6278" s="104"/>
      <c r="L6278" s="104"/>
      <c r="M6278" s="104"/>
    </row>
    <row r="6279" spans="2:13" x14ac:dyDescent="0.25">
      <c r="B6279" s="104"/>
      <c r="C6279" s="104"/>
      <c r="D6279" s="104"/>
      <c r="E6279" s="104"/>
      <c r="F6279" s="104"/>
      <c r="G6279" s="104"/>
      <c r="H6279" s="104"/>
      <c r="I6279" s="104"/>
      <c r="J6279" s="104"/>
      <c r="K6279" s="104"/>
      <c r="L6279" s="104"/>
      <c r="M6279" s="104"/>
    </row>
    <row r="6280" spans="2:13" x14ac:dyDescent="0.25">
      <c r="B6280" s="104"/>
      <c r="C6280" s="104"/>
      <c r="D6280" s="104"/>
      <c r="E6280" s="104"/>
      <c r="F6280" s="104"/>
      <c r="G6280" s="104"/>
      <c r="H6280" s="104"/>
      <c r="I6280" s="104"/>
      <c r="J6280" s="104"/>
      <c r="K6280" s="104"/>
      <c r="L6280" s="104"/>
      <c r="M6280" s="104"/>
    </row>
    <row r="6281" spans="2:13" x14ac:dyDescent="0.25">
      <c r="B6281" s="104"/>
      <c r="C6281" s="104"/>
      <c r="D6281" s="104"/>
      <c r="E6281" s="104"/>
      <c r="F6281" s="104"/>
      <c r="G6281" s="104"/>
      <c r="H6281" s="104"/>
      <c r="I6281" s="104"/>
      <c r="J6281" s="104"/>
      <c r="K6281" s="104"/>
      <c r="L6281" s="104"/>
      <c r="M6281" s="104"/>
    </row>
    <row r="6282" spans="2:13" x14ac:dyDescent="0.25">
      <c r="B6282" s="104"/>
      <c r="C6282" s="104"/>
      <c r="D6282" s="104"/>
      <c r="E6282" s="104"/>
      <c r="F6282" s="104"/>
      <c r="G6282" s="104"/>
      <c r="H6282" s="104"/>
      <c r="I6282" s="104"/>
      <c r="J6282" s="104"/>
      <c r="K6282" s="104"/>
      <c r="L6282" s="104"/>
      <c r="M6282" s="104"/>
    </row>
    <row r="6283" spans="2:13" x14ac:dyDescent="0.25">
      <c r="B6283" s="104"/>
      <c r="C6283" s="104"/>
      <c r="D6283" s="104"/>
      <c r="E6283" s="104"/>
      <c r="F6283" s="104"/>
      <c r="G6283" s="104"/>
      <c r="H6283" s="104"/>
      <c r="I6283" s="104"/>
      <c r="J6283" s="104"/>
      <c r="K6283" s="104"/>
      <c r="L6283" s="104"/>
      <c r="M6283" s="104"/>
    </row>
    <row r="6284" spans="2:13" x14ac:dyDescent="0.25">
      <c r="B6284" s="104"/>
      <c r="C6284" s="104"/>
      <c r="D6284" s="104"/>
      <c r="E6284" s="104"/>
      <c r="F6284" s="104"/>
      <c r="G6284" s="104"/>
      <c r="H6284" s="104"/>
      <c r="I6284" s="104"/>
      <c r="J6284" s="104"/>
      <c r="K6284" s="104"/>
      <c r="L6284" s="104"/>
      <c r="M6284" s="104"/>
    </row>
    <row r="6285" spans="2:13" x14ac:dyDescent="0.25">
      <c r="B6285" s="104"/>
      <c r="C6285" s="104"/>
      <c r="D6285" s="104"/>
      <c r="E6285" s="104"/>
      <c r="F6285" s="104"/>
      <c r="G6285" s="104"/>
      <c r="H6285" s="104"/>
      <c r="I6285" s="104"/>
      <c r="J6285" s="104"/>
      <c r="K6285" s="104"/>
      <c r="L6285" s="104"/>
      <c r="M6285" s="104"/>
    </row>
    <row r="6286" spans="2:13" x14ac:dyDescent="0.25">
      <c r="B6286" s="104"/>
      <c r="C6286" s="104"/>
      <c r="D6286" s="104"/>
      <c r="E6286" s="104"/>
      <c r="F6286" s="104"/>
      <c r="G6286" s="104"/>
      <c r="H6286" s="104"/>
      <c r="I6286" s="104"/>
      <c r="J6286" s="104"/>
      <c r="K6286" s="104"/>
      <c r="L6286" s="104"/>
      <c r="M6286" s="104"/>
    </row>
    <row r="6287" spans="2:13" x14ac:dyDescent="0.25">
      <c r="B6287" s="104"/>
      <c r="C6287" s="104"/>
      <c r="D6287" s="104"/>
      <c r="E6287" s="104"/>
      <c r="F6287" s="104"/>
      <c r="G6287" s="104"/>
      <c r="H6287" s="104"/>
      <c r="I6287" s="104"/>
      <c r="J6287" s="104"/>
      <c r="K6287" s="104"/>
      <c r="L6287" s="104"/>
      <c r="M6287" s="104"/>
    </row>
    <row r="6288" spans="2:13" x14ac:dyDescent="0.25">
      <c r="B6288" s="104"/>
      <c r="C6288" s="104"/>
      <c r="D6288" s="104"/>
      <c r="E6288" s="104"/>
      <c r="F6288" s="104"/>
      <c r="G6288" s="104"/>
      <c r="H6288" s="104"/>
      <c r="I6288" s="104"/>
      <c r="J6288" s="104"/>
      <c r="K6288" s="104"/>
      <c r="L6288" s="104"/>
      <c r="M6288" s="104"/>
    </row>
    <row r="6289" spans="2:13" x14ac:dyDescent="0.25">
      <c r="B6289" s="104"/>
      <c r="C6289" s="104"/>
      <c r="D6289" s="104"/>
      <c r="E6289" s="104"/>
      <c r="F6289" s="104"/>
      <c r="G6289" s="104"/>
      <c r="H6289" s="104"/>
      <c r="I6289" s="104"/>
      <c r="J6289" s="104"/>
      <c r="K6289" s="104"/>
      <c r="L6289" s="104"/>
      <c r="M6289" s="104"/>
    </row>
    <row r="6290" spans="2:13" x14ac:dyDescent="0.25">
      <c r="B6290" s="104"/>
      <c r="C6290" s="104"/>
      <c r="D6290" s="104"/>
      <c r="E6290" s="104"/>
      <c r="F6290" s="104"/>
      <c r="G6290" s="104"/>
      <c r="H6290" s="104"/>
      <c r="I6290" s="104"/>
      <c r="J6290" s="104"/>
      <c r="K6290" s="104"/>
      <c r="L6290" s="104"/>
      <c r="M6290" s="104"/>
    </row>
    <row r="6291" spans="2:13" x14ac:dyDescent="0.25">
      <c r="B6291" s="104"/>
      <c r="C6291" s="104"/>
      <c r="D6291" s="104"/>
      <c r="E6291" s="104"/>
      <c r="F6291" s="104"/>
      <c r="G6291" s="104"/>
      <c r="H6291" s="104"/>
      <c r="I6291" s="104"/>
      <c r="J6291" s="104"/>
      <c r="K6291" s="104"/>
      <c r="L6291" s="104"/>
      <c r="M6291" s="104"/>
    </row>
    <row r="6292" spans="2:13" x14ac:dyDescent="0.25">
      <c r="B6292" s="104"/>
      <c r="C6292" s="104"/>
      <c r="D6292" s="104"/>
      <c r="E6292" s="104"/>
      <c r="F6292" s="104"/>
      <c r="G6292" s="104"/>
      <c r="H6292" s="104"/>
      <c r="I6292" s="104"/>
      <c r="J6292" s="104"/>
      <c r="K6292" s="104"/>
      <c r="L6292" s="104"/>
      <c r="M6292" s="104"/>
    </row>
    <row r="6293" spans="2:13" x14ac:dyDescent="0.25">
      <c r="B6293" s="104"/>
      <c r="C6293" s="104"/>
      <c r="D6293" s="104"/>
      <c r="E6293" s="104"/>
      <c r="F6293" s="104"/>
      <c r="G6293" s="104"/>
      <c r="H6293" s="104"/>
      <c r="I6293" s="104"/>
      <c r="J6293" s="104"/>
      <c r="K6293" s="104"/>
      <c r="L6293" s="104"/>
      <c r="M6293" s="104"/>
    </row>
    <row r="6294" spans="2:13" x14ac:dyDescent="0.25">
      <c r="B6294" s="104"/>
      <c r="C6294" s="104"/>
      <c r="D6294" s="104"/>
      <c r="E6294" s="104"/>
      <c r="F6294" s="104"/>
      <c r="G6294" s="104"/>
      <c r="H6294" s="104"/>
      <c r="I6294" s="104"/>
      <c r="J6294" s="104"/>
      <c r="K6294" s="104"/>
      <c r="L6294" s="104"/>
      <c r="M6294" s="104"/>
    </row>
    <row r="6295" spans="2:13" x14ac:dyDescent="0.25">
      <c r="B6295" s="104"/>
      <c r="C6295" s="104"/>
      <c r="D6295" s="104"/>
      <c r="E6295" s="104"/>
      <c r="F6295" s="104"/>
      <c r="G6295" s="104"/>
      <c r="H6295" s="104"/>
      <c r="I6295" s="104"/>
      <c r="J6295" s="104"/>
      <c r="K6295" s="104"/>
      <c r="L6295" s="104"/>
      <c r="M6295" s="104"/>
    </row>
    <row r="6296" spans="2:13" x14ac:dyDescent="0.25">
      <c r="B6296" s="104"/>
      <c r="C6296" s="104"/>
      <c r="D6296" s="104"/>
      <c r="E6296" s="104"/>
      <c r="F6296" s="104"/>
      <c r="G6296" s="104"/>
      <c r="H6296" s="104"/>
      <c r="I6296" s="104"/>
      <c r="J6296" s="104"/>
      <c r="K6296" s="104"/>
      <c r="L6296" s="104"/>
      <c r="M6296" s="104"/>
    </row>
    <row r="6297" spans="2:13" x14ac:dyDescent="0.25">
      <c r="B6297" s="104"/>
      <c r="C6297" s="104"/>
      <c r="D6297" s="104"/>
      <c r="E6297" s="104"/>
      <c r="F6297" s="104"/>
      <c r="G6297" s="104"/>
      <c r="H6297" s="104"/>
      <c r="I6297" s="104"/>
      <c r="J6297" s="104"/>
      <c r="K6297" s="104"/>
      <c r="L6297" s="104"/>
      <c r="M6297" s="104"/>
    </row>
    <row r="6298" spans="2:13" x14ac:dyDescent="0.25">
      <c r="B6298" s="104"/>
      <c r="C6298" s="104"/>
      <c r="D6298" s="104"/>
      <c r="E6298" s="104"/>
      <c r="F6298" s="104"/>
      <c r="G6298" s="104"/>
      <c r="H6298" s="104"/>
      <c r="I6298" s="104"/>
      <c r="J6298" s="104"/>
      <c r="K6298" s="104"/>
      <c r="L6298" s="104"/>
      <c r="M6298" s="104"/>
    </row>
    <row r="6299" spans="2:13" x14ac:dyDescent="0.25">
      <c r="B6299" s="104"/>
      <c r="C6299" s="104"/>
      <c r="D6299" s="104"/>
      <c r="E6299" s="104"/>
      <c r="F6299" s="104"/>
      <c r="G6299" s="104"/>
      <c r="H6299" s="104"/>
      <c r="I6299" s="104"/>
      <c r="J6299" s="104"/>
      <c r="K6299" s="104"/>
      <c r="L6299" s="104"/>
      <c r="M6299" s="104"/>
    </row>
    <row r="6300" spans="2:13" x14ac:dyDescent="0.25">
      <c r="B6300" s="104"/>
      <c r="C6300" s="104"/>
      <c r="D6300" s="104"/>
      <c r="E6300" s="104"/>
      <c r="F6300" s="104"/>
      <c r="G6300" s="104"/>
      <c r="H6300" s="104"/>
      <c r="I6300" s="104"/>
      <c r="J6300" s="104"/>
      <c r="K6300" s="104"/>
      <c r="L6300" s="104"/>
      <c r="M6300" s="104"/>
    </row>
    <row r="6301" spans="2:13" x14ac:dyDescent="0.25">
      <c r="B6301" s="104"/>
      <c r="C6301" s="104"/>
      <c r="D6301" s="104"/>
      <c r="E6301" s="104"/>
      <c r="F6301" s="104"/>
      <c r="G6301" s="104"/>
      <c r="H6301" s="104"/>
      <c r="I6301" s="104"/>
      <c r="J6301" s="104"/>
      <c r="K6301" s="104"/>
      <c r="L6301" s="104"/>
      <c r="M6301" s="104"/>
    </row>
    <row r="6302" spans="2:13" x14ac:dyDescent="0.25">
      <c r="B6302" s="104"/>
      <c r="C6302" s="104"/>
      <c r="D6302" s="104"/>
      <c r="E6302" s="104"/>
      <c r="F6302" s="104"/>
      <c r="G6302" s="104"/>
      <c r="H6302" s="104"/>
      <c r="I6302" s="104"/>
      <c r="J6302" s="104"/>
      <c r="K6302" s="104"/>
      <c r="L6302" s="104"/>
      <c r="M6302" s="104"/>
    </row>
    <row r="6303" spans="2:13" x14ac:dyDescent="0.25">
      <c r="B6303" s="104"/>
      <c r="C6303" s="104"/>
      <c r="D6303" s="104"/>
      <c r="E6303" s="104"/>
      <c r="F6303" s="104"/>
      <c r="G6303" s="104"/>
      <c r="H6303" s="104"/>
      <c r="I6303" s="104"/>
      <c r="J6303" s="104"/>
      <c r="K6303" s="104"/>
      <c r="L6303" s="104"/>
      <c r="M6303" s="104"/>
    </row>
    <row r="6304" spans="2:13" x14ac:dyDescent="0.25">
      <c r="B6304" s="104"/>
      <c r="C6304" s="104"/>
      <c r="D6304" s="104"/>
      <c r="E6304" s="104"/>
      <c r="F6304" s="104"/>
      <c r="G6304" s="104"/>
      <c r="H6304" s="104"/>
      <c r="I6304" s="104"/>
      <c r="J6304" s="104"/>
      <c r="K6304" s="104"/>
      <c r="L6304" s="104"/>
      <c r="M6304" s="104"/>
    </row>
    <row r="6305" spans="2:13" x14ac:dyDescent="0.25">
      <c r="B6305" s="104"/>
      <c r="C6305" s="104"/>
      <c r="D6305" s="104"/>
      <c r="E6305" s="104"/>
      <c r="F6305" s="104"/>
      <c r="G6305" s="104"/>
      <c r="H6305" s="104"/>
      <c r="I6305" s="104"/>
      <c r="J6305" s="104"/>
      <c r="K6305" s="104"/>
      <c r="L6305" s="104"/>
      <c r="M6305" s="104"/>
    </row>
    <row r="6306" spans="2:13" x14ac:dyDescent="0.25">
      <c r="B6306" s="104"/>
      <c r="C6306" s="104"/>
      <c r="D6306" s="104"/>
      <c r="E6306" s="104"/>
      <c r="F6306" s="104"/>
      <c r="G6306" s="104"/>
      <c r="H6306" s="104"/>
      <c r="I6306" s="104"/>
      <c r="J6306" s="104"/>
      <c r="K6306" s="104"/>
      <c r="L6306" s="104"/>
      <c r="M6306" s="104"/>
    </row>
    <row r="6307" spans="2:13" x14ac:dyDescent="0.25">
      <c r="B6307" s="104"/>
      <c r="C6307" s="104"/>
      <c r="D6307" s="104"/>
      <c r="E6307" s="104"/>
      <c r="F6307" s="104"/>
      <c r="G6307" s="104"/>
      <c r="H6307" s="104"/>
      <c r="I6307" s="104"/>
      <c r="J6307" s="104"/>
      <c r="K6307" s="104"/>
      <c r="L6307" s="104"/>
      <c r="M6307" s="104"/>
    </row>
    <row r="6308" spans="2:13" x14ac:dyDescent="0.25">
      <c r="B6308" s="104"/>
      <c r="C6308" s="104"/>
      <c r="D6308" s="104"/>
      <c r="E6308" s="104"/>
      <c r="F6308" s="104"/>
      <c r="G6308" s="104"/>
      <c r="H6308" s="104"/>
      <c r="I6308" s="104"/>
      <c r="J6308" s="104"/>
      <c r="K6308" s="104"/>
      <c r="L6308" s="104"/>
      <c r="M6308" s="104"/>
    </row>
    <row r="6309" spans="2:13" x14ac:dyDescent="0.25">
      <c r="B6309" s="104"/>
      <c r="C6309" s="104"/>
      <c r="D6309" s="104"/>
      <c r="E6309" s="104"/>
      <c r="F6309" s="104"/>
      <c r="G6309" s="104"/>
      <c r="H6309" s="104"/>
      <c r="I6309" s="104"/>
      <c r="J6309" s="104"/>
      <c r="K6309" s="104"/>
      <c r="L6309" s="104"/>
      <c r="M6309" s="104"/>
    </row>
    <row r="6310" spans="2:13" x14ac:dyDescent="0.25">
      <c r="B6310" s="104"/>
      <c r="C6310" s="104"/>
      <c r="D6310" s="104"/>
      <c r="E6310" s="104"/>
      <c r="F6310" s="104"/>
      <c r="G6310" s="104"/>
      <c r="H6310" s="104"/>
      <c r="I6310" s="104"/>
      <c r="J6310" s="104"/>
      <c r="K6310" s="104"/>
      <c r="L6310" s="104"/>
      <c r="M6310" s="104"/>
    </row>
    <row r="6311" spans="2:13" x14ac:dyDescent="0.25">
      <c r="B6311" s="104"/>
      <c r="C6311" s="104"/>
      <c r="D6311" s="104"/>
      <c r="E6311" s="104"/>
      <c r="F6311" s="104"/>
      <c r="G6311" s="104"/>
      <c r="H6311" s="104"/>
      <c r="I6311" s="104"/>
      <c r="J6311" s="104"/>
      <c r="K6311" s="104"/>
      <c r="L6311" s="104"/>
      <c r="M6311" s="104"/>
    </row>
    <row r="6312" spans="2:13" x14ac:dyDescent="0.25">
      <c r="B6312" s="104"/>
      <c r="C6312" s="104"/>
      <c r="D6312" s="104"/>
      <c r="E6312" s="104"/>
      <c r="F6312" s="104"/>
      <c r="G6312" s="104"/>
      <c r="H6312" s="104"/>
      <c r="I6312" s="104"/>
      <c r="J6312" s="104"/>
      <c r="K6312" s="104"/>
      <c r="L6312" s="104"/>
      <c r="M6312" s="104"/>
    </row>
    <row r="6313" spans="2:13" x14ac:dyDescent="0.25">
      <c r="B6313" s="104"/>
      <c r="C6313" s="104"/>
      <c r="D6313" s="104"/>
      <c r="E6313" s="104"/>
      <c r="F6313" s="104"/>
      <c r="G6313" s="104"/>
      <c r="H6313" s="104"/>
      <c r="I6313" s="104"/>
      <c r="J6313" s="104"/>
      <c r="K6313" s="104"/>
      <c r="L6313" s="104"/>
      <c r="M6313" s="104"/>
    </row>
    <row r="6314" spans="2:13" x14ac:dyDescent="0.25">
      <c r="B6314" s="104"/>
      <c r="C6314" s="104"/>
      <c r="D6314" s="104"/>
      <c r="E6314" s="104"/>
      <c r="F6314" s="104"/>
      <c r="G6314" s="104"/>
      <c r="H6314" s="104"/>
      <c r="I6314" s="104"/>
      <c r="J6314" s="104"/>
      <c r="K6314" s="104"/>
      <c r="L6314" s="104"/>
      <c r="M6314" s="104"/>
    </row>
    <row r="6315" spans="2:13" x14ac:dyDescent="0.25">
      <c r="B6315" s="104"/>
      <c r="C6315" s="104"/>
      <c r="D6315" s="104"/>
      <c r="E6315" s="104"/>
      <c r="F6315" s="104"/>
      <c r="G6315" s="104"/>
      <c r="H6315" s="104"/>
      <c r="I6315" s="104"/>
      <c r="J6315" s="104"/>
      <c r="K6315" s="104"/>
      <c r="L6315" s="104"/>
      <c r="M6315" s="104"/>
    </row>
    <row r="6316" spans="2:13" x14ac:dyDescent="0.25">
      <c r="B6316" s="104"/>
      <c r="C6316" s="104"/>
      <c r="D6316" s="104"/>
      <c r="E6316" s="104"/>
      <c r="F6316" s="104"/>
      <c r="G6316" s="104"/>
      <c r="H6316" s="104"/>
      <c r="I6316" s="104"/>
      <c r="J6316" s="104"/>
      <c r="K6316" s="104"/>
      <c r="L6316" s="104"/>
      <c r="M6316" s="104"/>
    </row>
    <row r="6317" spans="2:13" x14ac:dyDescent="0.25">
      <c r="B6317" s="104"/>
      <c r="C6317" s="104"/>
      <c r="D6317" s="104"/>
      <c r="E6317" s="104"/>
      <c r="F6317" s="104"/>
      <c r="G6317" s="104"/>
      <c r="H6317" s="104"/>
      <c r="I6317" s="104"/>
      <c r="J6317" s="104"/>
      <c r="K6317" s="104"/>
      <c r="L6317" s="104"/>
      <c r="M6317" s="104"/>
    </row>
    <row r="6318" spans="2:13" x14ac:dyDescent="0.25">
      <c r="B6318" s="104"/>
      <c r="C6318" s="104"/>
      <c r="D6318" s="104"/>
      <c r="E6318" s="104"/>
      <c r="F6318" s="104"/>
      <c r="G6318" s="104"/>
      <c r="H6318" s="104"/>
      <c r="I6318" s="104"/>
      <c r="J6318" s="104"/>
      <c r="K6318" s="104"/>
      <c r="L6318" s="104"/>
      <c r="M6318" s="104"/>
    </row>
    <row r="6319" spans="2:13" x14ac:dyDescent="0.25">
      <c r="B6319" s="104"/>
      <c r="C6319" s="104"/>
      <c r="D6319" s="104"/>
      <c r="E6319" s="104"/>
      <c r="F6319" s="104"/>
      <c r="G6319" s="104"/>
      <c r="H6319" s="104"/>
      <c r="I6319" s="104"/>
      <c r="J6319" s="104"/>
      <c r="K6319" s="104"/>
      <c r="L6319" s="104"/>
      <c r="M6319" s="104"/>
    </row>
    <row r="6320" spans="2:13" x14ac:dyDescent="0.25">
      <c r="B6320" s="104"/>
      <c r="C6320" s="104"/>
      <c r="D6320" s="104"/>
      <c r="E6320" s="104"/>
      <c r="F6320" s="104"/>
      <c r="G6320" s="104"/>
      <c r="H6320" s="104"/>
      <c r="I6320" s="104"/>
      <c r="J6320" s="104"/>
      <c r="K6320" s="104"/>
      <c r="L6320" s="104"/>
      <c r="M6320" s="104"/>
    </row>
    <row r="6321" spans="2:13" x14ac:dyDescent="0.25">
      <c r="B6321" s="104"/>
      <c r="C6321" s="104"/>
      <c r="D6321" s="104"/>
      <c r="E6321" s="104"/>
      <c r="F6321" s="104"/>
      <c r="G6321" s="104"/>
      <c r="H6321" s="104"/>
      <c r="I6321" s="104"/>
      <c r="J6321" s="104"/>
      <c r="K6321" s="104"/>
      <c r="L6321" s="104"/>
      <c r="M6321" s="104"/>
    </row>
    <row r="6322" spans="2:13" x14ac:dyDescent="0.25">
      <c r="B6322" s="104"/>
      <c r="C6322" s="104"/>
      <c r="D6322" s="104"/>
      <c r="E6322" s="104"/>
      <c r="F6322" s="104"/>
      <c r="G6322" s="104"/>
      <c r="H6322" s="104"/>
      <c r="I6322" s="104"/>
      <c r="J6322" s="104"/>
      <c r="K6322" s="104"/>
      <c r="L6322" s="104"/>
      <c r="M6322" s="104"/>
    </row>
    <row r="6323" spans="2:13" x14ac:dyDescent="0.25">
      <c r="B6323" s="104"/>
      <c r="C6323" s="104"/>
      <c r="D6323" s="104"/>
      <c r="E6323" s="104"/>
      <c r="F6323" s="104"/>
      <c r="G6323" s="104"/>
      <c r="H6323" s="104"/>
      <c r="I6323" s="104"/>
      <c r="J6323" s="104"/>
      <c r="K6323" s="104"/>
      <c r="L6323" s="104"/>
      <c r="M6323" s="104"/>
    </row>
    <row r="6324" spans="2:13" x14ac:dyDescent="0.25">
      <c r="B6324" s="104"/>
      <c r="C6324" s="104"/>
      <c r="D6324" s="104"/>
      <c r="E6324" s="104"/>
      <c r="F6324" s="104"/>
      <c r="G6324" s="104"/>
      <c r="H6324" s="104"/>
      <c r="I6324" s="104"/>
      <c r="J6324" s="104"/>
      <c r="K6324" s="104"/>
      <c r="L6324" s="104"/>
      <c r="M6324" s="104"/>
    </row>
    <row r="6325" spans="2:13" x14ac:dyDescent="0.25">
      <c r="B6325" s="104"/>
      <c r="C6325" s="104"/>
      <c r="D6325" s="104"/>
      <c r="E6325" s="104"/>
      <c r="F6325" s="104"/>
      <c r="G6325" s="104"/>
      <c r="H6325" s="104"/>
      <c r="I6325" s="104"/>
      <c r="J6325" s="104"/>
      <c r="K6325" s="104"/>
      <c r="L6325" s="104"/>
      <c r="M6325" s="104"/>
    </row>
    <row r="6326" spans="2:13" x14ac:dyDescent="0.25">
      <c r="B6326" s="104"/>
      <c r="C6326" s="104"/>
      <c r="D6326" s="104"/>
      <c r="E6326" s="104"/>
      <c r="F6326" s="104"/>
      <c r="G6326" s="104"/>
      <c r="H6326" s="104"/>
      <c r="I6326" s="104"/>
      <c r="J6326" s="104"/>
      <c r="K6326" s="104"/>
      <c r="L6326" s="104"/>
      <c r="M6326" s="104"/>
    </row>
    <row r="6327" spans="2:13" x14ac:dyDescent="0.25">
      <c r="B6327" s="104"/>
      <c r="C6327" s="104"/>
      <c r="D6327" s="104"/>
      <c r="E6327" s="104"/>
      <c r="F6327" s="104"/>
      <c r="G6327" s="104"/>
      <c r="H6327" s="104"/>
      <c r="I6327" s="104"/>
      <c r="J6327" s="104"/>
      <c r="K6327" s="104"/>
      <c r="L6327" s="104"/>
      <c r="M6327" s="104"/>
    </row>
    <row r="6328" spans="2:13" x14ac:dyDescent="0.25">
      <c r="B6328" s="104"/>
      <c r="C6328" s="104"/>
      <c r="D6328" s="104"/>
      <c r="E6328" s="104"/>
      <c r="F6328" s="104"/>
      <c r="G6328" s="104"/>
      <c r="H6328" s="104"/>
      <c r="I6328" s="104"/>
      <c r="J6328" s="104"/>
      <c r="K6328" s="104"/>
      <c r="L6328" s="104"/>
      <c r="M6328" s="104"/>
    </row>
    <row r="6329" spans="2:13" x14ac:dyDescent="0.25">
      <c r="B6329" s="104"/>
      <c r="C6329" s="104"/>
      <c r="D6329" s="104"/>
      <c r="E6329" s="104"/>
      <c r="F6329" s="104"/>
      <c r="G6329" s="104"/>
      <c r="H6329" s="104"/>
      <c r="I6329" s="104"/>
      <c r="J6329" s="104"/>
      <c r="K6329" s="104"/>
      <c r="L6329" s="104"/>
      <c r="M6329" s="104"/>
    </row>
    <row r="6330" spans="2:13" x14ac:dyDescent="0.25">
      <c r="B6330" s="104"/>
      <c r="C6330" s="104"/>
      <c r="D6330" s="104"/>
      <c r="E6330" s="104"/>
      <c r="F6330" s="104"/>
      <c r="G6330" s="104"/>
      <c r="H6330" s="104"/>
      <c r="I6330" s="104"/>
      <c r="J6330" s="104"/>
      <c r="K6330" s="104"/>
      <c r="L6330" s="104"/>
      <c r="M6330" s="104"/>
    </row>
    <row r="6331" spans="2:13" x14ac:dyDescent="0.25">
      <c r="B6331" s="104"/>
      <c r="C6331" s="104"/>
      <c r="D6331" s="104"/>
      <c r="E6331" s="104"/>
      <c r="F6331" s="104"/>
      <c r="G6331" s="104"/>
      <c r="H6331" s="104"/>
      <c r="I6331" s="104"/>
      <c r="J6331" s="104"/>
      <c r="K6331" s="104"/>
      <c r="L6331" s="104"/>
      <c r="M6331" s="104"/>
    </row>
    <row r="6332" spans="2:13" x14ac:dyDescent="0.25">
      <c r="B6332" s="104"/>
      <c r="C6332" s="104"/>
      <c r="D6332" s="104"/>
      <c r="E6332" s="104"/>
      <c r="F6332" s="104"/>
      <c r="G6332" s="104"/>
      <c r="H6332" s="104"/>
      <c r="I6332" s="104"/>
      <c r="J6332" s="104"/>
      <c r="K6332" s="104"/>
      <c r="L6332" s="104"/>
      <c r="M6332" s="104"/>
    </row>
    <row r="6333" spans="2:13" x14ac:dyDescent="0.25">
      <c r="B6333" s="104"/>
      <c r="C6333" s="104"/>
      <c r="D6333" s="104"/>
      <c r="E6333" s="104"/>
      <c r="F6333" s="104"/>
      <c r="G6333" s="104"/>
      <c r="H6333" s="104"/>
      <c r="I6333" s="104"/>
      <c r="J6333" s="104"/>
      <c r="K6333" s="104"/>
      <c r="L6333" s="104"/>
      <c r="M6333" s="104"/>
    </row>
    <row r="6334" spans="2:13" x14ac:dyDescent="0.25">
      <c r="B6334" s="104"/>
      <c r="C6334" s="104"/>
      <c r="D6334" s="104"/>
      <c r="E6334" s="104"/>
      <c r="F6334" s="104"/>
      <c r="G6334" s="104"/>
      <c r="H6334" s="104"/>
      <c r="I6334" s="104"/>
      <c r="J6334" s="104"/>
      <c r="K6334" s="104"/>
      <c r="L6334" s="104"/>
      <c r="M6334" s="104"/>
    </row>
    <row r="6335" spans="2:13" x14ac:dyDescent="0.25">
      <c r="B6335" s="104"/>
      <c r="C6335" s="104"/>
      <c r="D6335" s="104"/>
      <c r="E6335" s="104"/>
      <c r="F6335" s="104"/>
      <c r="G6335" s="104"/>
      <c r="H6335" s="104"/>
      <c r="I6335" s="104"/>
      <c r="J6335" s="104"/>
      <c r="K6335" s="104"/>
      <c r="L6335" s="104"/>
      <c r="M6335" s="104"/>
    </row>
    <row r="6336" spans="2:13" x14ac:dyDescent="0.25">
      <c r="B6336" s="104"/>
      <c r="C6336" s="104"/>
      <c r="D6336" s="104"/>
      <c r="E6336" s="104"/>
      <c r="F6336" s="104"/>
      <c r="G6336" s="104"/>
      <c r="H6336" s="104"/>
      <c r="I6336" s="104"/>
      <c r="J6336" s="104"/>
      <c r="K6336" s="104"/>
      <c r="L6336" s="104"/>
      <c r="M6336" s="104"/>
    </row>
    <row r="6337" spans="2:13" x14ac:dyDescent="0.25">
      <c r="B6337" s="104"/>
      <c r="C6337" s="104"/>
      <c r="D6337" s="104"/>
      <c r="E6337" s="104"/>
      <c r="F6337" s="104"/>
      <c r="G6337" s="104"/>
      <c r="H6337" s="104"/>
      <c r="I6337" s="104"/>
      <c r="J6337" s="104"/>
      <c r="K6337" s="104"/>
      <c r="L6337" s="104"/>
      <c r="M6337" s="104"/>
    </row>
    <row r="6338" spans="2:13" x14ac:dyDescent="0.25">
      <c r="B6338" s="104"/>
      <c r="C6338" s="104"/>
      <c r="D6338" s="104"/>
      <c r="E6338" s="104"/>
      <c r="F6338" s="104"/>
      <c r="G6338" s="104"/>
      <c r="H6338" s="104"/>
      <c r="I6338" s="104"/>
      <c r="J6338" s="104"/>
      <c r="K6338" s="104"/>
      <c r="L6338" s="104"/>
      <c r="M6338" s="104"/>
    </row>
    <row r="6339" spans="2:13" x14ac:dyDescent="0.25">
      <c r="B6339" s="104"/>
      <c r="C6339" s="104"/>
      <c r="D6339" s="104"/>
      <c r="E6339" s="104"/>
      <c r="F6339" s="104"/>
      <c r="G6339" s="104"/>
      <c r="H6339" s="104"/>
      <c r="I6339" s="104"/>
      <c r="J6339" s="104"/>
      <c r="K6339" s="104"/>
      <c r="L6339" s="104"/>
      <c r="M6339" s="104"/>
    </row>
    <row r="6340" spans="2:13" x14ac:dyDescent="0.25">
      <c r="B6340" s="104"/>
      <c r="C6340" s="104"/>
      <c r="D6340" s="104"/>
      <c r="E6340" s="104"/>
      <c r="F6340" s="104"/>
      <c r="G6340" s="104"/>
      <c r="H6340" s="104"/>
      <c r="I6340" s="104"/>
      <c r="J6340" s="104"/>
      <c r="K6340" s="104"/>
      <c r="L6340" s="104"/>
      <c r="M6340" s="104"/>
    </row>
    <row r="6341" spans="2:13" x14ac:dyDescent="0.25">
      <c r="B6341" s="104"/>
      <c r="C6341" s="104"/>
      <c r="D6341" s="104"/>
      <c r="E6341" s="104"/>
      <c r="F6341" s="104"/>
      <c r="G6341" s="104"/>
      <c r="H6341" s="104"/>
      <c r="I6341" s="104"/>
      <c r="J6341" s="104"/>
      <c r="K6341" s="104"/>
      <c r="L6341" s="104"/>
      <c r="M6341" s="104"/>
    </row>
    <row r="6342" spans="2:13" x14ac:dyDescent="0.25">
      <c r="B6342" s="104"/>
      <c r="C6342" s="104"/>
      <c r="D6342" s="104"/>
      <c r="E6342" s="104"/>
      <c r="F6342" s="104"/>
      <c r="G6342" s="104"/>
      <c r="H6342" s="104"/>
      <c r="I6342" s="104"/>
      <c r="J6342" s="104"/>
      <c r="K6342" s="104"/>
      <c r="L6342" s="104"/>
      <c r="M6342" s="104"/>
    </row>
    <row r="6343" spans="2:13" x14ac:dyDescent="0.25">
      <c r="B6343" s="104"/>
      <c r="C6343" s="104"/>
      <c r="D6343" s="104"/>
      <c r="E6343" s="104"/>
      <c r="F6343" s="104"/>
      <c r="G6343" s="104"/>
      <c r="H6343" s="104"/>
      <c r="I6343" s="104"/>
      <c r="J6343" s="104"/>
      <c r="K6343" s="104"/>
      <c r="L6343" s="104"/>
      <c r="M6343" s="104"/>
    </row>
    <row r="6344" spans="2:13" x14ac:dyDescent="0.25">
      <c r="B6344" s="104"/>
      <c r="C6344" s="104"/>
      <c r="D6344" s="104"/>
      <c r="E6344" s="104"/>
      <c r="F6344" s="104"/>
      <c r="G6344" s="104"/>
      <c r="H6344" s="104"/>
      <c r="I6344" s="104"/>
      <c r="J6344" s="104"/>
      <c r="K6344" s="104"/>
      <c r="L6344" s="104"/>
      <c r="M6344" s="104"/>
    </row>
    <row r="6345" spans="2:13" x14ac:dyDescent="0.25">
      <c r="B6345" s="104"/>
      <c r="C6345" s="104"/>
      <c r="D6345" s="104"/>
      <c r="E6345" s="104"/>
      <c r="F6345" s="104"/>
      <c r="G6345" s="104"/>
      <c r="H6345" s="104"/>
      <c r="I6345" s="104"/>
      <c r="J6345" s="104"/>
      <c r="K6345" s="104"/>
      <c r="L6345" s="104"/>
      <c r="M6345" s="104"/>
    </row>
    <row r="6346" spans="2:13" x14ac:dyDescent="0.25">
      <c r="B6346" s="104"/>
      <c r="C6346" s="104"/>
      <c r="D6346" s="104"/>
      <c r="E6346" s="104"/>
      <c r="F6346" s="104"/>
      <c r="G6346" s="104"/>
      <c r="H6346" s="104"/>
      <c r="I6346" s="104"/>
      <c r="J6346" s="104"/>
      <c r="K6346" s="104"/>
      <c r="L6346" s="104"/>
      <c r="M6346" s="104"/>
    </row>
    <row r="6347" spans="2:13" x14ac:dyDescent="0.25">
      <c r="B6347" s="104"/>
      <c r="C6347" s="104"/>
      <c r="D6347" s="104"/>
      <c r="E6347" s="104"/>
      <c r="F6347" s="104"/>
      <c r="G6347" s="104"/>
      <c r="H6347" s="104"/>
      <c r="I6347" s="104"/>
      <c r="J6347" s="104"/>
      <c r="K6347" s="104"/>
      <c r="L6347" s="104"/>
      <c r="M6347" s="104"/>
    </row>
    <row r="6348" spans="2:13" x14ac:dyDescent="0.25">
      <c r="B6348" s="104"/>
      <c r="C6348" s="104"/>
      <c r="D6348" s="104"/>
      <c r="E6348" s="104"/>
      <c r="F6348" s="104"/>
      <c r="G6348" s="104"/>
      <c r="H6348" s="104"/>
      <c r="I6348" s="104"/>
      <c r="J6348" s="104"/>
      <c r="K6348" s="104"/>
      <c r="L6348" s="104"/>
      <c r="M6348" s="104"/>
    </row>
    <row r="6349" spans="2:13" x14ac:dyDescent="0.25">
      <c r="B6349" s="104"/>
      <c r="C6349" s="104"/>
      <c r="D6349" s="104"/>
      <c r="E6349" s="104"/>
      <c r="F6349" s="104"/>
      <c r="G6349" s="104"/>
      <c r="H6349" s="104"/>
      <c r="I6349" s="104"/>
      <c r="J6349" s="104"/>
      <c r="K6349" s="104"/>
      <c r="L6349" s="104"/>
      <c r="M6349" s="104"/>
    </row>
    <row r="6350" spans="2:13" x14ac:dyDescent="0.25">
      <c r="B6350" s="104"/>
      <c r="C6350" s="104"/>
      <c r="D6350" s="104"/>
      <c r="E6350" s="104"/>
      <c r="F6350" s="104"/>
      <c r="G6350" s="104"/>
      <c r="H6350" s="104"/>
      <c r="I6350" s="104"/>
      <c r="J6350" s="104"/>
      <c r="K6350" s="104"/>
      <c r="L6350" s="104"/>
      <c r="M6350" s="104"/>
    </row>
    <row r="6351" spans="2:13" x14ac:dyDescent="0.25">
      <c r="B6351" s="104"/>
      <c r="C6351" s="104"/>
      <c r="D6351" s="104"/>
      <c r="E6351" s="104"/>
      <c r="F6351" s="104"/>
      <c r="G6351" s="104"/>
      <c r="H6351" s="104"/>
      <c r="I6351" s="104"/>
      <c r="J6351" s="104"/>
      <c r="K6351" s="104"/>
      <c r="L6351" s="104"/>
      <c r="M6351" s="104"/>
    </row>
    <row r="6352" spans="2:13" x14ac:dyDescent="0.25">
      <c r="B6352" s="104"/>
      <c r="C6352" s="104"/>
      <c r="D6352" s="104"/>
      <c r="E6352" s="104"/>
      <c r="F6352" s="104"/>
      <c r="G6352" s="104"/>
      <c r="H6352" s="104"/>
      <c r="I6352" s="104"/>
      <c r="J6352" s="104"/>
      <c r="K6352" s="104"/>
      <c r="L6352" s="104"/>
      <c r="M6352" s="104"/>
    </row>
    <row r="6353" spans="2:13" x14ac:dyDescent="0.25">
      <c r="B6353" s="104"/>
      <c r="C6353" s="104"/>
      <c r="D6353" s="104"/>
      <c r="E6353" s="104"/>
      <c r="F6353" s="104"/>
      <c r="G6353" s="104"/>
      <c r="H6353" s="104"/>
      <c r="I6353" s="104"/>
      <c r="J6353" s="104"/>
      <c r="K6353" s="104"/>
      <c r="L6353" s="104"/>
      <c r="M6353" s="104"/>
    </row>
    <row r="6354" spans="2:13" x14ac:dyDescent="0.25">
      <c r="B6354" s="104"/>
      <c r="C6354" s="104"/>
      <c r="D6354" s="104"/>
      <c r="E6354" s="104"/>
      <c r="F6354" s="104"/>
      <c r="G6354" s="104"/>
      <c r="H6354" s="104"/>
      <c r="I6354" s="104"/>
      <c r="J6354" s="104"/>
      <c r="K6354" s="104"/>
      <c r="L6354" s="104"/>
      <c r="M6354" s="104"/>
    </row>
    <row r="6355" spans="2:13" x14ac:dyDescent="0.25">
      <c r="B6355" s="104"/>
      <c r="C6355" s="104"/>
      <c r="D6355" s="104"/>
      <c r="E6355" s="104"/>
      <c r="F6355" s="104"/>
      <c r="G6355" s="104"/>
      <c r="H6355" s="104"/>
      <c r="I6355" s="104"/>
      <c r="J6355" s="104"/>
      <c r="K6355" s="104"/>
      <c r="L6355" s="104"/>
      <c r="M6355" s="104"/>
    </row>
    <row r="6356" spans="2:13" x14ac:dyDescent="0.25">
      <c r="B6356" s="104"/>
      <c r="C6356" s="104"/>
      <c r="D6356" s="104"/>
      <c r="E6356" s="104"/>
      <c r="F6356" s="104"/>
      <c r="G6356" s="104"/>
      <c r="H6356" s="104"/>
      <c r="I6356" s="104"/>
      <c r="J6356" s="104"/>
      <c r="K6356" s="104"/>
      <c r="L6356" s="104"/>
      <c r="M6356" s="104"/>
    </row>
    <row r="6357" spans="2:13" x14ac:dyDescent="0.25">
      <c r="B6357" s="104"/>
      <c r="C6357" s="104"/>
      <c r="D6357" s="104"/>
      <c r="E6357" s="104"/>
      <c r="F6357" s="104"/>
      <c r="G6357" s="104"/>
      <c r="H6357" s="104"/>
      <c r="I6357" s="104"/>
      <c r="J6357" s="104"/>
      <c r="K6357" s="104"/>
      <c r="L6357" s="104"/>
      <c r="M6357" s="104"/>
    </row>
    <row r="6358" spans="2:13" x14ac:dyDescent="0.25">
      <c r="B6358" s="104"/>
      <c r="C6358" s="104"/>
      <c r="D6358" s="104"/>
      <c r="E6358" s="104"/>
      <c r="F6358" s="104"/>
      <c r="G6358" s="104"/>
      <c r="H6358" s="104"/>
      <c r="I6358" s="104"/>
      <c r="J6358" s="104"/>
      <c r="K6358" s="104"/>
      <c r="L6358" s="104"/>
      <c r="M6358" s="104"/>
    </row>
    <row r="6359" spans="2:13" x14ac:dyDescent="0.25">
      <c r="B6359" s="104"/>
      <c r="C6359" s="104"/>
      <c r="D6359" s="104"/>
      <c r="E6359" s="104"/>
      <c r="F6359" s="104"/>
      <c r="G6359" s="104"/>
      <c r="H6359" s="104"/>
      <c r="I6359" s="104"/>
      <c r="J6359" s="104"/>
      <c r="K6359" s="104"/>
      <c r="L6359" s="104"/>
      <c r="M6359" s="104"/>
    </row>
    <row r="6360" spans="2:13" x14ac:dyDescent="0.25">
      <c r="B6360" s="104"/>
      <c r="C6360" s="104"/>
      <c r="D6360" s="104"/>
      <c r="E6360" s="104"/>
      <c r="F6360" s="104"/>
      <c r="G6360" s="104"/>
      <c r="H6360" s="104"/>
      <c r="I6360" s="104"/>
      <c r="J6360" s="104"/>
      <c r="K6360" s="104"/>
      <c r="L6360" s="104"/>
      <c r="M6360" s="104"/>
    </row>
    <row r="6361" spans="2:13" x14ac:dyDescent="0.25">
      <c r="B6361" s="104"/>
      <c r="C6361" s="104"/>
      <c r="D6361" s="104"/>
      <c r="E6361" s="104"/>
      <c r="F6361" s="104"/>
      <c r="G6361" s="104"/>
      <c r="H6361" s="104"/>
      <c r="I6361" s="104"/>
      <c r="J6361" s="104"/>
      <c r="K6361" s="104"/>
      <c r="L6361" s="104"/>
      <c r="M6361" s="104"/>
    </row>
    <row r="6362" spans="2:13" x14ac:dyDescent="0.25">
      <c r="B6362" s="104"/>
      <c r="C6362" s="104"/>
      <c r="D6362" s="104"/>
      <c r="E6362" s="104"/>
      <c r="F6362" s="104"/>
      <c r="G6362" s="104"/>
      <c r="H6362" s="104"/>
      <c r="I6362" s="104"/>
      <c r="J6362" s="104"/>
      <c r="K6362" s="104"/>
      <c r="L6362" s="104"/>
      <c r="M6362" s="104"/>
    </row>
    <row r="6363" spans="2:13" x14ac:dyDescent="0.25">
      <c r="B6363" s="104"/>
      <c r="C6363" s="104"/>
      <c r="D6363" s="104"/>
      <c r="E6363" s="104"/>
      <c r="F6363" s="104"/>
      <c r="G6363" s="104"/>
      <c r="H6363" s="104"/>
      <c r="I6363" s="104"/>
      <c r="J6363" s="104"/>
      <c r="K6363" s="104"/>
      <c r="L6363" s="104"/>
      <c r="M6363" s="104"/>
    </row>
    <row r="6364" spans="2:13" x14ac:dyDescent="0.25">
      <c r="B6364" s="104"/>
      <c r="C6364" s="104"/>
      <c r="D6364" s="104"/>
      <c r="E6364" s="104"/>
      <c r="F6364" s="104"/>
      <c r="G6364" s="104"/>
      <c r="H6364" s="104"/>
      <c r="I6364" s="104"/>
      <c r="J6364" s="104"/>
      <c r="K6364" s="104"/>
      <c r="L6364" s="104"/>
      <c r="M6364" s="104"/>
    </row>
    <row r="6365" spans="2:13" x14ac:dyDescent="0.25">
      <c r="B6365" s="104"/>
      <c r="C6365" s="104"/>
      <c r="D6365" s="104"/>
      <c r="E6365" s="104"/>
      <c r="F6365" s="104"/>
      <c r="G6365" s="104"/>
      <c r="H6365" s="104"/>
      <c r="I6365" s="104"/>
      <c r="J6365" s="104"/>
      <c r="K6365" s="104"/>
      <c r="L6365" s="104"/>
      <c r="M6365" s="104"/>
    </row>
    <row r="6366" spans="2:13" x14ac:dyDescent="0.25">
      <c r="B6366" s="104"/>
      <c r="C6366" s="104"/>
      <c r="D6366" s="104"/>
      <c r="E6366" s="104"/>
      <c r="F6366" s="104"/>
      <c r="G6366" s="104"/>
      <c r="H6366" s="104"/>
      <c r="I6366" s="104"/>
      <c r="J6366" s="104"/>
      <c r="K6366" s="104"/>
      <c r="L6366" s="104"/>
      <c r="M6366" s="104"/>
    </row>
    <row r="6367" spans="2:13" x14ac:dyDescent="0.25">
      <c r="B6367" s="104"/>
      <c r="C6367" s="104"/>
      <c r="D6367" s="104"/>
      <c r="E6367" s="104"/>
      <c r="F6367" s="104"/>
      <c r="G6367" s="104"/>
      <c r="H6367" s="104"/>
      <c r="I6367" s="104"/>
      <c r="J6367" s="104"/>
      <c r="K6367" s="104"/>
      <c r="L6367" s="104"/>
      <c r="M6367" s="104"/>
    </row>
    <row r="6368" spans="2:13" x14ac:dyDescent="0.25">
      <c r="B6368" s="104"/>
      <c r="C6368" s="104"/>
      <c r="D6368" s="104"/>
      <c r="E6368" s="104"/>
      <c r="F6368" s="104"/>
      <c r="G6368" s="104"/>
      <c r="H6368" s="104"/>
      <c r="I6368" s="104"/>
      <c r="J6368" s="104"/>
      <c r="K6368" s="104"/>
      <c r="L6368" s="104"/>
      <c r="M6368" s="104"/>
    </row>
    <row r="6369" spans="2:13" x14ac:dyDescent="0.25">
      <c r="B6369" s="104"/>
      <c r="C6369" s="104"/>
      <c r="D6369" s="104"/>
      <c r="E6369" s="104"/>
      <c r="F6369" s="104"/>
      <c r="G6369" s="104"/>
      <c r="H6369" s="104"/>
      <c r="I6369" s="104"/>
      <c r="J6369" s="104"/>
      <c r="K6369" s="104"/>
      <c r="L6369" s="104"/>
      <c r="M6369" s="104"/>
    </row>
    <row r="6370" spans="2:13" x14ac:dyDescent="0.25">
      <c r="B6370" s="104"/>
      <c r="C6370" s="104"/>
      <c r="D6370" s="104"/>
      <c r="E6370" s="104"/>
      <c r="F6370" s="104"/>
      <c r="G6370" s="104"/>
      <c r="H6370" s="104"/>
      <c r="I6370" s="104"/>
      <c r="J6370" s="104"/>
      <c r="K6370" s="104"/>
      <c r="L6370" s="104"/>
      <c r="M6370" s="104"/>
    </row>
    <row r="6371" spans="2:13" x14ac:dyDescent="0.25">
      <c r="B6371" s="104"/>
      <c r="C6371" s="104"/>
      <c r="D6371" s="104"/>
      <c r="E6371" s="104"/>
      <c r="F6371" s="104"/>
      <c r="G6371" s="104"/>
      <c r="H6371" s="104"/>
      <c r="I6371" s="104"/>
      <c r="J6371" s="104"/>
      <c r="K6371" s="104"/>
      <c r="L6371" s="104"/>
      <c r="M6371" s="104"/>
    </row>
    <row r="6372" spans="2:13" x14ac:dyDescent="0.25">
      <c r="B6372" s="104"/>
      <c r="C6372" s="104"/>
      <c r="D6372" s="104"/>
      <c r="E6372" s="104"/>
      <c r="F6372" s="104"/>
      <c r="G6372" s="104"/>
      <c r="H6372" s="104"/>
      <c r="I6372" s="104"/>
      <c r="J6372" s="104"/>
      <c r="K6372" s="104"/>
      <c r="L6372" s="104"/>
      <c r="M6372" s="104"/>
    </row>
    <row r="6373" spans="2:13" x14ac:dyDescent="0.25">
      <c r="B6373" s="104"/>
      <c r="C6373" s="104"/>
      <c r="D6373" s="104"/>
      <c r="E6373" s="104"/>
      <c r="F6373" s="104"/>
      <c r="G6373" s="104"/>
      <c r="H6373" s="104"/>
      <c r="I6373" s="104"/>
      <c r="J6373" s="104"/>
      <c r="K6373" s="104"/>
      <c r="L6373" s="104"/>
      <c r="M6373" s="104"/>
    </row>
    <row r="6374" spans="2:13" x14ac:dyDescent="0.25">
      <c r="B6374" s="104"/>
      <c r="C6374" s="104"/>
      <c r="D6374" s="104"/>
      <c r="E6374" s="104"/>
      <c r="F6374" s="104"/>
      <c r="G6374" s="104"/>
      <c r="H6374" s="104"/>
      <c r="I6374" s="104"/>
      <c r="J6374" s="104"/>
      <c r="K6374" s="104"/>
      <c r="L6374" s="104"/>
      <c r="M6374" s="104"/>
    </row>
    <row r="6375" spans="2:13" x14ac:dyDescent="0.25">
      <c r="B6375" s="104"/>
      <c r="C6375" s="104"/>
      <c r="D6375" s="104"/>
      <c r="E6375" s="104"/>
      <c r="F6375" s="104"/>
      <c r="G6375" s="104"/>
      <c r="H6375" s="104"/>
      <c r="I6375" s="104"/>
      <c r="J6375" s="104"/>
      <c r="K6375" s="104"/>
      <c r="L6375" s="104"/>
      <c r="M6375" s="104"/>
    </row>
    <row r="6376" spans="2:13" x14ac:dyDescent="0.25">
      <c r="B6376" s="104"/>
      <c r="C6376" s="104"/>
      <c r="D6376" s="104"/>
      <c r="E6376" s="104"/>
      <c r="F6376" s="104"/>
      <c r="G6376" s="104"/>
      <c r="H6376" s="104"/>
      <c r="I6376" s="104"/>
      <c r="J6376" s="104"/>
      <c r="K6376" s="104"/>
      <c r="L6376" s="104"/>
      <c r="M6376" s="104"/>
    </row>
    <row r="6377" spans="2:13" x14ac:dyDescent="0.25">
      <c r="B6377" s="104"/>
      <c r="C6377" s="104"/>
      <c r="D6377" s="104"/>
      <c r="E6377" s="104"/>
      <c r="F6377" s="104"/>
      <c r="G6377" s="104"/>
      <c r="H6377" s="104"/>
      <c r="I6377" s="104"/>
      <c r="J6377" s="104"/>
      <c r="K6377" s="104"/>
      <c r="L6377" s="104"/>
      <c r="M6377" s="104"/>
    </row>
    <row r="6378" spans="2:13" x14ac:dyDescent="0.25">
      <c r="B6378" s="104"/>
      <c r="C6378" s="104"/>
      <c r="D6378" s="104"/>
      <c r="E6378" s="104"/>
      <c r="F6378" s="104"/>
      <c r="G6378" s="104"/>
      <c r="H6378" s="104"/>
      <c r="I6378" s="104"/>
      <c r="J6378" s="104"/>
      <c r="K6378" s="104"/>
      <c r="L6378" s="104"/>
      <c r="M6378" s="104"/>
    </row>
    <row r="6379" spans="2:13" x14ac:dyDescent="0.25">
      <c r="B6379" s="104"/>
      <c r="C6379" s="104"/>
      <c r="D6379" s="104"/>
      <c r="E6379" s="104"/>
      <c r="F6379" s="104"/>
      <c r="G6379" s="104"/>
      <c r="H6379" s="104"/>
      <c r="I6379" s="104"/>
      <c r="J6379" s="104"/>
      <c r="K6379" s="104"/>
      <c r="L6379" s="104"/>
      <c r="M6379" s="104"/>
    </row>
    <row r="6380" spans="2:13" x14ac:dyDescent="0.25">
      <c r="B6380" s="104"/>
      <c r="C6380" s="104"/>
      <c r="D6380" s="104"/>
      <c r="E6380" s="104"/>
      <c r="F6380" s="104"/>
      <c r="G6380" s="104"/>
      <c r="H6380" s="104"/>
      <c r="I6380" s="104"/>
      <c r="J6380" s="104"/>
      <c r="K6380" s="104"/>
      <c r="L6380" s="104"/>
      <c r="M6380" s="104"/>
    </row>
    <row r="6381" spans="2:13" x14ac:dyDescent="0.25">
      <c r="B6381" s="104"/>
      <c r="C6381" s="104"/>
      <c r="D6381" s="104"/>
      <c r="E6381" s="104"/>
      <c r="F6381" s="104"/>
      <c r="G6381" s="104"/>
      <c r="H6381" s="104"/>
      <c r="I6381" s="104"/>
      <c r="J6381" s="104"/>
      <c r="K6381" s="104"/>
      <c r="L6381" s="104"/>
      <c r="M6381" s="104"/>
    </row>
    <row r="6382" spans="2:13" x14ac:dyDescent="0.25">
      <c r="B6382" s="104"/>
      <c r="C6382" s="104"/>
      <c r="D6382" s="104"/>
      <c r="E6382" s="104"/>
      <c r="F6382" s="104"/>
      <c r="G6382" s="104"/>
      <c r="H6382" s="104"/>
      <c r="I6382" s="104"/>
      <c r="J6382" s="104"/>
      <c r="K6382" s="104"/>
      <c r="L6382" s="104"/>
      <c r="M6382" s="104"/>
    </row>
    <row r="6383" spans="2:13" x14ac:dyDescent="0.25">
      <c r="B6383" s="104"/>
      <c r="C6383" s="104"/>
      <c r="D6383" s="104"/>
      <c r="E6383" s="104"/>
      <c r="F6383" s="104"/>
      <c r="G6383" s="104"/>
      <c r="H6383" s="104"/>
      <c r="I6383" s="104"/>
      <c r="J6383" s="104"/>
      <c r="K6383" s="104"/>
      <c r="L6383" s="104"/>
      <c r="M6383" s="104"/>
    </row>
    <row r="6384" spans="2:13" x14ac:dyDescent="0.25">
      <c r="B6384" s="104"/>
      <c r="C6384" s="104"/>
      <c r="D6384" s="104"/>
      <c r="E6384" s="104"/>
      <c r="F6384" s="104"/>
      <c r="G6384" s="104"/>
      <c r="H6384" s="104"/>
      <c r="I6384" s="104"/>
      <c r="J6384" s="104"/>
      <c r="K6384" s="104"/>
      <c r="L6384" s="104"/>
      <c r="M6384" s="104"/>
    </row>
    <row r="6385" spans="2:13" x14ac:dyDescent="0.25">
      <c r="B6385" s="104"/>
      <c r="C6385" s="104"/>
      <c r="D6385" s="104"/>
      <c r="E6385" s="104"/>
      <c r="F6385" s="104"/>
      <c r="G6385" s="104"/>
      <c r="H6385" s="104"/>
      <c r="I6385" s="104"/>
      <c r="J6385" s="104"/>
      <c r="K6385" s="104"/>
      <c r="L6385" s="104"/>
      <c r="M6385" s="104"/>
    </row>
    <row r="6386" spans="2:13" x14ac:dyDescent="0.25">
      <c r="B6386" s="104"/>
      <c r="C6386" s="104"/>
      <c r="D6386" s="104"/>
      <c r="E6386" s="104"/>
      <c r="F6386" s="104"/>
      <c r="G6386" s="104"/>
      <c r="H6386" s="104"/>
      <c r="I6386" s="104"/>
      <c r="J6386" s="104"/>
      <c r="K6386" s="104"/>
      <c r="L6386" s="104"/>
      <c r="M6386" s="104"/>
    </row>
    <row r="6387" spans="2:13" x14ac:dyDescent="0.25">
      <c r="B6387" s="104"/>
      <c r="C6387" s="104"/>
      <c r="D6387" s="104"/>
      <c r="E6387" s="104"/>
      <c r="F6387" s="104"/>
      <c r="G6387" s="104"/>
      <c r="H6387" s="104"/>
      <c r="I6387" s="104"/>
      <c r="J6387" s="104"/>
      <c r="K6387" s="104"/>
      <c r="L6387" s="104"/>
      <c r="M6387" s="104"/>
    </row>
    <row r="6388" spans="2:13" x14ac:dyDescent="0.25">
      <c r="B6388" s="104"/>
      <c r="C6388" s="104"/>
      <c r="D6388" s="104"/>
      <c r="E6388" s="104"/>
      <c r="F6388" s="104"/>
      <c r="G6388" s="104"/>
      <c r="H6388" s="104"/>
      <c r="I6388" s="104"/>
      <c r="J6388" s="104"/>
      <c r="K6388" s="104"/>
      <c r="L6388" s="104"/>
      <c r="M6388" s="104"/>
    </row>
    <row r="6389" spans="2:13" x14ac:dyDescent="0.25">
      <c r="B6389" s="104"/>
      <c r="C6389" s="104"/>
      <c r="D6389" s="104"/>
      <c r="E6389" s="104"/>
      <c r="F6389" s="104"/>
      <c r="G6389" s="104"/>
      <c r="H6389" s="104"/>
      <c r="I6389" s="104"/>
      <c r="J6389" s="104"/>
      <c r="K6389" s="104"/>
      <c r="L6389" s="104"/>
      <c r="M6389" s="104"/>
    </row>
    <row r="6390" spans="2:13" x14ac:dyDescent="0.25">
      <c r="B6390" s="104"/>
      <c r="C6390" s="104"/>
      <c r="D6390" s="104"/>
      <c r="E6390" s="104"/>
      <c r="F6390" s="104"/>
      <c r="G6390" s="104"/>
      <c r="H6390" s="104"/>
      <c r="I6390" s="104"/>
      <c r="J6390" s="104"/>
      <c r="K6390" s="104"/>
      <c r="L6390" s="104"/>
      <c r="M6390" s="104"/>
    </row>
    <row r="6391" spans="2:13" x14ac:dyDescent="0.25">
      <c r="B6391" s="104"/>
      <c r="C6391" s="104"/>
      <c r="D6391" s="104"/>
      <c r="E6391" s="104"/>
      <c r="F6391" s="104"/>
      <c r="G6391" s="104"/>
      <c r="H6391" s="104"/>
      <c r="I6391" s="104"/>
      <c r="J6391" s="104"/>
      <c r="K6391" s="104"/>
      <c r="L6391" s="104"/>
      <c r="M6391" s="104"/>
    </row>
    <row r="6392" spans="2:13" x14ac:dyDescent="0.25">
      <c r="B6392" s="104"/>
      <c r="C6392" s="104"/>
      <c r="D6392" s="104"/>
      <c r="E6392" s="104"/>
      <c r="F6392" s="104"/>
      <c r="G6392" s="104"/>
      <c r="H6392" s="104"/>
      <c r="I6392" s="104"/>
      <c r="J6392" s="104"/>
      <c r="K6392" s="104"/>
      <c r="L6392" s="104"/>
      <c r="M6392" s="104"/>
    </row>
    <row r="6393" spans="2:13" x14ac:dyDescent="0.25">
      <c r="B6393" s="104"/>
      <c r="C6393" s="104"/>
      <c r="D6393" s="104"/>
      <c r="E6393" s="104"/>
      <c r="F6393" s="104"/>
      <c r="G6393" s="104"/>
      <c r="H6393" s="104"/>
      <c r="I6393" s="104"/>
      <c r="J6393" s="104"/>
      <c r="K6393" s="104"/>
      <c r="L6393" s="104"/>
      <c r="M6393" s="104"/>
    </row>
    <row r="6394" spans="2:13" x14ac:dyDescent="0.25">
      <c r="B6394" s="104"/>
      <c r="C6394" s="104"/>
      <c r="D6394" s="104"/>
      <c r="E6394" s="104"/>
      <c r="F6394" s="104"/>
      <c r="G6394" s="104"/>
      <c r="H6394" s="104"/>
      <c r="I6394" s="104"/>
      <c r="J6394" s="104"/>
      <c r="K6394" s="104"/>
      <c r="L6394" s="104"/>
      <c r="M6394" s="104"/>
    </row>
    <row r="6395" spans="2:13" x14ac:dyDescent="0.25">
      <c r="B6395" s="104"/>
      <c r="C6395" s="104"/>
      <c r="D6395" s="104"/>
      <c r="E6395" s="104"/>
      <c r="F6395" s="104"/>
      <c r="G6395" s="104"/>
      <c r="H6395" s="104"/>
      <c r="I6395" s="104"/>
      <c r="J6395" s="104"/>
      <c r="K6395" s="104"/>
      <c r="L6395" s="104"/>
      <c r="M6395" s="104"/>
    </row>
    <row r="6396" spans="2:13" x14ac:dyDescent="0.25">
      <c r="B6396" s="104"/>
      <c r="C6396" s="104"/>
      <c r="D6396" s="104"/>
      <c r="E6396" s="104"/>
      <c r="F6396" s="104"/>
      <c r="G6396" s="104"/>
      <c r="H6396" s="104"/>
      <c r="I6396" s="104"/>
      <c r="J6396" s="104"/>
      <c r="K6396" s="104"/>
      <c r="L6396" s="104"/>
      <c r="M6396" s="104"/>
    </row>
    <row r="6397" spans="2:13" x14ac:dyDescent="0.25">
      <c r="B6397" s="104"/>
      <c r="C6397" s="104"/>
      <c r="D6397" s="104"/>
      <c r="E6397" s="104"/>
      <c r="F6397" s="104"/>
      <c r="G6397" s="104"/>
      <c r="H6397" s="104"/>
      <c r="I6397" s="104"/>
      <c r="J6397" s="104"/>
      <c r="K6397" s="104"/>
      <c r="L6397" s="104"/>
      <c r="M6397" s="104"/>
    </row>
    <row r="6398" spans="2:13" x14ac:dyDescent="0.25">
      <c r="B6398" s="104"/>
      <c r="C6398" s="104"/>
      <c r="D6398" s="104"/>
      <c r="E6398" s="104"/>
      <c r="F6398" s="104"/>
      <c r="G6398" s="104"/>
      <c r="H6398" s="104"/>
      <c r="I6398" s="104"/>
      <c r="J6398" s="104"/>
      <c r="K6398" s="104"/>
      <c r="L6398" s="104"/>
      <c r="M6398" s="104"/>
    </row>
    <row r="6399" spans="2:13" x14ac:dyDescent="0.25">
      <c r="B6399" s="104"/>
      <c r="C6399" s="104"/>
      <c r="D6399" s="104"/>
      <c r="E6399" s="104"/>
      <c r="F6399" s="104"/>
      <c r="G6399" s="104"/>
      <c r="H6399" s="104"/>
      <c r="I6399" s="104"/>
      <c r="J6399" s="104"/>
      <c r="K6399" s="104"/>
      <c r="L6399" s="104"/>
      <c r="M6399" s="104"/>
    </row>
    <row r="6400" spans="2:13" x14ac:dyDescent="0.25">
      <c r="B6400" s="104"/>
      <c r="C6400" s="104"/>
      <c r="D6400" s="104"/>
      <c r="E6400" s="104"/>
      <c r="F6400" s="104"/>
      <c r="G6400" s="104"/>
      <c r="H6400" s="104"/>
      <c r="I6400" s="104"/>
      <c r="J6400" s="104"/>
      <c r="K6400" s="104"/>
      <c r="L6400" s="104"/>
      <c r="M6400" s="104"/>
    </row>
    <row r="6401" spans="2:13" x14ac:dyDescent="0.25">
      <c r="B6401" s="104"/>
      <c r="C6401" s="104"/>
      <c r="D6401" s="104"/>
      <c r="E6401" s="104"/>
      <c r="F6401" s="104"/>
      <c r="G6401" s="104"/>
      <c r="H6401" s="104"/>
      <c r="I6401" s="104"/>
      <c r="J6401" s="104"/>
      <c r="K6401" s="104"/>
      <c r="L6401" s="104"/>
      <c r="M6401" s="104"/>
    </row>
    <row r="6402" spans="2:13" x14ac:dyDescent="0.25">
      <c r="B6402" s="104"/>
      <c r="C6402" s="104"/>
      <c r="D6402" s="104"/>
      <c r="E6402" s="104"/>
      <c r="F6402" s="104"/>
      <c r="G6402" s="104"/>
      <c r="H6402" s="104"/>
      <c r="I6402" s="104"/>
      <c r="J6402" s="104"/>
      <c r="K6402" s="104"/>
      <c r="L6402" s="104"/>
      <c r="M6402" s="104"/>
    </row>
    <row r="6403" spans="2:13" x14ac:dyDescent="0.25">
      <c r="B6403" s="104"/>
      <c r="C6403" s="104"/>
      <c r="D6403" s="104"/>
      <c r="E6403" s="104"/>
      <c r="F6403" s="104"/>
      <c r="G6403" s="104"/>
      <c r="H6403" s="104"/>
      <c r="I6403" s="104"/>
      <c r="J6403" s="104"/>
      <c r="K6403" s="104"/>
      <c r="L6403" s="104"/>
      <c r="M6403" s="104"/>
    </row>
    <row r="6404" spans="2:13" x14ac:dyDescent="0.25">
      <c r="B6404" s="104"/>
      <c r="C6404" s="104"/>
      <c r="D6404" s="104"/>
      <c r="E6404" s="104"/>
      <c r="F6404" s="104"/>
      <c r="G6404" s="104"/>
      <c r="H6404" s="104"/>
      <c r="I6404" s="104"/>
      <c r="J6404" s="104"/>
      <c r="K6404" s="104"/>
      <c r="L6404" s="104"/>
      <c r="M6404" s="104"/>
    </row>
    <row r="6405" spans="2:13" x14ac:dyDescent="0.25">
      <c r="B6405" s="104"/>
      <c r="C6405" s="104"/>
      <c r="D6405" s="104"/>
      <c r="E6405" s="104"/>
      <c r="F6405" s="104"/>
      <c r="G6405" s="104"/>
      <c r="H6405" s="104"/>
      <c r="I6405" s="104"/>
      <c r="J6405" s="104"/>
      <c r="K6405" s="104"/>
      <c r="L6405" s="104"/>
      <c r="M6405" s="104"/>
    </row>
    <row r="6406" spans="2:13" x14ac:dyDescent="0.25">
      <c r="B6406" s="104"/>
      <c r="C6406" s="104"/>
      <c r="D6406" s="104"/>
      <c r="E6406" s="104"/>
      <c r="F6406" s="104"/>
      <c r="G6406" s="104"/>
      <c r="H6406" s="104"/>
      <c r="I6406" s="104"/>
      <c r="J6406" s="104"/>
      <c r="K6406" s="104"/>
      <c r="L6406" s="104"/>
      <c r="M6406" s="104"/>
    </row>
    <row r="6407" spans="2:13" x14ac:dyDescent="0.25">
      <c r="B6407" s="104"/>
      <c r="C6407" s="104"/>
      <c r="D6407" s="104"/>
      <c r="E6407" s="104"/>
      <c r="F6407" s="104"/>
      <c r="G6407" s="104"/>
      <c r="H6407" s="104"/>
      <c r="I6407" s="104"/>
      <c r="J6407" s="104"/>
      <c r="K6407" s="104"/>
      <c r="L6407" s="104"/>
      <c r="M6407" s="104"/>
    </row>
    <row r="6408" spans="2:13" x14ac:dyDescent="0.25">
      <c r="B6408" s="104"/>
      <c r="C6408" s="104"/>
      <c r="D6408" s="104"/>
      <c r="E6408" s="104"/>
      <c r="F6408" s="104"/>
      <c r="G6408" s="104"/>
      <c r="H6408" s="104"/>
      <c r="I6408" s="104"/>
      <c r="J6408" s="104"/>
      <c r="K6408" s="104"/>
      <c r="L6408" s="104"/>
      <c r="M6408" s="104"/>
    </row>
    <row r="6409" spans="2:13" x14ac:dyDescent="0.25">
      <c r="B6409" s="104"/>
      <c r="C6409" s="104"/>
      <c r="D6409" s="104"/>
      <c r="E6409" s="104"/>
      <c r="F6409" s="104"/>
      <c r="G6409" s="104"/>
      <c r="H6409" s="104"/>
      <c r="I6409" s="104"/>
      <c r="J6409" s="104"/>
      <c r="K6409" s="104"/>
      <c r="L6409" s="104"/>
      <c r="M6409" s="104"/>
    </row>
    <row r="6410" spans="2:13" x14ac:dyDescent="0.25">
      <c r="B6410" s="104"/>
      <c r="C6410" s="104"/>
      <c r="D6410" s="104"/>
      <c r="E6410" s="104"/>
      <c r="F6410" s="104"/>
      <c r="G6410" s="104"/>
      <c r="H6410" s="104"/>
      <c r="I6410" s="104"/>
      <c r="J6410" s="104"/>
      <c r="K6410" s="104"/>
      <c r="L6410" s="104"/>
      <c r="M6410" s="104"/>
    </row>
    <row r="6411" spans="2:13" x14ac:dyDescent="0.25">
      <c r="B6411" s="104"/>
      <c r="C6411" s="104"/>
      <c r="D6411" s="104"/>
      <c r="E6411" s="104"/>
      <c r="F6411" s="104"/>
      <c r="G6411" s="104"/>
      <c r="H6411" s="104"/>
      <c r="I6411" s="104"/>
      <c r="J6411" s="104"/>
      <c r="K6411" s="104"/>
      <c r="L6411" s="104"/>
      <c r="M6411" s="104"/>
    </row>
    <row r="6412" spans="2:13" x14ac:dyDescent="0.25">
      <c r="B6412" s="104"/>
      <c r="C6412" s="104"/>
      <c r="D6412" s="104"/>
      <c r="E6412" s="104"/>
      <c r="F6412" s="104"/>
      <c r="G6412" s="104"/>
      <c r="H6412" s="104"/>
      <c r="I6412" s="104"/>
      <c r="J6412" s="104"/>
      <c r="K6412" s="104"/>
      <c r="L6412" s="104"/>
      <c r="M6412" s="104"/>
    </row>
    <row r="6413" spans="2:13" x14ac:dyDescent="0.25">
      <c r="B6413" s="104"/>
      <c r="C6413" s="104"/>
      <c r="D6413" s="104"/>
      <c r="E6413" s="104"/>
      <c r="F6413" s="104"/>
      <c r="G6413" s="104"/>
      <c r="H6413" s="104"/>
      <c r="I6413" s="104"/>
      <c r="J6413" s="104"/>
      <c r="K6413" s="104"/>
      <c r="L6413" s="104"/>
      <c r="M6413" s="104"/>
    </row>
    <row r="6414" spans="2:13" x14ac:dyDescent="0.25">
      <c r="B6414" s="104"/>
      <c r="C6414" s="104"/>
      <c r="D6414" s="104"/>
      <c r="E6414" s="104"/>
      <c r="F6414" s="104"/>
      <c r="G6414" s="104"/>
      <c r="H6414" s="104"/>
      <c r="I6414" s="104"/>
      <c r="J6414" s="104"/>
      <c r="K6414" s="104"/>
      <c r="L6414" s="104"/>
      <c r="M6414" s="104"/>
    </row>
    <row r="6415" spans="2:13" x14ac:dyDescent="0.25">
      <c r="B6415" s="104"/>
      <c r="C6415" s="104"/>
      <c r="D6415" s="104"/>
      <c r="E6415" s="104"/>
      <c r="F6415" s="104"/>
      <c r="G6415" s="104"/>
      <c r="H6415" s="104"/>
      <c r="I6415" s="104"/>
      <c r="J6415" s="104"/>
      <c r="K6415" s="104"/>
      <c r="L6415" s="104"/>
      <c r="M6415" s="104"/>
    </row>
    <row r="6416" spans="2:13" x14ac:dyDescent="0.25">
      <c r="B6416" s="104"/>
      <c r="C6416" s="104"/>
      <c r="D6416" s="104"/>
      <c r="E6416" s="104"/>
      <c r="F6416" s="104"/>
      <c r="G6416" s="104"/>
      <c r="H6416" s="104"/>
      <c r="I6416" s="104"/>
      <c r="J6416" s="104"/>
      <c r="K6416" s="104"/>
      <c r="L6416" s="104"/>
      <c r="M6416" s="104"/>
    </row>
    <row r="6417" spans="2:13" x14ac:dyDescent="0.25">
      <c r="B6417" s="104"/>
      <c r="C6417" s="104"/>
      <c r="D6417" s="104"/>
      <c r="E6417" s="104"/>
      <c r="F6417" s="104"/>
      <c r="G6417" s="104"/>
      <c r="H6417" s="104"/>
      <c r="I6417" s="104"/>
      <c r="J6417" s="104"/>
      <c r="K6417" s="104"/>
      <c r="L6417" s="104"/>
      <c r="M6417" s="104"/>
    </row>
    <row r="6418" spans="2:13" x14ac:dyDescent="0.25">
      <c r="B6418" s="104"/>
      <c r="C6418" s="104"/>
      <c r="D6418" s="104"/>
      <c r="E6418" s="104"/>
      <c r="F6418" s="104"/>
      <c r="G6418" s="104"/>
      <c r="H6418" s="104"/>
      <c r="I6418" s="104"/>
      <c r="J6418" s="104"/>
      <c r="K6418" s="104"/>
      <c r="L6418" s="104"/>
      <c r="M6418" s="104"/>
    </row>
    <row r="6419" spans="2:13" x14ac:dyDescent="0.25">
      <c r="B6419" s="104"/>
      <c r="C6419" s="104"/>
      <c r="D6419" s="104"/>
      <c r="E6419" s="104"/>
      <c r="F6419" s="104"/>
      <c r="G6419" s="104"/>
      <c r="H6419" s="104"/>
      <c r="I6419" s="104"/>
      <c r="J6419" s="104"/>
      <c r="K6419" s="104"/>
      <c r="L6419" s="104"/>
      <c r="M6419" s="104"/>
    </row>
    <row r="6420" spans="2:13" x14ac:dyDescent="0.25">
      <c r="B6420" s="104"/>
      <c r="C6420" s="104"/>
      <c r="D6420" s="104"/>
      <c r="E6420" s="104"/>
      <c r="F6420" s="104"/>
      <c r="G6420" s="104"/>
      <c r="H6420" s="104"/>
      <c r="I6420" s="104"/>
      <c r="J6420" s="104"/>
      <c r="K6420" s="104"/>
      <c r="L6420" s="104"/>
      <c r="M6420" s="104"/>
    </row>
    <row r="6421" spans="2:13" x14ac:dyDescent="0.25">
      <c r="B6421" s="104"/>
      <c r="C6421" s="104"/>
      <c r="D6421" s="104"/>
      <c r="E6421" s="104"/>
      <c r="F6421" s="104"/>
      <c r="G6421" s="104"/>
      <c r="H6421" s="104"/>
      <c r="I6421" s="104"/>
      <c r="J6421" s="104"/>
      <c r="K6421" s="104"/>
      <c r="L6421" s="104"/>
      <c r="M6421" s="104"/>
    </row>
    <row r="6422" spans="2:13" x14ac:dyDescent="0.25">
      <c r="B6422" s="104"/>
      <c r="C6422" s="104"/>
      <c r="D6422" s="104"/>
      <c r="E6422" s="104"/>
      <c r="F6422" s="104"/>
      <c r="G6422" s="104"/>
      <c r="H6422" s="104"/>
      <c r="I6422" s="104"/>
      <c r="J6422" s="104"/>
      <c r="K6422" s="104"/>
      <c r="L6422" s="104"/>
      <c r="M6422" s="104"/>
    </row>
    <row r="6423" spans="2:13" x14ac:dyDescent="0.25">
      <c r="B6423" s="104"/>
      <c r="C6423" s="104"/>
      <c r="D6423" s="104"/>
      <c r="E6423" s="104"/>
      <c r="F6423" s="104"/>
      <c r="G6423" s="104"/>
      <c r="H6423" s="104"/>
      <c r="I6423" s="104"/>
      <c r="J6423" s="104"/>
      <c r="K6423" s="104"/>
      <c r="L6423" s="104"/>
      <c r="M6423" s="104"/>
    </row>
    <row r="6424" spans="2:13" x14ac:dyDescent="0.25">
      <c r="B6424" s="104"/>
      <c r="C6424" s="104"/>
      <c r="D6424" s="104"/>
      <c r="E6424" s="104"/>
      <c r="F6424" s="104"/>
      <c r="G6424" s="104"/>
      <c r="H6424" s="104"/>
      <c r="I6424" s="104"/>
      <c r="J6424" s="104"/>
      <c r="K6424" s="104"/>
      <c r="L6424" s="104"/>
      <c r="M6424" s="104"/>
    </row>
    <row r="6425" spans="2:13" x14ac:dyDescent="0.25">
      <c r="B6425" s="104"/>
      <c r="C6425" s="104"/>
      <c r="D6425" s="104"/>
      <c r="E6425" s="104"/>
      <c r="F6425" s="104"/>
      <c r="G6425" s="104"/>
      <c r="H6425" s="104"/>
      <c r="I6425" s="104"/>
      <c r="J6425" s="104"/>
      <c r="K6425" s="104"/>
      <c r="L6425" s="104"/>
      <c r="M6425" s="104"/>
    </row>
    <row r="6426" spans="2:13" x14ac:dyDescent="0.25">
      <c r="B6426" s="104"/>
      <c r="C6426" s="104"/>
      <c r="D6426" s="104"/>
      <c r="E6426" s="104"/>
      <c r="F6426" s="104"/>
      <c r="G6426" s="104"/>
      <c r="H6426" s="104"/>
      <c r="I6426" s="104"/>
      <c r="J6426" s="104"/>
      <c r="K6426" s="104"/>
      <c r="L6426" s="104"/>
      <c r="M6426" s="104"/>
    </row>
    <row r="6427" spans="2:13" x14ac:dyDescent="0.25">
      <c r="B6427" s="104"/>
      <c r="C6427" s="104"/>
      <c r="D6427" s="104"/>
      <c r="E6427" s="104"/>
      <c r="F6427" s="104"/>
      <c r="G6427" s="104"/>
      <c r="H6427" s="104"/>
      <c r="I6427" s="104"/>
      <c r="J6427" s="104"/>
      <c r="K6427" s="104"/>
      <c r="L6427" s="104"/>
      <c r="M6427" s="104"/>
    </row>
    <row r="6428" spans="2:13" x14ac:dyDescent="0.25">
      <c r="B6428" s="104"/>
      <c r="C6428" s="104"/>
      <c r="D6428" s="104"/>
      <c r="E6428" s="104"/>
      <c r="F6428" s="104"/>
      <c r="G6428" s="104"/>
      <c r="H6428" s="104"/>
      <c r="I6428" s="104"/>
      <c r="J6428" s="104"/>
      <c r="K6428" s="104"/>
      <c r="L6428" s="104"/>
      <c r="M6428" s="104"/>
    </row>
    <row r="6429" spans="2:13" x14ac:dyDescent="0.25">
      <c r="B6429" s="104"/>
      <c r="C6429" s="104"/>
      <c r="D6429" s="104"/>
      <c r="E6429" s="104"/>
      <c r="F6429" s="104"/>
      <c r="G6429" s="104"/>
      <c r="H6429" s="104"/>
      <c r="I6429" s="104"/>
      <c r="J6429" s="104"/>
      <c r="K6429" s="104"/>
      <c r="L6429" s="104"/>
      <c r="M6429" s="104"/>
    </row>
    <row r="6430" spans="2:13" x14ac:dyDescent="0.25">
      <c r="B6430" s="104"/>
      <c r="C6430" s="104"/>
      <c r="D6430" s="104"/>
      <c r="E6430" s="104"/>
      <c r="F6430" s="104"/>
      <c r="G6430" s="104"/>
      <c r="H6430" s="104"/>
      <c r="I6430" s="104"/>
      <c r="J6430" s="104"/>
      <c r="K6430" s="104"/>
      <c r="L6430" s="104"/>
      <c r="M6430" s="104"/>
    </row>
    <row r="6431" spans="2:13" x14ac:dyDescent="0.25">
      <c r="B6431" s="104"/>
      <c r="C6431" s="104"/>
      <c r="D6431" s="104"/>
      <c r="E6431" s="104"/>
      <c r="F6431" s="104"/>
      <c r="G6431" s="104"/>
      <c r="H6431" s="104"/>
      <c r="I6431" s="104"/>
      <c r="J6431" s="104"/>
      <c r="K6431" s="104"/>
      <c r="L6431" s="104"/>
      <c r="M6431" s="104"/>
    </row>
    <row r="6432" spans="2:13" x14ac:dyDescent="0.25">
      <c r="B6432" s="104"/>
      <c r="C6432" s="104"/>
      <c r="D6432" s="104"/>
      <c r="E6432" s="104"/>
      <c r="F6432" s="104"/>
      <c r="G6432" s="104"/>
      <c r="H6432" s="104"/>
      <c r="I6432" s="104"/>
      <c r="J6432" s="104"/>
      <c r="K6432" s="104"/>
      <c r="L6432" s="104"/>
      <c r="M6432" s="104"/>
    </row>
    <row r="6433" spans="2:13" x14ac:dyDescent="0.25">
      <c r="B6433" s="104"/>
      <c r="C6433" s="104"/>
      <c r="D6433" s="104"/>
      <c r="E6433" s="104"/>
      <c r="F6433" s="104"/>
      <c r="G6433" s="104"/>
      <c r="H6433" s="104"/>
      <c r="I6433" s="104"/>
      <c r="J6433" s="104"/>
      <c r="K6433" s="104"/>
      <c r="L6433" s="104"/>
      <c r="M6433" s="104"/>
    </row>
    <row r="6434" spans="2:13" x14ac:dyDescent="0.25">
      <c r="B6434" s="104"/>
      <c r="C6434" s="104"/>
      <c r="D6434" s="104"/>
      <c r="E6434" s="104"/>
      <c r="F6434" s="104"/>
      <c r="G6434" s="104"/>
      <c r="H6434" s="104"/>
      <c r="I6434" s="104"/>
      <c r="J6434" s="104"/>
      <c r="K6434" s="104"/>
      <c r="L6434" s="104"/>
      <c r="M6434" s="104"/>
    </row>
    <row r="6435" spans="2:13" x14ac:dyDescent="0.25">
      <c r="B6435" s="104"/>
      <c r="C6435" s="104"/>
      <c r="D6435" s="104"/>
      <c r="E6435" s="104"/>
      <c r="F6435" s="104"/>
      <c r="G6435" s="104"/>
      <c r="H6435" s="104"/>
      <c r="I6435" s="104"/>
      <c r="J6435" s="104"/>
      <c r="K6435" s="104"/>
      <c r="L6435" s="104"/>
      <c r="M6435" s="104"/>
    </row>
    <row r="6436" spans="2:13" x14ac:dyDescent="0.25">
      <c r="B6436" s="104"/>
      <c r="C6436" s="104"/>
      <c r="D6436" s="104"/>
      <c r="E6436" s="104"/>
      <c r="F6436" s="104"/>
      <c r="G6436" s="104"/>
      <c r="H6436" s="104"/>
      <c r="I6436" s="104"/>
      <c r="J6436" s="104"/>
      <c r="K6436" s="104"/>
      <c r="L6436" s="104"/>
      <c r="M6436" s="104"/>
    </row>
    <row r="6437" spans="2:13" x14ac:dyDescent="0.25">
      <c r="B6437" s="104"/>
      <c r="C6437" s="104"/>
      <c r="D6437" s="104"/>
      <c r="E6437" s="104"/>
      <c r="F6437" s="104"/>
      <c r="G6437" s="104"/>
      <c r="H6437" s="104"/>
      <c r="I6437" s="104"/>
      <c r="J6437" s="104"/>
      <c r="K6437" s="104"/>
      <c r="L6437" s="104"/>
      <c r="M6437" s="104"/>
    </row>
    <row r="6438" spans="2:13" x14ac:dyDescent="0.25">
      <c r="B6438" s="104"/>
      <c r="C6438" s="104"/>
      <c r="D6438" s="104"/>
      <c r="E6438" s="104"/>
      <c r="F6438" s="104"/>
      <c r="G6438" s="104"/>
      <c r="H6438" s="104"/>
      <c r="I6438" s="104"/>
      <c r="J6438" s="104"/>
      <c r="K6438" s="104"/>
      <c r="L6438" s="104"/>
      <c r="M6438" s="104"/>
    </row>
    <row r="6439" spans="2:13" x14ac:dyDescent="0.25">
      <c r="B6439" s="104"/>
      <c r="C6439" s="104"/>
      <c r="D6439" s="104"/>
      <c r="E6439" s="104"/>
      <c r="F6439" s="104"/>
      <c r="G6439" s="104"/>
      <c r="H6439" s="104"/>
      <c r="I6439" s="104"/>
      <c r="J6439" s="104"/>
      <c r="K6439" s="104"/>
      <c r="L6439" s="104"/>
      <c r="M6439" s="104"/>
    </row>
    <row r="6440" spans="2:13" x14ac:dyDescent="0.25">
      <c r="B6440" s="104"/>
      <c r="C6440" s="104"/>
      <c r="D6440" s="104"/>
      <c r="E6440" s="104"/>
      <c r="F6440" s="104"/>
      <c r="G6440" s="104"/>
      <c r="H6440" s="104"/>
      <c r="I6440" s="104"/>
      <c r="J6440" s="104"/>
      <c r="K6440" s="104"/>
      <c r="L6440" s="104"/>
      <c r="M6440" s="104"/>
    </row>
    <row r="6441" spans="2:13" x14ac:dyDescent="0.25">
      <c r="B6441" s="104"/>
      <c r="C6441" s="104"/>
      <c r="D6441" s="104"/>
      <c r="E6441" s="104"/>
      <c r="F6441" s="104"/>
      <c r="G6441" s="104"/>
      <c r="H6441" s="104"/>
      <c r="I6441" s="104"/>
      <c r="J6441" s="104"/>
      <c r="K6441" s="104"/>
      <c r="L6441" s="104"/>
      <c r="M6441" s="104"/>
    </row>
    <row r="6442" spans="2:13" x14ac:dyDescent="0.25">
      <c r="B6442" s="104"/>
      <c r="C6442" s="104"/>
      <c r="D6442" s="104"/>
      <c r="E6442" s="104"/>
      <c r="F6442" s="104"/>
      <c r="G6442" s="104"/>
      <c r="H6442" s="104"/>
      <c r="I6442" s="104"/>
      <c r="J6442" s="104"/>
      <c r="K6442" s="104"/>
      <c r="L6442" s="104"/>
      <c r="M6442" s="104"/>
    </row>
    <row r="6443" spans="2:13" x14ac:dyDescent="0.25">
      <c r="B6443" s="104"/>
      <c r="C6443" s="104"/>
      <c r="D6443" s="104"/>
      <c r="E6443" s="104"/>
      <c r="F6443" s="104"/>
      <c r="G6443" s="104"/>
      <c r="H6443" s="104"/>
      <c r="I6443" s="104"/>
      <c r="J6443" s="104"/>
      <c r="K6443" s="104"/>
      <c r="L6443" s="104"/>
      <c r="M6443" s="104"/>
    </row>
    <row r="6444" spans="2:13" x14ac:dyDescent="0.25">
      <c r="B6444" s="104"/>
      <c r="C6444" s="104"/>
      <c r="D6444" s="104"/>
      <c r="E6444" s="104"/>
      <c r="F6444" s="104"/>
      <c r="G6444" s="104"/>
      <c r="H6444" s="104"/>
      <c r="I6444" s="104"/>
      <c r="J6444" s="104"/>
      <c r="K6444" s="104"/>
      <c r="L6444" s="104"/>
      <c r="M6444" s="104"/>
    </row>
    <row r="6445" spans="2:13" x14ac:dyDescent="0.25">
      <c r="B6445" s="104"/>
      <c r="C6445" s="104"/>
      <c r="D6445" s="104"/>
      <c r="E6445" s="104"/>
      <c r="F6445" s="104"/>
      <c r="G6445" s="104"/>
      <c r="H6445" s="104"/>
      <c r="I6445" s="104"/>
      <c r="J6445" s="104"/>
      <c r="K6445" s="104"/>
      <c r="L6445" s="104"/>
      <c r="M6445" s="104"/>
    </row>
    <row r="6446" spans="2:13" x14ac:dyDescent="0.25">
      <c r="B6446" s="104"/>
      <c r="C6446" s="104"/>
      <c r="D6446" s="104"/>
      <c r="E6446" s="104"/>
      <c r="F6446" s="104"/>
      <c r="G6446" s="104"/>
      <c r="H6446" s="104"/>
      <c r="I6446" s="104"/>
      <c r="J6446" s="104"/>
      <c r="K6446" s="104"/>
      <c r="L6446" s="104"/>
      <c r="M6446" s="104"/>
    </row>
    <row r="6447" spans="2:13" x14ac:dyDescent="0.25">
      <c r="B6447" s="104"/>
      <c r="C6447" s="104"/>
      <c r="D6447" s="104"/>
      <c r="E6447" s="104"/>
      <c r="F6447" s="104"/>
      <c r="G6447" s="104"/>
      <c r="H6447" s="104"/>
      <c r="I6447" s="104"/>
      <c r="J6447" s="104"/>
      <c r="K6447" s="104"/>
      <c r="L6447" s="104"/>
      <c r="M6447" s="104"/>
    </row>
    <row r="6448" spans="2:13" x14ac:dyDescent="0.25">
      <c r="B6448" s="104"/>
      <c r="C6448" s="104"/>
      <c r="D6448" s="104"/>
      <c r="E6448" s="104"/>
      <c r="F6448" s="104"/>
      <c r="G6448" s="104"/>
      <c r="H6448" s="104"/>
      <c r="I6448" s="104"/>
      <c r="J6448" s="104"/>
      <c r="K6448" s="104"/>
      <c r="L6448" s="104"/>
      <c r="M6448" s="104"/>
    </row>
    <row r="6449" spans="2:13" x14ac:dyDescent="0.25">
      <c r="B6449" s="104"/>
      <c r="C6449" s="104"/>
      <c r="D6449" s="104"/>
      <c r="E6449" s="104"/>
      <c r="F6449" s="104"/>
      <c r="G6449" s="104"/>
      <c r="H6449" s="104"/>
      <c r="I6449" s="104"/>
      <c r="J6449" s="104"/>
      <c r="K6449" s="104"/>
      <c r="L6449" s="104"/>
      <c r="M6449" s="104"/>
    </row>
    <row r="6450" spans="2:13" x14ac:dyDescent="0.25">
      <c r="B6450" s="104"/>
      <c r="C6450" s="104"/>
      <c r="D6450" s="104"/>
      <c r="E6450" s="104"/>
      <c r="F6450" s="104"/>
      <c r="G6450" s="104"/>
      <c r="H6450" s="104"/>
      <c r="I6450" s="104"/>
      <c r="J6450" s="104"/>
      <c r="K6450" s="104"/>
      <c r="L6450" s="104"/>
      <c r="M6450" s="104"/>
    </row>
    <row r="6451" spans="2:13" x14ac:dyDescent="0.25">
      <c r="B6451" s="104"/>
      <c r="C6451" s="104"/>
      <c r="D6451" s="104"/>
      <c r="E6451" s="104"/>
      <c r="F6451" s="104"/>
      <c r="G6451" s="104"/>
      <c r="H6451" s="104"/>
      <c r="I6451" s="104"/>
      <c r="J6451" s="104"/>
      <c r="K6451" s="104"/>
      <c r="L6451" s="104"/>
      <c r="M6451" s="104"/>
    </row>
    <row r="6452" spans="2:13" x14ac:dyDescent="0.25">
      <c r="B6452" s="104"/>
      <c r="C6452" s="104"/>
      <c r="D6452" s="104"/>
      <c r="E6452" s="104"/>
      <c r="F6452" s="104"/>
      <c r="G6452" s="104"/>
      <c r="H6452" s="104"/>
      <c r="I6452" s="104"/>
      <c r="J6452" s="104"/>
      <c r="K6452" s="104"/>
      <c r="L6452" s="104"/>
      <c r="M6452" s="104"/>
    </row>
    <row r="6453" spans="2:13" x14ac:dyDescent="0.25">
      <c r="B6453" s="104"/>
      <c r="C6453" s="104"/>
      <c r="D6453" s="104"/>
      <c r="E6453" s="104"/>
      <c r="F6453" s="104"/>
      <c r="G6453" s="104"/>
      <c r="H6453" s="104"/>
      <c r="I6453" s="104"/>
      <c r="J6453" s="104"/>
      <c r="K6453" s="104"/>
      <c r="L6453" s="104"/>
      <c r="M6453" s="104"/>
    </row>
    <row r="6454" spans="2:13" x14ac:dyDescent="0.25">
      <c r="B6454" s="104"/>
      <c r="C6454" s="104"/>
      <c r="D6454" s="104"/>
      <c r="E6454" s="104"/>
      <c r="F6454" s="104"/>
      <c r="G6454" s="104"/>
      <c r="H6454" s="104"/>
      <c r="I6454" s="104"/>
      <c r="J6454" s="104"/>
      <c r="K6454" s="104"/>
      <c r="L6454" s="104"/>
      <c r="M6454" s="104"/>
    </row>
    <row r="6455" spans="2:13" x14ac:dyDescent="0.25">
      <c r="B6455" s="104"/>
      <c r="C6455" s="104"/>
      <c r="D6455" s="104"/>
      <c r="E6455" s="104"/>
      <c r="F6455" s="104"/>
      <c r="G6455" s="104"/>
      <c r="H6455" s="104"/>
      <c r="I6455" s="104"/>
      <c r="J6455" s="104"/>
      <c r="K6455" s="104"/>
      <c r="L6455" s="104"/>
      <c r="M6455" s="104"/>
    </row>
    <row r="6456" spans="2:13" x14ac:dyDescent="0.25">
      <c r="B6456" s="104"/>
      <c r="C6456" s="104"/>
      <c r="D6456" s="104"/>
      <c r="E6456" s="104"/>
      <c r="F6456" s="104"/>
      <c r="G6456" s="104"/>
      <c r="H6456" s="104"/>
      <c r="I6456" s="104"/>
      <c r="J6456" s="104"/>
      <c r="K6456" s="104"/>
      <c r="L6456" s="104"/>
      <c r="M6456" s="104"/>
    </row>
    <row r="6457" spans="2:13" x14ac:dyDescent="0.25">
      <c r="B6457" s="104"/>
      <c r="C6457" s="104"/>
      <c r="D6457" s="104"/>
      <c r="E6457" s="104"/>
      <c r="F6457" s="104"/>
      <c r="G6457" s="104"/>
      <c r="H6457" s="104"/>
      <c r="I6457" s="104"/>
      <c r="J6457" s="104"/>
      <c r="K6457" s="104"/>
      <c r="L6457" s="104"/>
      <c r="M6457" s="104"/>
    </row>
    <row r="6458" spans="2:13" x14ac:dyDescent="0.25">
      <c r="B6458" s="104"/>
      <c r="C6458" s="104"/>
      <c r="D6458" s="104"/>
      <c r="E6458" s="104"/>
      <c r="F6458" s="104"/>
      <c r="G6458" s="104"/>
      <c r="H6458" s="104"/>
      <c r="I6458" s="104"/>
      <c r="J6458" s="104"/>
      <c r="K6458" s="104"/>
      <c r="L6458" s="104"/>
      <c r="M6458" s="104"/>
    </row>
    <row r="6459" spans="2:13" x14ac:dyDescent="0.25">
      <c r="B6459" s="104"/>
      <c r="C6459" s="104"/>
      <c r="D6459" s="104"/>
      <c r="E6459" s="104"/>
      <c r="F6459" s="104"/>
      <c r="G6459" s="104"/>
      <c r="H6459" s="104"/>
      <c r="I6459" s="104"/>
      <c r="J6459" s="104"/>
      <c r="K6459" s="104"/>
      <c r="L6459" s="104"/>
      <c r="M6459" s="104"/>
    </row>
    <row r="6460" spans="2:13" x14ac:dyDescent="0.25">
      <c r="B6460" s="104"/>
      <c r="C6460" s="104"/>
      <c r="D6460" s="104"/>
      <c r="E6460" s="104"/>
      <c r="F6460" s="104"/>
      <c r="G6460" s="104"/>
      <c r="H6460" s="104"/>
      <c r="I6460" s="104"/>
      <c r="J6460" s="104"/>
      <c r="K6460" s="104"/>
      <c r="L6460" s="104"/>
      <c r="M6460" s="104"/>
    </row>
    <row r="6461" spans="2:13" x14ac:dyDescent="0.25">
      <c r="B6461" s="104"/>
      <c r="C6461" s="104"/>
      <c r="D6461" s="104"/>
      <c r="E6461" s="104"/>
      <c r="F6461" s="104"/>
      <c r="G6461" s="104"/>
      <c r="H6461" s="104"/>
      <c r="I6461" s="104"/>
      <c r="J6461" s="104"/>
      <c r="K6461" s="104"/>
      <c r="L6461" s="104"/>
      <c r="M6461" s="104"/>
    </row>
    <row r="6462" spans="2:13" x14ac:dyDescent="0.25">
      <c r="B6462" s="104"/>
      <c r="C6462" s="104"/>
      <c r="D6462" s="104"/>
      <c r="E6462" s="104"/>
      <c r="F6462" s="104"/>
      <c r="G6462" s="104"/>
      <c r="H6462" s="104"/>
      <c r="I6462" s="104"/>
      <c r="J6462" s="104"/>
      <c r="K6462" s="104"/>
      <c r="L6462" s="104"/>
      <c r="M6462" s="104"/>
    </row>
    <row r="6463" spans="2:13" x14ac:dyDescent="0.25">
      <c r="B6463" s="104"/>
      <c r="C6463" s="104"/>
      <c r="D6463" s="104"/>
      <c r="E6463" s="104"/>
      <c r="F6463" s="104"/>
      <c r="G6463" s="104"/>
      <c r="H6463" s="104"/>
      <c r="I6463" s="104"/>
      <c r="J6463" s="104"/>
      <c r="K6463" s="104"/>
      <c r="L6463" s="104"/>
      <c r="M6463" s="104"/>
    </row>
    <row r="6464" spans="2:13" x14ac:dyDescent="0.25">
      <c r="B6464" s="104"/>
      <c r="C6464" s="104"/>
      <c r="D6464" s="104"/>
      <c r="E6464" s="104"/>
      <c r="F6464" s="104"/>
      <c r="G6464" s="104"/>
      <c r="H6464" s="104"/>
      <c r="I6464" s="104"/>
      <c r="J6464" s="104"/>
      <c r="K6464" s="104"/>
      <c r="L6464" s="104"/>
      <c r="M6464" s="104"/>
    </row>
    <row r="6465" spans="2:13" x14ac:dyDescent="0.25">
      <c r="B6465" s="104"/>
      <c r="C6465" s="104"/>
      <c r="D6465" s="104"/>
      <c r="E6465" s="104"/>
      <c r="F6465" s="104"/>
      <c r="G6465" s="104"/>
      <c r="H6465" s="104"/>
      <c r="I6465" s="104"/>
      <c r="J6465" s="104"/>
      <c r="K6465" s="104"/>
      <c r="L6465" s="104"/>
      <c r="M6465" s="104"/>
    </row>
    <row r="6466" spans="2:13" x14ac:dyDescent="0.25">
      <c r="B6466" s="104"/>
      <c r="C6466" s="104"/>
      <c r="D6466" s="104"/>
      <c r="E6466" s="104"/>
      <c r="F6466" s="104"/>
      <c r="G6466" s="104"/>
      <c r="H6466" s="104"/>
      <c r="I6466" s="104"/>
      <c r="J6466" s="104"/>
      <c r="K6466" s="104"/>
      <c r="L6466" s="104"/>
      <c r="M6466" s="104"/>
    </row>
    <row r="6467" spans="2:13" x14ac:dyDescent="0.25">
      <c r="B6467" s="104"/>
      <c r="C6467" s="104"/>
      <c r="D6467" s="104"/>
      <c r="E6467" s="104"/>
      <c r="F6467" s="104"/>
      <c r="G6467" s="104"/>
      <c r="H6467" s="104"/>
      <c r="I6467" s="104"/>
      <c r="J6467" s="104"/>
      <c r="K6467" s="104"/>
      <c r="L6467" s="104"/>
      <c r="M6467" s="104"/>
    </row>
    <row r="6468" spans="2:13" x14ac:dyDescent="0.25">
      <c r="B6468" s="104"/>
      <c r="C6468" s="104"/>
      <c r="D6468" s="104"/>
      <c r="E6468" s="104"/>
      <c r="F6468" s="104"/>
      <c r="G6468" s="104"/>
      <c r="H6468" s="104"/>
      <c r="I6468" s="104"/>
      <c r="J6468" s="104"/>
      <c r="K6468" s="104"/>
      <c r="L6468" s="104"/>
      <c r="M6468" s="104"/>
    </row>
    <row r="6469" spans="2:13" x14ac:dyDescent="0.25">
      <c r="B6469" s="104"/>
      <c r="C6469" s="104"/>
      <c r="D6469" s="104"/>
      <c r="E6469" s="104"/>
      <c r="F6469" s="104"/>
      <c r="G6469" s="104"/>
      <c r="H6469" s="104"/>
      <c r="I6469" s="104"/>
      <c r="J6469" s="104"/>
      <c r="K6469" s="104"/>
      <c r="L6469" s="104"/>
      <c r="M6469" s="104"/>
    </row>
    <row r="6470" spans="2:13" x14ac:dyDescent="0.25">
      <c r="B6470" s="104"/>
      <c r="C6470" s="104"/>
      <c r="D6470" s="104"/>
      <c r="E6470" s="104"/>
      <c r="F6470" s="104"/>
      <c r="G6470" s="104"/>
      <c r="H6470" s="104"/>
      <c r="I6470" s="104"/>
      <c r="J6470" s="104"/>
      <c r="K6470" s="104"/>
      <c r="L6470" s="104"/>
      <c r="M6470" s="104"/>
    </row>
    <row r="6471" spans="2:13" x14ac:dyDescent="0.25">
      <c r="B6471" s="104"/>
      <c r="C6471" s="104"/>
      <c r="D6471" s="104"/>
      <c r="E6471" s="104"/>
      <c r="F6471" s="104"/>
      <c r="G6471" s="104"/>
      <c r="H6471" s="104"/>
      <c r="I6471" s="104"/>
      <c r="J6471" s="104"/>
      <c r="K6471" s="104"/>
      <c r="L6471" s="104"/>
      <c r="M6471" s="104"/>
    </row>
    <row r="6472" spans="2:13" x14ac:dyDescent="0.25">
      <c r="B6472" s="104"/>
      <c r="C6472" s="104"/>
      <c r="D6472" s="104"/>
      <c r="E6472" s="104"/>
      <c r="F6472" s="104"/>
      <c r="G6472" s="104"/>
      <c r="H6472" s="104"/>
      <c r="I6472" s="104"/>
      <c r="J6472" s="104"/>
      <c r="K6472" s="104"/>
      <c r="L6472" s="104"/>
      <c r="M6472" s="104"/>
    </row>
    <row r="6473" spans="2:13" x14ac:dyDescent="0.25">
      <c r="B6473" s="104"/>
      <c r="C6473" s="104"/>
      <c r="D6473" s="104"/>
      <c r="E6473" s="104"/>
      <c r="F6473" s="104"/>
      <c r="G6473" s="104"/>
      <c r="H6473" s="104"/>
      <c r="I6473" s="104"/>
      <c r="J6473" s="104"/>
      <c r="K6473" s="104"/>
      <c r="L6473" s="104"/>
      <c r="M6473" s="104"/>
    </row>
    <row r="6474" spans="2:13" x14ac:dyDescent="0.25">
      <c r="B6474" s="104"/>
      <c r="C6474" s="104"/>
      <c r="D6474" s="104"/>
      <c r="E6474" s="104"/>
      <c r="F6474" s="104"/>
      <c r="G6474" s="104"/>
      <c r="H6474" s="104"/>
      <c r="I6474" s="104"/>
      <c r="J6474" s="104"/>
      <c r="K6474" s="104"/>
      <c r="L6474" s="104"/>
      <c r="M6474" s="104"/>
    </row>
    <row r="6475" spans="2:13" x14ac:dyDescent="0.25">
      <c r="B6475" s="104"/>
      <c r="C6475" s="104"/>
      <c r="D6475" s="104"/>
      <c r="E6475" s="104"/>
      <c r="F6475" s="104"/>
      <c r="G6475" s="104"/>
      <c r="H6475" s="104"/>
      <c r="I6475" s="104"/>
      <c r="J6475" s="104"/>
      <c r="K6475" s="104"/>
      <c r="L6475" s="104"/>
      <c r="M6475" s="104"/>
    </row>
    <row r="6476" spans="2:13" x14ac:dyDescent="0.25">
      <c r="B6476" s="104"/>
      <c r="C6476" s="104"/>
      <c r="D6476" s="104"/>
      <c r="E6476" s="104"/>
      <c r="F6476" s="104"/>
      <c r="G6476" s="104"/>
      <c r="H6476" s="104"/>
      <c r="I6476" s="104"/>
      <c r="J6476" s="104"/>
      <c r="K6476" s="104"/>
      <c r="L6476" s="104"/>
      <c r="M6476" s="104"/>
    </row>
    <row r="6477" spans="2:13" x14ac:dyDescent="0.25">
      <c r="B6477" s="104"/>
      <c r="C6477" s="104"/>
      <c r="D6477" s="104"/>
      <c r="E6477" s="104"/>
      <c r="F6477" s="104"/>
      <c r="G6477" s="104"/>
      <c r="H6477" s="104"/>
      <c r="I6477" s="104"/>
      <c r="J6477" s="104"/>
      <c r="K6477" s="104"/>
      <c r="L6477" s="104"/>
      <c r="M6477" s="104"/>
    </row>
    <row r="6478" spans="2:13" x14ac:dyDescent="0.25">
      <c r="B6478" s="104"/>
      <c r="C6478" s="104"/>
      <c r="D6478" s="104"/>
      <c r="E6478" s="104"/>
      <c r="F6478" s="104"/>
      <c r="G6478" s="104"/>
      <c r="H6478" s="104"/>
      <c r="I6478" s="104"/>
      <c r="J6478" s="104"/>
      <c r="K6478" s="104"/>
      <c r="L6478" s="104"/>
      <c r="M6478" s="104"/>
    </row>
    <row r="6479" spans="2:13" x14ac:dyDescent="0.25">
      <c r="B6479" s="104"/>
      <c r="C6479" s="104"/>
      <c r="D6479" s="104"/>
      <c r="E6479" s="104"/>
      <c r="F6479" s="104"/>
      <c r="G6479" s="104"/>
      <c r="H6479" s="104"/>
      <c r="I6479" s="104"/>
      <c r="J6479" s="104"/>
      <c r="K6479" s="104"/>
      <c r="L6479" s="104"/>
      <c r="M6479" s="104"/>
    </row>
    <row r="6480" spans="2:13" x14ac:dyDescent="0.25">
      <c r="B6480" s="104"/>
      <c r="C6480" s="104"/>
      <c r="D6480" s="104"/>
      <c r="E6480" s="104"/>
      <c r="F6480" s="104"/>
      <c r="G6480" s="104"/>
      <c r="H6480" s="104"/>
      <c r="I6480" s="104"/>
      <c r="J6480" s="104"/>
      <c r="K6480" s="104"/>
      <c r="L6480" s="104"/>
      <c r="M6480" s="104"/>
    </row>
    <row r="6481" spans="2:13" x14ac:dyDescent="0.25">
      <c r="B6481" s="104"/>
      <c r="C6481" s="104"/>
      <c r="D6481" s="104"/>
      <c r="E6481" s="104"/>
      <c r="F6481" s="104"/>
      <c r="G6481" s="104"/>
      <c r="H6481" s="104"/>
      <c r="I6481" s="104"/>
      <c r="J6481" s="104"/>
      <c r="K6481" s="104"/>
      <c r="L6481" s="104"/>
      <c r="M6481" s="104"/>
    </row>
    <row r="6482" spans="2:13" x14ac:dyDescent="0.25">
      <c r="B6482" s="104"/>
      <c r="C6482" s="104"/>
      <c r="D6482" s="104"/>
      <c r="E6482" s="104"/>
      <c r="F6482" s="104"/>
      <c r="G6482" s="104"/>
      <c r="H6482" s="104"/>
      <c r="I6482" s="104"/>
      <c r="J6482" s="104"/>
      <c r="K6482" s="104"/>
      <c r="L6482" s="104"/>
      <c r="M6482" s="104"/>
    </row>
    <row r="6483" spans="2:13" x14ac:dyDescent="0.25">
      <c r="B6483" s="104"/>
      <c r="C6483" s="104"/>
      <c r="D6483" s="104"/>
      <c r="E6483" s="104"/>
      <c r="F6483" s="104"/>
      <c r="G6483" s="104"/>
      <c r="H6483" s="104"/>
      <c r="I6483" s="104"/>
      <c r="J6483" s="104"/>
      <c r="K6483" s="104"/>
      <c r="L6483" s="104"/>
      <c r="M6483" s="104"/>
    </row>
    <row r="6484" spans="2:13" x14ac:dyDescent="0.25">
      <c r="B6484" s="104"/>
      <c r="C6484" s="104"/>
      <c r="D6484" s="104"/>
      <c r="E6484" s="104"/>
      <c r="F6484" s="104"/>
      <c r="G6484" s="104"/>
      <c r="H6484" s="104"/>
      <c r="I6484" s="104"/>
      <c r="J6484" s="104"/>
      <c r="K6484" s="104"/>
      <c r="L6484" s="104"/>
      <c r="M6484" s="104"/>
    </row>
    <row r="6485" spans="2:13" x14ac:dyDescent="0.25">
      <c r="B6485" s="104"/>
      <c r="C6485" s="104"/>
      <c r="D6485" s="104"/>
      <c r="E6485" s="104"/>
      <c r="F6485" s="104"/>
      <c r="G6485" s="104"/>
      <c r="H6485" s="104"/>
      <c r="I6485" s="104"/>
      <c r="J6485" s="104"/>
      <c r="K6485" s="104"/>
      <c r="L6485" s="104"/>
      <c r="M6485" s="104"/>
    </row>
    <row r="6486" spans="2:13" x14ac:dyDescent="0.25">
      <c r="B6486" s="104"/>
      <c r="C6486" s="104"/>
      <c r="D6486" s="104"/>
      <c r="E6486" s="104"/>
      <c r="F6486" s="104"/>
      <c r="G6486" s="104"/>
      <c r="H6486" s="104"/>
      <c r="I6486" s="104"/>
      <c r="J6486" s="104"/>
      <c r="K6486" s="104"/>
      <c r="L6486" s="104"/>
      <c r="M6486" s="104"/>
    </row>
    <row r="6487" spans="2:13" x14ac:dyDescent="0.25">
      <c r="B6487" s="104"/>
      <c r="C6487" s="104"/>
      <c r="D6487" s="104"/>
      <c r="E6487" s="104"/>
      <c r="F6487" s="104"/>
      <c r="G6487" s="104"/>
      <c r="H6487" s="104"/>
      <c r="I6487" s="104"/>
      <c r="J6487" s="104"/>
      <c r="K6487" s="104"/>
      <c r="L6487" s="104"/>
      <c r="M6487" s="104"/>
    </row>
    <row r="6488" spans="2:13" x14ac:dyDescent="0.25">
      <c r="B6488" s="104"/>
      <c r="C6488" s="104"/>
      <c r="D6488" s="104"/>
      <c r="E6488" s="104"/>
      <c r="F6488" s="104"/>
      <c r="G6488" s="104"/>
      <c r="H6488" s="104"/>
      <c r="I6488" s="104"/>
      <c r="J6488" s="104"/>
      <c r="K6488" s="104"/>
      <c r="L6488" s="104"/>
      <c r="M6488" s="104"/>
    </row>
    <row r="6489" spans="2:13" x14ac:dyDescent="0.25">
      <c r="B6489" s="104"/>
      <c r="C6489" s="104"/>
      <c r="D6489" s="104"/>
      <c r="E6489" s="104"/>
      <c r="F6489" s="104"/>
      <c r="G6489" s="104"/>
      <c r="H6489" s="104"/>
      <c r="I6489" s="104"/>
      <c r="J6489" s="104"/>
      <c r="K6489" s="104"/>
      <c r="L6489" s="104"/>
      <c r="M6489" s="104"/>
    </row>
    <row r="6490" spans="2:13" x14ac:dyDescent="0.25">
      <c r="B6490" s="104"/>
      <c r="C6490" s="104"/>
      <c r="D6490" s="104"/>
      <c r="E6490" s="104"/>
      <c r="F6490" s="104"/>
      <c r="G6490" s="104"/>
      <c r="H6490" s="104"/>
      <c r="I6490" s="104"/>
      <c r="J6490" s="104"/>
      <c r="K6490" s="104"/>
      <c r="L6490" s="104"/>
      <c r="M6490" s="104"/>
    </row>
    <row r="6491" spans="2:13" x14ac:dyDescent="0.25">
      <c r="B6491" s="104"/>
      <c r="C6491" s="104"/>
      <c r="D6491" s="104"/>
      <c r="E6491" s="104"/>
      <c r="F6491" s="104"/>
      <c r="G6491" s="104"/>
      <c r="H6491" s="104"/>
      <c r="I6491" s="104"/>
      <c r="J6491" s="104"/>
      <c r="K6491" s="104"/>
      <c r="L6491" s="104"/>
      <c r="M6491" s="104"/>
    </row>
    <row r="6492" spans="2:13" x14ac:dyDescent="0.25">
      <c r="B6492" s="104"/>
      <c r="C6492" s="104"/>
      <c r="D6492" s="104"/>
      <c r="E6492" s="104"/>
      <c r="F6492" s="104"/>
      <c r="G6492" s="104"/>
      <c r="H6492" s="104"/>
      <c r="I6492" s="104"/>
      <c r="J6492" s="104"/>
      <c r="K6492" s="104"/>
      <c r="L6492" s="104"/>
      <c r="M6492" s="104"/>
    </row>
    <row r="6493" spans="2:13" x14ac:dyDescent="0.25">
      <c r="B6493" s="104"/>
      <c r="C6493" s="104"/>
      <c r="D6493" s="104"/>
      <c r="E6493" s="104"/>
      <c r="F6493" s="104"/>
      <c r="G6493" s="104"/>
      <c r="H6493" s="104"/>
      <c r="I6493" s="104"/>
      <c r="J6493" s="104"/>
      <c r="K6493" s="104"/>
      <c r="L6493" s="104"/>
      <c r="M6493" s="104"/>
    </row>
    <row r="6494" spans="2:13" x14ac:dyDescent="0.25">
      <c r="B6494" s="104"/>
      <c r="C6494" s="104"/>
      <c r="D6494" s="104"/>
      <c r="E6494" s="104"/>
      <c r="F6494" s="104"/>
      <c r="G6494" s="104"/>
      <c r="H6494" s="104"/>
      <c r="I6494" s="104"/>
      <c r="J6494" s="104"/>
      <c r="K6494" s="104"/>
      <c r="L6494" s="104"/>
      <c r="M6494" s="104"/>
    </row>
    <row r="6495" spans="2:13" x14ac:dyDescent="0.25">
      <c r="B6495" s="104"/>
      <c r="C6495" s="104"/>
      <c r="D6495" s="104"/>
      <c r="E6495" s="104"/>
      <c r="F6495" s="104"/>
      <c r="G6495" s="104"/>
      <c r="H6495" s="104"/>
      <c r="I6495" s="104"/>
      <c r="J6495" s="104"/>
      <c r="K6495" s="104"/>
      <c r="L6495" s="104"/>
      <c r="M6495" s="104"/>
    </row>
    <row r="6496" spans="2:13" x14ac:dyDescent="0.25">
      <c r="B6496" s="104"/>
      <c r="C6496" s="104"/>
      <c r="D6496" s="104"/>
      <c r="E6496" s="104"/>
      <c r="F6496" s="104"/>
      <c r="G6496" s="104"/>
      <c r="H6496" s="104"/>
      <c r="I6496" s="104"/>
      <c r="J6496" s="104"/>
      <c r="K6496" s="104"/>
      <c r="L6496" s="104"/>
      <c r="M6496" s="104"/>
    </row>
    <row r="6497" spans="2:13" x14ac:dyDescent="0.25">
      <c r="B6497" s="104"/>
      <c r="C6497" s="104"/>
      <c r="D6497" s="104"/>
      <c r="E6497" s="104"/>
      <c r="F6497" s="104"/>
      <c r="G6497" s="104"/>
      <c r="H6497" s="104"/>
      <c r="I6497" s="104"/>
      <c r="J6497" s="104"/>
      <c r="K6497" s="104"/>
      <c r="L6497" s="104"/>
      <c r="M6497" s="104"/>
    </row>
    <row r="6498" spans="2:13" x14ac:dyDescent="0.25">
      <c r="B6498" s="104"/>
      <c r="C6498" s="104"/>
      <c r="D6498" s="104"/>
      <c r="E6498" s="104"/>
      <c r="F6498" s="104"/>
      <c r="G6498" s="104"/>
      <c r="H6498" s="104"/>
      <c r="I6498" s="104"/>
      <c r="J6498" s="104"/>
      <c r="K6498" s="104"/>
      <c r="L6498" s="104"/>
      <c r="M6498" s="104"/>
    </row>
    <row r="6499" spans="2:13" x14ac:dyDescent="0.25">
      <c r="B6499" s="104"/>
      <c r="C6499" s="104"/>
      <c r="D6499" s="104"/>
      <c r="E6499" s="104"/>
      <c r="F6499" s="104"/>
      <c r="G6499" s="104"/>
      <c r="H6499" s="104"/>
      <c r="I6499" s="104"/>
      <c r="J6499" s="104"/>
      <c r="K6499" s="104"/>
      <c r="L6499" s="104"/>
      <c r="M6499" s="104"/>
    </row>
    <row r="6500" spans="2:13" x14ac:dyDescent="0.25">
      <c r="B6500" s="104"/>
      <c r="C6500" s="104"/>
      <c r="D6500" s="104"/>
      <c r="E6500" s="104"/>
      <c r="F6500" s="104"/>
      <c r="G6500" s="104"/>
      <c r="H6500" s="104"/>
      <c r="I6500" s="104"/>
      <c r="J6500" s="104"/>
      <c r="K6500" s="104"/>
      <c r="L6500" s="104"/>
      <c r="M6500" s="104"/>
    </row>
    <row r="6501" spans="2:13" x14ac:dyDescent="0.25">
      <c r="B6501" s="104"/>
      <c r="C6501" s="104"/>
      <c r="D6501" s="104"/>
      <c r="E6501" s="104"/>
      <c r="F6501" s="104"/>
      <c r="G6501" s="104"/>
      <c r="H6501" s="104"/>
      <c r="I6501" s="104"/>
      <c r="J6501" s="104"/>
      <c r="K6501" s="104"/>
      <c r="L6501" s="104"/>
      <c r="M6501" s="104"/>
    </row>
    <row r="6502" spans="2:13" x14ac:dyDescent="0.25">
      <c r="B6502" s="104"/>
      <c r="C6502" s="104"/>
      <c r="D6502" s="104"/>
      <c r="E6502" s="104"/>
      <c r="F6502" s="104"/>
      <c r="G6502" s="104"/>
      <c r="H6502" s="104"/>
      <c r="I6502" s="104"/>
      <c r="J6502" s="104"/>
      <c r="K6502" s="104"/>
      <c r="L6502" s="104"/>
      <c r="M6502" s="104"/>
    </row>
    <row r="6503" spans="2:13" x14ac:dyDescent="0.25">
      <c r="B6503" s="104"/>
      <c r="C6503" s="104"/>
      <c r="D6503" s="104"/>
      <c r="E6503" s="104"/>
      <c r="F6503" s="104"/>
      <c r="G6503" s="104"/>
      <c r="H6503" s="104"/>
      <c r="I6503" s="104"/>
      <c r="J6503" s="104"/>
      <c r="K6503" s="104"/>
      <c r="L6503" s="104"/>
      <c r="M6503" s="104"/>
    </row>
    <row r="6504" spans="2:13" x14ac:dyDescent="0.25">
      <c r="B6504" s="104"/>
      <c r="C6504" s="104"/>
      <c r="D6504" s="104"/>
      <c r="E6504" s="104"/>
      <c r="F6504" s="104"/>
      <c r="G6504" s="104"/>
      <c r="H6504" s="104"/>
      <c r="I6504" s="104"/>
      <c r="J6504" s="104"/>
      <c r="K6504" s="104"/>
      <c r="L6504" s="104"/>
      <c r="M6504" s="104"/>
    </row>
    <row r="6505" spans="2:13" x14ac:dyDescent="0.25">
      <c r="B6505" s="104"/>
      <c r="C6505" s="104"/>
      <c r="D6505" s="104"/>
      <c r="E6505" s="104"/>
      <c r="F6505" s="104"/>
      <c r="G6505" s="104"/>
      <c r="H6505" s="104"/>
      <c r="I6505" s="104"/>
      <c r="J6505" s="104"/>
      <c r="K6505" s="104"/>
      <c r="L6505" s="104"/>
      <c r="M6505" s="104"/>
    </row>
    <row r="6506" spans="2:13" x14ac:dyDescent="0.25">
      <c r="B6506" s="104"/>
      <c r="C6506" s="104"/>
      <c r="D6506" s="104"/>
      <c r="E6506" s="104"/>
      <c r="F6506" s="104"/>
      <c r="G6506" s="104"/>
      <c r="H6506" s="104"/>
      <c r="I6506" s="104"/>
      <c r="J6506" s="104"/>
      <c r="K6506" s="104"/>
      <c r="L6506" s="104"/>
      <c r="M6506" s="104"/>
    </row>
    <row r="6507" spans="2:13" x14ac:dyDescent="0.25">
      <c r="B6507" s="104"/>
      <c r="C6507" s="104"/>
      <c r="D6507" s="104"/>
      <c r="E6507" s="104"/>
      <c r="F6507" s="104"/>
      <c r="G6507" s="104"/>
      <c r="H6507" s="104"/>
      <c r="I6507" s="104"/>
      <c r="J6507" s="104"/>
      <c r="K6507" s="104"/>
      <c r="L6507" s="104"/>
      <c r="M6507" s="104"/>
    </row>
    <row r="6508" spans="2:13" x14ac:dyDescent="0.25">
      <c r="B6508" s="104"/>
      <c r="C6508" s="104"/>
      <c r="D6508" s="104"/>
      <c r="E6508" s="104"/>
      <c r="F6508" s="104"/>
      <c r="G6508" s="104"/>
      <c r="H6508" s="104"/>
      <c r="I6508" s="104"/>
      <c r="J6508" s="104"/>
      <c r="K6508" s="104"/>
      <c r="L6508" s="104"/>
      <c r="M6508" s="104"/>
    </row>
    <row r="6509" spans="2:13" x14ac:dyDescent="0.25">
      <c r="B6509" s="104"/>
      <c r="C6509" s="104"/>
      <c r="D6509" s="104"/>
      <c r="E6509" s="104"/>
      <c r="F6509" s="104"/>
      <c r="G6509" s="104"/>
      <c r="H6509" s="104"/>
      <c r="I6509" s="104"/>
      <c r="J6509" s="104"/>
      <c r="K6509" s="104"/>
      <c r="L6509" s="104"/>
      <c r="M6509" s="104"/>
    </row>
    <row r="6510" spans="2:13" x14ac:dyDescent="0.25">
      <c r="B6510" s="104"/>
      <c r="C6510" s="104"/>
      <c r="D6510" s="104"/>
      <c r="E6510" s="104"/>
      <c r="F6510" s="104"/>
      <c r="G6510" s="104"/>
      <c r="H6510" s="104"/>
      <c r="I6510" s="104"/>
      <c r="J6510" s="104"/>
      <c r="K6510" s="104"/>
      <c r="L6510" s="104"/>
      <c r="M6510" s="104"/>
    </row>
    <row r="6511" spans="2:13" x14ac:dyDescent="0.25">
      <c r="B6511" s="104"/>
      <c r="C6511" s="104"/>
      <c r="D6511" s="104"/>
      <c r="E6511" s="104"/>
      <c r="F6511" s="104"/>
      <c r="G6511" s="104"/>
      <c r="H6511" s="104"/>
      <c r="I6511" s="104"/>
      <c r="J6511" s="104"/>
      <c r="K6511" s="104"/>
      <c r="L6511" s="104"/>
      <c r="M6511" s="104"/>
    </row>
    <row r="6512" spans="2:13" x14ac:dyDescent="0.25">
      <c r="B6512" s="104"/>
      <c r="C6512" s="104"/>
      <c r="D6512" s="104"/>
      <c r="E6512" s="104"/>
      <c r="F6512" s="104"/>
      <c r="G6512" s="104"/>
      <c r="H6512" s="104"/>
      <c r="I6512" s="104"/>
      <c r="J6512" s="104"/>
      <c r="K6512" s="104"/>
      <c r="L6512" s="104"/>
      <c r="M6512" s="104"/>
    </row>
    <row r="6513" spans="2:13" x14ac:dyDescent="0.25">
      <c r="B6513" s="104"/>
      <c r="C6513" s="104"/>
      <c r="D6513" s="104"/>
      <c r="E6513" s="104"/>
      <c r="F6513" s="104"/>
      <c r="G6513" s="104"/>
      <c r="H6513" s="104"/>
      <c r="I6513" s="104"/>
      <c r="J6513" s="104"/>
      <c r="K6513" s="104"/>
      <c r="L6513" s="104"/>
      <c r="M6513" s="104"/>
    </row>
    <row r="6514" spans="2:13" x14ac:dyDescent="0.25">
      <c r="B6514" s="104"/>
      <c r="C6514" s="104"/>
      <c r="D6514" s="104"/>
      <c r="E6514" s="104"/>
      <c r="F6514" s="104"/>
      <c r="G6514" s="104"/>
      <c r="H6514" s="104"/>
      <c r="I6514" s="104"/>
      <c r="J6514" s="104"/>
      <c r="K6514" s="104"/>
      <c r="L6514" s="104"/>
      <c r="M6514" s="104"/>
    </row>
    <row r="6515" spans="2:13" x14ac:dyDescent="0.25">
      <c r="B6515" s="104"/>
      <c r="C6515" s="104"/>
      <c r="D6515" s="104"/>
      <c r="E6515" s="104"/>
      <c r="F6515" s="104"/>
      <c r="G6515" s="104"/>
      <c r="H6515" s="104"/>
      <c r="I6515" s="104"/>
      <c r="J6515" s="104"/>
      <c r="K6515" s="104"/>
      <c r="L6515" s="104"/>
      <c r="M6515" s="104"/>
    </row>
    <row r="6516" spans="2:13" x14ac:dyDescent="0.25">
      <c r="B6516" s="104"/>
      <c r="C6516" s="104"/>
      <c r="D6516" s="104"/>
      <c r="E6516" s="104"/>
      <c r="F6516" s="104"/>
      <c r="G6516" s="104"/>
      <c r="H6516" s="104"/>
      <c r="I6516" s="104"/>
      <c r="J6516" s="104"/>
      <c r="K6516" s="104"/>
      <c r="L6516" s="104"/>
      <c r="M6516" s="104"/>
    </row>
    <row r="6517" spans="2:13" x14ac:dyDescent="0.25">
      <c r="B6517" s="104"/>
      <c r="C6517" s="104"/>
      <c r="D6517" s="104"/>
      <c r="E6517" s="104"/>
      <c r="F6517" s="104"/>
      <c r="G6517" s="104"/>
      <c r="H6517" s="104"/>
      <c r="I6517" s="104"/>
      <c r="J6517" s="104"/>
      <c r="K6517" s="104"/>
      <c r="L6517" s="104"/>
      <c r="M6517" s="104"/>
    </row>
    <row r="6518" spans="2:13" x14ac:dyDescent="0.25">
      <c r="B6518" s="104"/>
      <c r="C6518" s="104"/>
      <c r="D6518" s="104"/>
      <c r="E6518" s="104"/>
      <c r="F6518" s="104"/>
      <c r="G6518" s="104"/>
      <c r="H6518" s="104"/>
      <c r="I6518" s="104"/>
      <c r="J6518" s="104"/>
      <c r="K6518" s="104"/>
      <c r="L6518" s="104"/>
      <c r="M6518" s="104"/>
    </row>
    <row r="6519" spans="2:13" x14ac:dyDescent="0.25">
      <c r="B6519" s="104"/>
      <c r="C6519" s="104"/>
      <c r="D6519" s="104"/>
      <c r="E6519" s="104"/>
      <c r="F6519" s="104"/>
      <c r="G6519" s="104"/>
      <c r="H6519" s="104"/>
      <c r="I6519" s="104"/>
      <c r="J6519" s="104"/>
      <c r="K6519" s="104"/>
      <c r="L6519" s="104"/>
      <c r="M6519" s="104"/>
    </row>
    <row r="6520" spans="2:13" x14ac:dyDescent="0.25">
      <c r="B6520" s="104"/>
      <c r="C6520" s="104"/>
      <c r="D6520" s="104"/>
      <c r="E6520" s="104"/>
      <c r="F6520" s="104"/>
      <c r="G6520" s="104"/>
      <c r="H6520" s="104"/>
      <c r="I6520" s="104"/>
      <c r="J6520" s="104"/>
      <c r="K6520" s="104"/>
      <c r="L6520" s="104"/>
      <c r="M6520" s="104"/>
    </row>
    <row r="6521" spans="2:13" x14ac:dyDescent="0.25">
      <c r="B6521" s="104"/>
      <c r="C6521" s="104"/>
      <c r="D6521" s="104"/>
      <c r="E6521" s="104"/>
      <c r="F6521" s="104"/>
      <c r="G6521" s="104"/>
      <c r="H6521" s="104"/>
      <c r="I6521" s="104"/>
      <c r="J6521" s="104"/>
      <c r="K6521" s="104"/>
      <c r="L6521" s="104"/>
      <c r="M6521" s="104"/>
    </row>
    <row r="6522" spans="2:13" x14ac:dyDescent="0.25">
      <c r="B6522" s="104"/>
      <c r="C6522" s="104"/>
      <c r="D6522" s="104"/>
      <c r="E6522" s="104"/>
      <c r="F6522" s="104"/>
      <c r="G6522" s="104"/>
      <c r="H6522" s="104"/>
      <c r="I6522" s="104"/>
      <c r="J6522" s="104"/>
      <c r="K6522" s="104"/>
      <c r="L6522" s="104"/>
      <c r="M6522" s="104"/>
    </row>
    <row r="6523" spans="2:13" x14ac:dyDescent="0.25">
      <c r="B6523" s="104"/>
      <c r="C6523" s="104"/>
      <c r="D6523" s="104"/>
      <c r="E6523" s="104"/>
      <c r="F6523" s="104"/>
      <c r="G6523" s="104"/>
      <c r="H6523" s="104"/>
      <c r="I6523" s="104"/>
      <c r="J6523" s="104"/>
      <c r="K6523" s="104"/>
      <c r="L6523" s="104"/>
      <c r="M6523" s="104"/>
    </row>
    <row r="6524" spans="2:13" x14ac:dyDescent="0.25">
      <c r="B6524" s="104"/>
      <c r="C6524" s="104"/>
      <c r="D6524" s="104"/>
      <c r="E6524" s="104"/>
      <c r="F6524" s="104"/>
      <c r="G6524" s="104"/>
      <c r="H6524" s="104"/>
      <c r="I6524" s="104"/>
      <c r="J6524" s="104"/>
      <c r="K6524" s="104"/>
      <c r="L6524" s="104"/>
      <c r="M6524" s="104"/>
    </row>
    <row r="6525" spans="2:13" x14ac:dyDescent="0.25">
      <c r="B6525" s="104"/>
      <c r="C6525" s="104"/>
      <c r="D6525" s="104"/>
      <c r="E6525" s="104"/>
      <c r="F6525" s="104"/>
      <c r="G6525" s="104"/>
      <c r="H6525" s="104"/>
      <c r="I6525" s="104"/>
      <c r="J6525" s="104"/>
      <c r="K6525" s="104"/>
      <c r="L6525" s="104"/>
      <c r="M6525" s="104"/>
    </row>
    <row r="6526" spans="2:13" x14ac:dyDescent="0.25">
      <c r="B6526" s="104"/>
      <c r="C6526" s="104"/>
      <c r="D6526" s="104"/>
      <c r="E6526" s="104"/>
      <c r="F6526" s="104"/>
      <c r="G6526" s="104"/>
      <c r="H6526" s="104"/>
      <c r="I6526" s="104"/>
      <c r="J6526" s="104"/>
      <c r="K6526" s="104"/>
      <c r="L6526" s="104"/>
      <c r="M6526" s="104"/>
    </row>
    <row r="6527" spans="2:13" x14ac:dyDescent="0.25">
      <c r="B6527" s="104"/>
      <c r="C6527" s="104"/>
      <c r="D6527" s="104"/>
      <c r="E6527" s="104"/>
      <c r="F6527" s="104"/>
      <c r="G6527" s="104"/>
      <c r="H6527" s="104"/>
      <c r="I6527" s="104"/>
      <c r="J6527" s="104"/>
      <c r="K6527" s="104"/>
      <c r="L6527" s="104"/>
      <c r="M6527" s="104"/>
    </row>
    <row r="6528" spans="2:13" x14ac:dyDescent="0.25">
      <c r="B6528" s="104"/>
      <c r="C6528" s="104"/>
      <c r="D6528" s="104"/>
      <c r="E6528" s="104"/>
      <c r="F6528" s="104"/>
      <c r="G6528" s="104"/>
      <c r="H6528" s="104"/>
      <c r="I6528" s="104"/>
      <c r="J6528" s="104"/>
      <c r="K6528" s="104"/>
      <c r="L6528" s="104"/>
      <c r="M6528" s="104"/>
    </row>
    <row r="6529" spans="2:13" x14ac:dyDescent="0.25">
      <c r="B6529" s="104"/>
      <c r="C6529" s="104"/>
      <c r="D6529" s="104"/>
      <c r="E6529" s="104"/>
      <c r="F6529" s="104"/>
      <c r="G6529" s="104"/>
      <c r="H6529" s="104"/>
      <c r="I6529" s="104"/>
      <c r="J6529" s="104"/>
      <c r="K6529" s="104"/>
      <c r="L6529" s="104"/>
      <c r="M6529" s="104"/>
    </row>
    <row r="6530" spans="2:13" x14ac:dyDescent="0.25">
      <c r="B6530" s="104"/>
      <c r="C6530" s="104"/>
      <c r="D6530" s="104"/>
      <c r="E6530" s="104"/>
      <c r="F6530" s="104"/>
      <c r="G6530" s="104"/>
      <c r="H6530" s="104"/>
      <c r="I6530" s="104"/>
      <c r="J6530" s="104"/>
      <c r="K6530" s="104"/>
      <c r="L6530" s="104"/>
      <c r="M6530" s="104"/>
    </row>
    <row r="6531" spans="2:13" x14ac:dyDescent="0.25">
      <c r="B6531" s="104"/>
      <c r="C6531" s="104"/>
      <c r="D6531" s="104"/>
      <c r="E6531" s="104"/>
      <c r="F6531" s="104"/>
      <c r="G6531" s="104"/>
      <c r="H6531" s="104"/>
      <c r="I6531" s="104"/>
      <c r="J6531" s="104"/>
      <c r="K6531" s="104"/>
      <c r="L6531" s="104"/>
      <c r="M6531" s="104"/>
    </row>
    <row r="6532" spans="2:13" x14ac:dyDescent="0.25">
      <c r="B6532" s="104"/>
      <c r="C6532" s="104"/>
      <c r="D6532" s="104"/>
      <c r="E6532" s="104"/>
      <c r="F6532" s="104"/>
      <c r="G6532" s="104"/>
      <c r="H6532" s="104"/>
      <c r="I6532" s="104"/>
      <c r="J6532" s="104"/>
      <c r="K6532" s="104"/>
      <c r="L6532" s="104"/>
      <c r="M6532" s="104"/>
    </row>
    <row r="6533" spans="2:13" x14ac:dyDescent="0.25">
      <c r="B6533" s="104"/>
      <c r="C6533" s="104"/>
      <c r="D6533" s="104"/>
      <c r="E6533" s="104"/>
      <c r="F6533" s="104"/>
      <c r="G6533" s="104"/>
      <c r="H6533" s="104"/>
      <c r="I6533" s="104"/>
      <c r="J6533" s="104"/>
      <c r="K6533" s="104"/>
      <c r="L6533" s="104"/>
      <c r="M6533" s="104"/>
    </row>
    <row r="6534" spans="2:13" x14ac:dyDescent="0.25">
      <c r="B6534" s="104"/>
      <c r="C6534" s="104"/>
      <c r="D6534" s="104"/>
      <c r="E6534" s="104"/>
      <c r="F6534" s="104"/>
      <c r="G6534" s="104"/>
      <c r="H6534" s="104"/>
      <c r="I6534" s="104"/>
      <c r="J6534" s="104"/>
      <c r="K6534" s="104"/>
      <c r="L6534" s="104"/>
      <c r="M6534" s="104"/>
    </row>
    <row r="6535" spans="2:13" x14ac:dyDescent="0.25">
      <c r="B6535" s="104"/>
      <c r="C6535" s="104"/>
      <c r="D6535" s="104"/>
      <c r="E6535" s="104"/>
      <c r="F6535" s="104"/>
      <c r="G6535" s="104"/>
      <c r="H6535" s="104"/>
      <c r="I6535" s="104"/>
      <c r="J6535" s="104"/>
      <c r="K6535" s="104"/>
      <c r="L6535" s="104"/>
      <c r="M6535" s="104"/>
    </row>
    <row r="6536" spans="2:13" x14ac:dyDescent="0.25">
      <c r="B6536" s="104"/>
      <c r="C6536" s="104"/>
      <c r="D6536" s="104"/>
      <c r="E6536" s="104"/>
      <c r="F6536" s="104"/>
      <c r="G6536" s="104"/>
      <c r="H6536" s="104"/>
      <c r="I6536" s="104"/>
      <c r="J6536" s="104"/>
      <c r="K6536" s="104"/>
      <c r="L6536" s="104"/>
      <c r="M6536" s="104"/>
    </row>
    <row r="6537" spans="2:13" x14ac:dyDescent="0.25">
      <c r="B6537" s="104"/>
      <c r="C6537" s="104"/>
      <c r="D6537" s="104"/>
      <c r="E6537" s="104"/>
      <c r="F6537" s="104"/>
      <c r="G6537" s="104"/>
      <c r="H6537" s="104"/>
      <c r="I6537" s="104"/>
      <c r="J6537" s="104"/>
      <c r="K6537" s="104"/>
      <c r="L6537" s="104"/>
      <c r="M6537" s="104"/>
    </row>
    <row r="6538" spans="2:13" x14ac:dyDescent="0.25">
      <c r="B6538" s="104"/>
      <c r="C6538" s="104"/>
      <c r="D6538" s="104"/>
      <c r="E6538" s="104"/>
      <c r="F6538" s="104"/>
      <c r="G6538" s="104"/>
      <c r="H6538" s="104"/>
      <c r="I6538" s="104"/>
      <c r="J6538" s="104"/>
      <c r="K6538" s="104"/>
      <c r="L6538" s="104"/>
      <c r="M6538" s="104"/>
    </row>
    <row r="6539" spans="2:13" x14ac:dyDescent="0.25">
      <c r="B6539" s="104"/>
      <c r="C6539" s="104"/>
      <c r="D6539" s="104"/>
      <c r="E6539" s="104"/>
      <c r="F6539" s="104"/>
      <c r="G6539" s="104"/>
      <c r="H6539" s="104"/>
      <c r="I6539" s="104"/>
      <c r="J6539" s="104"/>
      <c r="K6539" s="104"/>
      <c r="L6539" s="104"/>
      <c r="M6539" s="104"/>
    </row>
    <row r="6540" spans="2:13" x14ac:dyDescent="0.25">
      <c r="B6540" s="104"/>
      <c r="C6540" s="104"/>
      <c r="D6540" s="104"/>
      <c r="E6540" s="104"/>
      <c r="F6540" s="104"/>
      <c r="G6540" s="104"/>
      <c r="H6540" s="104"/>
      <c r="I6540" s="104"/>
      <c r="J6540" s="104"/>
      <c r="K6540" s="104"/>
      <c r="L6540" s="104"/>
      <c r="M6540" s="104"/>
    </row>
    <row r="6541" spans="2:13" x14ac:dyDescent="0.25">
      <c r="B6541" s="104"/>
      <c r="C6541" s="104"/>
      <c r="D6541" s="104"/>
      <c r="E6541" s="104"/>
      <c r="F6541" s="104"/>
      <c r="G6541" s="104"/>
      <c r="H6541" s="104"/>
      <c r="I6541" s="104"/>
      <c r="J6541" s="104"/>
      <c r="K6541" s="104"/>
      <c r="L6541" s="104"/>
      <c r="M6541" s="104"/>
    </row>
    <row r="6542" spans="2:13" x14ac:dyDescent="0.25">
      <c r="B6542" s="104"/>
      <c r="C6542" s="104"/>
      <c r="D6542" s="104"/>
      <c r="E6542" s="104"/>
      <c r="F6542" s="104"/>
      <c r="G6542" s="104"/>
      <c r="H6542" s="104"/>
      <c r="I6542" s="104"/>
      <c r="J6542" s="104"/>
      <c r="K6542" s="104"/>
      <c r="L6542" s="104"/>
      <c r="M6542" s="104"/>
    </row>
    <row r="6543" spans="2:13" x14ac:dyDescent="0.25">
      <c r="B6543" s="104"/>
      <c r="C6543" s="104"/>
      <c r="D6543" s="104"/>
      <c r="E6543" s="104"/>
      <c r="F6543" s="104"/>
      <c r="G6543" s="104"/>
      <c r="H6543" s="104"/>
      <c r="I6543" s="104"/>
      <c r="J6543" s="104"/>
      <c r="K6543" s="104"/>
      <c r="L6543" s="104"/>
      <c r="M6543" s="104"/>
    </row>
    <row r="6544" spans="2:13" x14ac:dyDescent="0.25">
      <c r="B6544" s="104"/>
      <c r="C6544" s="104"/>
      <c r="D6544" s="104"/>
      <c r="E6544" s="104"/>
      <c r="F6544" s="104"/>
      <c r="G6544" s="104"/>
      <c r="H6544" s="104"/>
      <c r="I6544" s="104"/>
      <c r="J6544" s="104"/>
      <c r="K6544" s="104"/>
      <c r="L6544" s="104"/>
      <c r="M6544" s="104"/>
    </row>
    <row r="6545" spans="2:13" x14ac:dyDescent="0.25">
      <c r="B6545" s="104"/>
      <c r="C6545" s="104"/>
      <c r="D6545" s="104"/>
      <c r="E6545" s="104"/>
      <c r="F6545" s="104"/>
      <c r="G6545" s="104"/>
      <c r="H6545" s="104"/>
      <c r="I6545" s="104"/>
      <c r="J6545" s="104"/>
      <c r="K6545" s="104"/>
      <c r="L6545" s="104"/>
      <c r="M6545" s="104"/>
    </row>
    <row r="6546" spans="2:13" x14ac:dyDescent="0.25">
      <c r="B6546" s="104"/>
      <c r="C6546" s="104"/>
      <c r="D6546" s="104"/>
      <c r="E6546" s="104"/>
      <c r="F6546" s="104"/>
      <c r="G6546" s="104"/>
      <c r="H6546" s="104"/>
      <c r="I6546" s="104"/>
      <c r="J6546" s="104"/>
      <c r="K6546" s="104"/>
      <c r="L6546" s="104"/>
      <c r="M6546" s="104"/>
    </row>
    <row r="6547" spans="2:13" x14ac:dyDescent="0.25">
      <c r="B6547" s="104"/>
      <c r="C6547" s="104"/>
      <c r="D6547" s="104"/>
      <c r="E6547" s="104"/>
      <c r="F6547" s="104"/>
      <c r="G6547" s="104"/>
      <c r="H6547" s="104"/>
      <c r="I6547" s="104"/>
      <c r="J6547" s="104"/>
      <c r="K6547" s="104"/>
      <c r="L6547" s="104"/>
      <c r="M6547" s="104"/>
    </row>
    <row r="6548" spans="2:13" x14ac:dyDescent="0.25">
      <c r="B6548" s="104"/>
      <c r="C6548" s="104"/>
      <c r="D6548" s="104"/>
      <c r="E6548" s="104"/>
      <c r="F6548" s="104"/>
      <c r="G6548" s="104"/>
      <c r="H6548" s="104"/>
      <c r="I6548" s="104"/>
      <c r="J6548" s="104"/>
      <c r="K6548" s="104"/>
      <c r="L6548" s="104"/>
      <c r="M6548" s="104"/>
    </row>
    <row r="6549" spans="2:13" x14ac:dyDescent="0.25">
      <c r="B6549" s="104"/>
      <c r="C6549" s="104"/>
      <c r="D6549" s="104"/>
      <c r="E6549" s="104"/>
      <c r="F6549" s="104"/>
      <c r="G6549" s="104"/>
      <c r="H6549" s="104"/>
      <c r="I6549" s="104"/>
      <c r="J6549" s="104"/>
      <c r="K6549" s="104"/>
      <c r="L6549" s="104"/>
      <c r="M6549" s="104"/>
    </row>
    <row r="6550" spans="2:13" x14ac:dyDescent="0.25">
      <c r="B6550" s="104"/>
      <c r="C6550" s="104"/>
      <c r="D6550" s="104"/>
      <c r="E6550" s="104"/>
      <c r="F6550" s="104"/>
      <c r="G6550" s="104"/>
      <c r="H6550" s="104"/>
      <c r="I6550" s="104"/>
      <c r="J6550" s="104"/>
      <c r="K6550" s="104"/>
      <c r="L6550" s="104"/>
      <c r="M6550" s="104"/>
    </row>
    <row r="6551" spans="2:13" x14ac:dyDescent="0.25">
      <c r="B6551" s="104"/>
      <c r="C6551" s="104"/>
      <c r="D6551" s="104"/>
      <c r="E6551" s="104"/>
      <c r="F6551" s="104"/>
      <c r="G6551" s="104"/>
      <c r="H6551" s="104"/>
      <c r="I6551" s="104"/>
      <c r="J6551" s="104"/>
      <c r="K6551" s="104"/>
      <c r="L6551" s="104"/>
      <c r="M6551" s="104"/>
    </row>
    <row r="6552" spans="2:13" x14ac:dyDescent="0.25">
      <c r="B6552" s="104"/>
      <c r="C6552" s="104"/>
      <c r="D6552" s="104"/>
      <c r="E6552" s="104"/>
      <c r="F6552" s="104"/>
      <c r="G6552" s="104"/>
      <c r="H6552" s="104"/>
      <c r="I6552" s="104"/>
      <c r="J6552" s="104"/>
      <c r="K6552" s="104"/>
      <c r="L6552" s="104"/>
      <c r="M6552" s="104"/>
    </row>
    <row r="6553" spans="2:13" x14ac:dyDescent="0.25">
      <c r="B6553" s="104"/>
      <c r="C6553" s="104"/>
      <c r="D6553" s="104"/>
      <c r="E6553" s="104"/>
      <c r="F6553" s="104"/>
      <c r="G6553" s="104"/>
      <c r="H6553" s="104"/>
      <c r="I6553" s="104"/>
      <c r="J6553" s="104"/>
      <c r="K6553" s="104"/>
      <c r="L6553" s="104"/>
      <c r="M6553" s="104"/>
    </row>
    <row r="6554" spans="2:13" x14ac:dyDescent="0.25">
      <c r="B6554" s="104"/>
      <c r="C6554" s="104"/>
      <c r="D6554" s="104"/>
      <c r="E6554" s="104"/>
      <c r="F6554" s="104"/>
      <c r="G6554" s="104"/>
      <c r="H6554" s="104"/>
      <c r="I6554" s="104"/>
      <c r="J6554" s="104"/>
      <c r="K6554" s="104"/>
      <c r="L6554" s="104"/>
      <c r="M6554" s="104"/>
    </row>
    <row r="6555" spans="2:13" x14ac:dyDescent="0.25">
      <c r="B6555" s="104"/>
      <c r="C6555" s="104"/>
      <c r="D6555" s="104"/>
      <c r="E6555" s="104"/>
      <c r="F6555" s="104"/>
      <c r="G6555" s="104"/>
      <c r="H6555" s="104"/>
      <c r="I6555" s="104"/>
      <c r="J6555" s="104"/>
      <c r="K6555" s="104"/>
      <c r="L6555" s="104"/>
      <c r="M6555" s="104"/>
    </row>
    <row r="6556" spans="2:13" x14ac:dyDescent="0.25">
      <c r="B6556" s="104"/>
      <c r="C6556" s="104"/>
      <c r="D6556" s="104"/>
      <c r="E6556" s="104"/>
      <c r="F6556" s="104"/>
      <c r="G6556" s="104"/>
      <c r="H6556" s="104"/>
      <c r="I6556" s="104"/>
      <c r="J6556" s="104"/>
      <c r="K6556" s="104"/>
      <c r="L6556" s="104"/>
      <c r="M6556" s="104"/>
    </row>
    <row r="6557" spans="2:13" x14ac:dyDescent="0.25">
      <c r="B6557" s="104"/>
      <c r="C6557" s="104"/>
      <c r="D6557" s="104"/>
      <c r="E6557" s="104"/>
      <c r="F6557" s="104"/>
      <c r="G6557" s="104"/>
      <c r="H6557" s="104"/>
      <c r="I6557" s="104"/>
      <c r="J6557" s="104"/>
      <c r="K6557" s="104"/>
      <c r="L6557" s="104"/>
      <c r="M6557" s="104"/>
    </row>
    <row r="6558" spans="2:13" x14ac:dyDescent="0.25">
      <c r="B6558" s="104"/>
      <c r="C6558" s="104"/>
      <c r="D6558" s="104"/>
      <c r="E6558" s="104"/>
      <c r="F6558" s="104"/>
      <c r="G6558" s="104"/>
      <c r="H6558" s="104"/>
      <c r="I6558" s="104"/>
      <c r="J6558" s="104"/>
      <c r="K6558" s="104"/>
      <c r="L6558" s="104"/>
      <c r="M6558" s="104"/>
    </row>
    <row r="6559" spans="2:13" x14ac:dyDescent="0.25">
      <c r="B6559" s="104"/>
      <c r="C6559" s="104"/>
      <c r="D6559" s="104"/>
      <c r="E6559" s="104"/>
      <c r="F6559" s="104"/>
      <c r="G6559" s="104"/>
      <c r="H6559" s="104"/>
      <c r="I6559" s="104"/>
      <c r="J6559" s="104"/>
      <c r="K6559" s="104"/>
      <c r="L6559" s="104"/>
      <c r="M6559" s="104"/>
    </row>
    <row r="6560" spans="2:13" x14ac:dyDescent="0.25">
      <c r="B6560" s="104"/>
      <c r="C6560" s="104"/>
      <c r="D6560" s="104"/>
      <c r="E6560" s="104"/>
      <c r="F6560" s="104"/>
      <c r="G6560" s="104"/>
      <c r="H6560" s="104"/>
      <c r="I6560" s="104"/>
      <c r="J6560" s="104"/>
      <c r="K6560" s="104"/>
      <c r="L6560" s="104"/>
      <c r="M6560" s="104"/>
    </row>
    <row r="6561" spans="2:13" x14ac:dyDescent="0.25">
      <c r="B6561" s="104"/>
      <c r="C6561" s="104"/>
      <c r="D6561" s="104"/>
      <c r="E6561" s="104"/>
      <c r="F6561" s="104"/>
      <c r="G6561" s="104"/>
      <c r="H6561" s="104"/>
      <c r="I6561" s="104"/>
      <c r="J6561" s="104"/>
      <c r="K6561" s="104"/>
      <c r="L6561" s="104"/>
      <c r="M6561" s="104"/>
    </row>
    <row r="6562" spans="2:13" x14ac:dyDescent="0.25">
      <c r="B6562" s="104"/>
      <c r="C6562" s="104"/>
      <c r="D6562" s="104"/>
      <c r="E6562" s="104"/>
      <c r="F6562" s="104"/>
      <c r="G6562" s="104"/>
      <c r="H6562" s="104"/>
      <c r="I6562" s="104"/>
      <c r="J6562" s="104"/>
      <c r="K6562" s="104"/>
      <c r="L6562" s="104"/>
      <c r="M6562" s="104"/>
    </row>
    <row r="6563" spans="2:13" x14ac:dyDescent="0.25">
      <c r="B6563" s="104"/>
      <c r="C6563" s="104"/>
      <c r="D6563" s="104"/>
      <c r="E6563" s="104"/>
      <c r="F6563" s="104"/>
      <c r="G6563" s="104"/>
      <c r="H6563" s="104"/>
      <c r="I6563" s="104"/>
      <c r="J6563" s="104"/>
      <c r="K6563" s="104"/>
      <c r="L6563" s="104"/>
      <c r="M6563" s="104"/>
    </row>
    <row r="6564" spans="2:13" x14ac:dyDescent="0.25">
      <c r="B6564" s="104"/>
      <c r="C6564" s="104"/>
      <c r="D6564" s="104"/>
      <c r="E6564" s="104"/>
      <c r="F6564" s="104"/>
      <c r="G6564" s="104"/>
      <c r="H6564" s="104"/>
      <c r="I6564" s="104"/>
      <c r="J6564" s="104"/>
      <c r="K6564" s="104"/>
      <c r="L6564" s="104"/>
      <c r="M6564" s="104"/>
    </row>
    <row r="6565" spans="2:13" x14ac:dyDescent="0.25">
      <c r="B6565" s="104"/>
      <c r="C6565" s="104"/>
      <c r="D6565" s="104"/>
      <c r="E6565" s="104"/>
      <c r="F6565" s="104"/>
      <c r="G6565" s="104"/>
      <c r="H6565" s="104"/>
      <c r="I6565" s="104"/>
      <c r="J6565" s="104"/>
      <c r="K6565" s="104"/>
      <c r="L6565" s="104"/>
      <c r="M6565" s="104"/>
    </row>
    <row r="6566" spans="2:13" x14ac:dyDescent="0.25">
      <c r="B6566" s="104"/>
      <c r="C6566" s="104"/>
      <c r="D6566" s="104"/>
      <c r="E6566" s="104"/>
      <c r="F6566" s="104"/>
      <c r="G6566" s="104"/>
      <c r="H6566" s="104"/>
      <c r="I6566" s="104"/>
      <c r="J6566" s="104"/>
      <c r="K6566" s="104"/>
      <c r="L6566" s="104"/>
      <c r="M6566" s="104"/>
    </row>
    <row r="6567" spans="2:13" x14ac:dyDescent="0.25">
      <c r="B6567" s="104"/>
      <c r="C6567" s="104"/>
      <c r="D6567" s="104"/>
      <c r="E6567" s="104"/>
      <c r="F6567" s="104"/>
      <c r="G6567" s="104"/>
      <c r="H6567" s="104"/>
      <c r="I6567" s="104"/>
      <c r="J6567" s="104"/>
      <c r="K6567" s="104"/>
      <c r="L6567" s="104"/>
      <c r="M6567" s="104"/>
    </row>
    <row r="6568" spans="2:13" x14ac:dyDescent="0.25">
      <c r="B6568" s="104"/>
      <c r="C6568" s="104"/>
      <c r="D6568" s="104"/>
      <c r="E6568" s="104"/>
      <c r="F6568" s="104"/>
      <c r="G6568" s="104"/>
      <c r="H6568" s="104"/>
      <c r="I6568" s="104"/>
      <c r="J6568" s="104"/>
      <c r="K6568" s="104"/>
      <c r="L6568" s="104"/>
      <c r="M6568" s="104"/>
    </row>
    <row r="6569" spans="2:13" x14ac:dyDescent="0.25">
      <c r="B6569" s="104"/>
      <c r="C6569" s="104"/>
      <c r="D6569" s="104"/>
      <c r="E6569" s="104"/>
      <c r="F6569" s="104"/>
      <c r="G6569" s="104"/>
      <c r="H6569" s="104"/>
      <c r="I6569" s="104"/>
      <c r="J6569" s="104"/>
      <c r="K6569" s="104"/>
      <c r="L6569" s="104"/>
      <c r="M6569" s="104"/>
    </row>
    <row r="6570" spans="2:13" x14ac:dyDescent="0.25">
      <c r="B6570" s="104"/>
      <c r="C6570" s="104"/>
      <c r="D6570" s="104"/>
      <c r="E6570" s="104"/>
      <c r="F6570" s="104"/>
      <c r="G6570" s="104"/>
      <c r="H6570" s="104"/>
      <c r="I6570" s="104"/>
      <c r="J6570" s="104"/>
      <c r="K6570" s="104"/>
      <c r="L6570" s="104"/>
      <c r="M6570" s="104"/>
    </row>
    <row r="6571" spans="2:13" x14ac:dyDescent="0.25">
      <c r="B6571" s="104"/>
      <c r="C6571" s="104"/>
      <c r="D6571" s="104"/>
      <c r="E6571" s="104"/>
      <c r="F6571" s="104"/>
      <c r="G6571" s="104"/>
      <c r="H6571" s="104"/>
      <c r="I6571" s="104"/>
      <c r="J6571" s="104"/>
      <c r="K6571" s="104"/>
      <c r="L6571" s="104"/>
      <c r="M6571" s="104"/>
    </row>
    <row r="6572" spans="2:13" x14ac:dyDescent="0.25">
      <c r="B6572" s="104"/>
      <c r="C6572" s="104"/>
      <c r="D6572" s="104"/>
      <c r="E6572" s="104"/>
      <c r="F6572" s="104"/>
      <c r="G6572" s="104"/>
      <c r="H6572" s="104"/>
      <c r="I6572" s="104"/>
      <c r="J6572" s="104"/>
      <c r="K6572" s="104"/>
      <c r="L6572" s="104"/>
      <c r="M6572" s="104"/>
    </row>
    <row r="6573" spans="2:13" x14ac:dyDescent="0.25">
      <c r="B6573" s="104"/>
      <c r="C6573" s="104"/>
      <c r="D6573" s="104"/>
      <c r="E6573" s="104"/>
      <c r="F6573" s="104"/>
      <c r="G6573" s="104"/>
      <c r="H6573" s="104"/>
      <c r="I6573" s="104"/>
      <c r="J6573" s="104"/>
      <c r="K6573" s="104"/>
      <c r="L6573" s="104"/>
      <c r="M6573" s="104"/>
    </row>
    <row r="6574" spans="2:13" x14ac:dyDescent="0.25">
      <c r="B6574" s="104"/>
      <c r="C6574" s="104"/>
      <c r="D6574" s="104"/>
      <c r="E6574" s="104"/>
      <c r="F6574" s="104"/>
      <c r="G6574" s="104"/>
      <c r="H6574" s="104"/>
      <c r="I6574" s="104"/>
      <c r="J6574" s="104"/>
      <c r="K6574" s="104"/>
      <c r="L6574" s="104"/>
      <c r="M6574" s="104"/>
    </row>
    <row r="6575" spans="2:13" x14ac:dyDescent="0.25">
      <c r="B6575" s="104"/>
      <c r="C6575" s="104"/>
      <c r="D6575" s="104"/>
      <c r="E6575" s="104"/>
      <c r="F6575" s="104"/>
      <c r="G6575" s="104"/>
      <c r="H6575" s="104"/>
      <c r="I6575" s="104"/>
      <c r="J6575" s="104"/>
      <c r="K6575" s="104"/>
      <c r="L6575" s="104"/>
      <c r="M6575" s="104"/>
    </row>
    <row r="6576" spans="2:13" x14ac:dyDescent="0.25">
      <c r="B6576" s="104"/>
      <c r="C6576" s="104"/>
      <c r="D6576" s="104"/>
      <c r="E6576" s="104"/>
      <c r="F6576" s="104"/>
      <c r="G6576" s="104"/>
      <c r="H6576" s="104"/>
      <c r="I6576" s="104"/>
      <c r="J6576" s="104"/>
      <c r="K6576" s="104"/>
      <c r="L6576" s="104"/>
      <c r="M6576" s="104"/>
    </row>
    <row r="6577" spans="2:13" x14ac:dyDescent="0.25">
      <c r="B6577" s="104"/>
      <c r="C6577" s="104"/>
      <c r="D6577" s="104"/>
      <c r="E6577" s="104"/>
      <c r="F6577" s="104"/>
      <c r="G6577" s="104"/>
      <c r="H6577" s="104"/>
      <c r="I6577" s="104"/>
      <c r="J6577" s="104"/>
      <c r="K6577" s="104"/>
      <c r="L6577" s="104"/>
      <c r="M6577" s="104"/>
    </row>
    <row r="6578" spans="2:13" x14ac:dyDescent="0.25">
      <c r="B6578" s="104"/>
      <c r="C6578" s="104"/>
      <c r="D6578" s="104"/>
      <c r="E6578" s="104"/>
      <c r="F6578" s="104"/>
      <c r="G6578" s="104"/>
      <c r="H6578" s="104"/>
      <c r="I6578" s="104"/>
      <c r="J6578" s="104"/>
      <c r="K6578" s="104"/>
      <c r="L6578" s="104"/>
      <c r="M6578" s="104"/>
    </row>
    <row r="6579" spans="2:13" x14ac:dyDescent="0.25">
      <c r="B6579" s="104"/>
      <c r="C6579" s="104"/>
      <c r="D6579" s="104"/>
      <c r="E6579" s="104"/>
      <c r="F6579" s="104"/>
      <c r="G6579" s="104"/>
      <c r="H6579" s="104"/>
      <c r="I6579" s="104"/>
      <c r="J6579" s="104"/>
      <c r="K6579" s="104"/>
      <c r="L6579" s="104"/>
      <c r="M6579" s="104"/>
    </row>
    <row r="6580" spans="2:13" x14ac:dyDescent="0.25">
      <c r="B6580" s="104"/>
      <c r="C6580" s="104"/>
      <c r="D6580" s="104"/>
      <c r="E6580" s="104"/>
      <c r="F6580" s="104"/>
      <c r="G6580" s="104"/>
      <c r="H6580" s="104"/>
      <c r="I6580" s="104"/>
      <c r="J6580" s="104"/>
      <c r="K6580" s="104"/>
      <c r="L6580" s="104"/>
      <c r="M6580" s="104"/>
    </row>
    <row r="6581" spans="2:13" x14ac:dyDescent="0.25">
      <c r="B6581" s="104"/>
      <c r="C6581" s="104"/>
      <c r="D6581" s="104"/>
      <c r="E6581" s="104"/>
      <c r="F6581" s="104"/>
      <c r="G6581" s="104"/>
      <c r="H6581" s="104"/>
      <c r="I6581" s="104"/>
      <c r="J6581" s="104"/>
      <c r="K6581" s="104"/>
      <c r="L6581" s="104"/>
      <c r="M6581" s="104"/>
    </row>
    <row r="6582" spans="2:13" x14ac:dyDescent="0.25">
      <c r="B6582" s="104"/>
      <c r="C6582" s="104"/>
      <c r="D6582" s="104"/>
      <c r="E6582" s="104"/>
      <c r="F6582" s="104"/>
      <c r="G6582" s="104"/>
      <c r="H6582" s="104"/>
      <c r="I6582" s="104"/>
      <c r="J6582" s="104"/>
      <c r="K6582" s="104"/>
      <c r="L6582" s="104"/>
      <c r="M6582" s="104"/>
    </row>
    <row r="6583" spans="2:13" x14ac:dyDescent="0.25">
      <c r="B6583" s="104"/>
      <c r="C6583" s="104"/>
      <c r="D6583" s="104"/>
      <c r="E6583" s="104"/>
      <c r="F6583" s="104"/>
      <c r="G6583" s="104"/>
      <c r="H6583" s="104"/>
      <c r="I6583" s="104"/>
      <c r="J6583" s="104"/>
      <c r="K6583" s="104"/>
      <c r="L6583" s="104"/>
      <c r="M6583" s="104"/>
    </row>
    <row r="6584" spans="2:13" x14ac:dyDescent="0.25">
      <c r="B6584" s="104"/>
      <c r="C6584" s="104"/>
      <c r="D6584" s="104"/>
      <c r="E6584" s="104"/>
      <c r="F6584" s="104"/>
      <c r="G6584" s="104"/>
      <c r="H6584" s="104"/>
      <c r="I6584" s="104"/>
      <c r="J6584" s="104"/>
      <c r="K6584" s="104"/>
      <c r="L6584" s="104"/>
      <c r="M6584" s="104"/>
    </row>
    <row r="6585" spans="2:13" x14ac:dyDescent="0.25">
      <c r="B6585" s="104"/>
      <c r="C6585" s="104"/>
      <c r="D6585" s="104"/>
      <c r="E6585" s="104"/>
      <c r="F6585" s="104"/>
      <c r="G6585" s="104"/>
      <c r="H6585" s="104"/>
      <c r="I6585" s="104"/>
      <c r="J6585" s="104"/>
      <c r="K6585" s="104"/>
      <c r="L6585" s="104"/>
      <c r="M6585" s="104"/>
    </row>
    <row r="6586" spans="2:13" x14ac:dyDescent="0.25">
      <c r="B6586" s="104"/>
      <c r="C6586" s="104"/>
      <c r="D6586" s="104"/>
      <c r="E6586" s="104"/>
      <c r="F6586" s="104"/>
      <c r="G6586" s="104"/>
      <c r="H6586" s="104"/>
      <c r="I6586" s="104"/>
      <c r="J6586" s="104"/>
      <c r="K6586" s="104"/>
      <c r="L6586" s="104"/>
      <c r="M6586" s="104"/>
    </row>
    <row r="6587" spans="2:13" x14ac:dyDescent="0.25">
      <c r="B6587" s="104"/>
      <c r="C6587" s="104"/>
      <c r="D6587" s="104"/>
      <c r="E6587" s="104"/>
      <c r="F6587" s="104"/>
      <c r="G6587" s="104"/>
      <c r="H6587" s="104"/>
      <c r="I6587" s="104"/>
      <c r="J6587" s="104"/>
      <c r="K6587" s="104"/>
      <c r="L6587" s="104"/>
      <c r="M6587" s="104"/>
    </row>
    <row r="6588" spans="2:13" x14ac:dyDescent="0.25">
      <c r="B6588" s="104"/>
      <c r="C6588" s="104"/>
      <c r="D6588" s="104"/>
      <c r="E6588" s="104"/>
      <c r="F6588" s="104"/>
      <c r="G6588" s="104"/>
      <c r="H6588" s="104"/>
      <c r="I6588" s="104"/>
      <c r="J6588" s="104"/>
      <c r="K6588" s="104"/>
      <c r="L6588" s="104"/>
      <c r="M6588" s="104"/>
    </row>
    <row r="6589" spans="2:13" x14ac:dyDescent="0.25">
      <c r="B6589" s="104"/>
      <c r="C6589" s="104"/>
      <c r="D6589" s="104"/>
      <c r="E6589" s="104"/>
      <c r="F6589" s="104"/>
      <c r="G6589" s="104"/>
      <c r="H6589" s="104"/>
      <c r="I6589" s="104"/>
      <c r="J6589" s="104"/>
      <c r="K6589" s="104"/>
      <c r="L6589" s="104"/>
      <c r="M6589" s="104"/>
    </row>
    <row r="6590" spans="2:13" x14ac:dyDescent="0.25">
      <c r="B6590" s="104"/>
      <c r="C6590" s="104"/>
      <c r="D6590" s="104"/>
      <c r="E6590" s="104"/>
      <c r="F6590" s="104"/>
      <c r="G6590" s="104"/>
      <c r="H6590" s="104"/>
      <c r="I6590" s="104"/>
      <c r="J6590" s="104"/>
      <c r="K6590" s="104"/>
      <c r="L6590" s="104"/>
      <c r="M6590" s="104"/>
    </row>
    <row r="6591" spans="2:13" x14ac:dyDescent="0.25">
      <c r="B6591" s="104"/>
      <c r="C6591" s="104"/>
      <c r="D6591" s="104"/>
      <c r="E6591" s="104"/>
      <c r="F6591" s="104"/>
      <c r="G6591" s="104"/>
      <c r="H6591" s="104"/>
      <c r="I6591" s="104"/>
      <c r="J6591" s="104"/>
      <c r="K6591" s="104"/>
      <c r="L6591" s="104"/>
      <c r="M6591" s="104"/>
    </row>
    <row r="6592" spans="2:13" x14ac:dyDescent="0.25">
      <c r="B6592" s="104"/>
      <c r="C6592" s="104"/>
      <c r="D6592" s="104"/>
      <c r="E6592" s="104"/>
      <c r="F6592" s="104"/>
      <c r="G6592" s="104"/>
      <c r="H6592" s="104"/>
      <c r="I6592" s="104"/>
      <c r="J6592" s="104"/>
      <c r="K6592" s="104"/>
      <c r="L6592" s="104"/>
      <c r="M6592" s="104"/>
    </row>
    <row r="6593" spans="2:13" x14ac:dyDescent="0.25">
      <c r="B6593" s="104"/>
      <c r="C6593" s="104"/>
      <c r="D6593" s="104"/>
      <c r="E6593" s="104"/>
      <c r="F6593" s="104"/>
      <c r="G6593" s="104"/>
      <c r="H6593" s="104"/>
      <c r="I6593" s="104"/>
      <c r="J6593" s="104"/>
      <c r="K6593" s="104"/>
      <c r="L6593" s="104"/>
      <c r="M6593" s="104"/>
    </row>
    <row r="6594" spans="2:13" x14ac:dyDescent="0.25">
      <c r="B6594" s="104"/>
      <c r="C6594" s="104"/>
      <c r="D6594" s="104"/>
      <c r="E6594" s="104"/>
      <c r="F6594" s="104"/>
      <c r="G6594" s="104"/>
      <c r="H6594" s="104"/>
      <c r="I6594" s="104"/>
      <c r="J6594" s="104"/>
      <c r="K6594" s="104"/>
      <c r="L6594" s="104"/>
      <c r="M6594" s="104"/>
    </row>
    <row r="6595" spans="2:13" x14ac:dyDescent="0.25">
      <c r="B6595" s="104"/>
      <c r="C6595" s="104"/>
      <c r="D6595" s="104"/>
      <c r="E6595" s="104"/>
      <c r="F6595" s="104"/>
      <c r="G6595" s="104"/>
      <c r="H6595" s="104"/>
      <c r="I6595" s="104"/>
      <c r="J6595" s="104"/>
      <c r="K6595" s="104"/>
      <c r="L6595" s="104"/>
      <c r="M6595" s="104"/>
    </row>
    <row r="6596" spans="2:13" x14ac:dyDescent="0.25">
      <c r="B6596" s="104"/>
      <c r="C6596" s="104"/>
      <c r="D6596" s="104"/>
      <c r="E6596" s="104"/>
      <c r="F6596" s="104"/>
      <c r="G6596" s="104"/>
      <c r="H6596" s="104"/>
      <c r="I6596" s="104"/>
      <c r="J6596" s="104"/>
      <c r="K6596" s="104"/>
      <c r="L6596" s="104"/>
      <c r="M6596" s="104"/>
    </row>
    <row r="6597" spans="2:13" x14ac:dyDescent="0.25">
      <c r="B6597" s="104"/>
      <c r="C6597" s="104"/>
      <c r="D6597" s="104"/>
      <c r="E6597" s="104"/>
      <c r="F6597" s="104"/>
      <c r="G6597" s="104"/>
      <c r="H6597" s="104"/>
      <c r="I6597" s="104"/>
      <c r="J6597" s="104"/>
      <c r="K6597" s="104"/>
      <c r="L6597" s="104"/>
      <c r="M6597" s="104"/>
    </row>
    <row r="6598" spans="2:13" x14ac:dyDescent="0.25">
      <c r="B6598" s="104"/>
      <c r="C6598" s="104"/>
      <c r="D6598" s="104"/>
      <c r="E6598" s="104"/>
      <c r="F6598" s="104"/>
      <c r="G6598" s="104"/>
      <c r="H6598" s="104"/>
      <c r="I6598" s="104"/>
      <c r="J6598" s="104"/>
      <c r="K6598" s="104"/>
      <c r="L6598" s="104"/>
      <c r="M6598" s="104"/>
    </row>
    <row r="6599" spans="2:13" x14ac:dyDescent="0.25">
      <c r="B6599" s="104"/>
      <c r="C6599" s="104"/>
      <c r="D6599" s="104"/>
      <c r="E6599" s="104"/>
      <c r="F6599" s="104"/>
      <c r="G6599" s="104"/>
      <c r="H6599" s="104"/>
      <c r="I6599" s="104"/>
      <c r="J6599" s="104"/>
      <c r="K6599" s="104"/>
      <c r="L6599" s="104"/>
      <c r="M6599" s="104"/>
    </row>
    <row r="6600" spans="2:13" x14ac:dyDescent="0.25">
      <c r="B6600" s="104"/>
      <c r="C6600" s="104"/>
      <c r="D6600" s="104"/>
      <c r="E6600" s="104"/>
      <c r="F6600" s="104"/>
      <c r="G6600" s="104"/>
      <c r="H6600" s="104"/>
      <c r="I6600" s="104"/>
      <c r="J6600" s="104"/>
      <c r="K6600" s="104"/>
      <c r="L6600" s="104"/>
      <c r="M6600" s="104"/>
    </row>
    <row r="6601" spans="2:13" x14ac:dyDescent="0.25">
      <c r="B6601" s="104"/>
      <c r="C6601" s="104"/>
      <c r="D6601" s="104"/>
      <c r="E6601" s="104"/>
      <c r="F6601" s="104"/>
      <c r="G6601" s="104"/>
      <c r="H6601" s="104"/>
      <c r="I6601" s="104"/>
      <c r="J6601" s="104"/>
      <c r="K6601" s="104"/>
      <c r="L6601" s="104"/>
      <c r="M6601" s="104"/>
    </row>
    <row r="6602" spans="2:13" x14ac:dyDescent="0.25">
      <c r="B6602" s="104"/>
      <c r="C6602" s="104"/>
      <c r="D6602" s="104"/>
      <c r="E6602" s="104"/>
      <c r="F6602" s="104"/>
      <c r="G6602" s="104"/>
      <c r="H6602" s="104"/>
      <c r="I6602" s="104"/>
      <c r="J6602" s="104"/>
      <c r="K6602" s="104"/>
      <c r="L6602" s="104"/>
      <c r="M6602" s="104"/>
    </row>
    <row r="6603" spans="2:13" x14ac:dyDescent="0.25">
      <c r="B6603" s="104"/>
      <c r="C6603" s="104"/>
      <c r="D6603" s="104"/>
      <c r="E6603" s="104"/>
      <c r="F6603" s="104"/>
      <c r="G6603" s="104"/>
      <c r="H6603" s="104"/>
      <c r="I6603" s="104"/>
      <c r="J6603" s="104"/>
      <c r="K6603" s="104"/>
      <c r="L6603" s="104"/>
      <c r="M6603" s="104"/>
    </row>
    <row r="6604" spans="2:13" x14ac:dyDescent="0.25">
      <c r="B6604" s="104"/>
      <c r="C6604" s="104"/>
      <c r="D6604" s="104"/>
      <c r="E6604" s="104"/>
      <c r="F6604" s="104"/>
      <c r="G6604" s="104"/>
      <c r="H6604" s="104"/>
      <c r="I6604" s="104"/>
      <c r="J6604" s="104"/>
      <c r="K6604" s="104"/>
      <c r="L6604" s="104"/>
      <c r="M6604" s="104"/>
    </row>
    <row r="6605" spans="2:13" x14ac:dyDescent="0.25">
      <c r="B6605" s="104"/>
      <c r="C6605" s="104"/>
      <c r="D6605" s="104"/>
      <c r="E6605" s="104"/>
      <c r="F6605" s="104"/>
      <c r="G6605" s="104"/>
      <c r="H6605" s="104"/>
      <c r="I6605" s="104"/>
      <c r="J6605" s="104"/>
      <c r="K6605" s="104"/>
      <c r="L6605" s="104"/>
      <c r="M6605" s="104"/>
    </row>
    <row r="6606" spans="2:13" x14ac:dyDescent="0.25">
      <c r="B6606" s="104"/>
      <c r="C6606" s="104"/>
      <c r="D6606" s="104"/>
      <c r="E6606" s="104"/>
      <c r="F6606" s="104"/>
      <c r="G6606" s="104"/>
      <c r="H6606" s="104"/>
      <c r="I6606" s="104"/>
      <c r="J6606" s="104"/>
      <c r="K6606" s="104"/>
      <c r="L6606" s="104"/>
      <c r="M6606" s="104"/>
    </row>
    <row r="6607" spans="2:13" x14ac:dyDescent="0.25">
      <c r="B6607" s="104"/>
      <c r="C6607" s="104"/>
      <c r="D6607" s="104"/>
      <c r="E6607" s="104"/>
      <c r="F6607" s="104"/>
      <c r="G6607" s="104"/>
      <c r="H6607" s="104"/>
      <c r="I6607" s="104"/>
      <c r="J6607" s="104"/>
      <c r="K6607" s="104"/>
      <c r="L6607" s="104"/>
      <c r="M6607" s="104"/>
    </row>
    <row r="6608" spans="2:13" x14ac:dyDescent="0.25">
      <c r="B6608" s="104"/>
      <c r="C6608" s="104"/>
      <c r="D6608" s="104"/>
      <c r="E6608" s="104"/>
      <c r="F6608" s="104"/>
      <c r="G6608" s="104"/>
      <c r="H6608" s="104"/>
      <c r="I6608" s="104"/>
      <c r="J6608" s="104"/>
      <c r="K6608" s="104"/>
      <c r="L6608" s="104"/>
      <c r="M6608" s="104"/>
    </row>
    <row r="6609" spans="2:13" x14ac:dyDescent="0.25">
      <c r="B6609" s="104"/>
      <c r="C6609" s="104"/>
      <c r="D6609" s="104"/>
      <c r="E6609" s="104"/>
      <c r="F6609" s="104"/>
      <c r="G6609" s="104"/>
      <c r="H6609" s="104"/>
      <c r="I6609" s="104"/>
      <c r="J6609" s="104"/>
      <c r="K6609" s="104"/>
      <c r="L6609" s="104"/>
      <c r="M6609" s="104"/>
    </row>
    <row r="6610" spans="2:13" x14ac:dyDescent="0.25">
      <c r="B6610" s="104"/>
      <c r="C6610" s="104"/>
      <c r="D6610" s="104"/>
      <c r="E6610" s="104"/>
      <c r="F6610" s="104"/>
      <c r="G6610" s="104"/>
      <c r="H6610" s="104"/>
      <c r="I6610" s="104"/>
      <c r="J6610" s="104"/>
      <c r="K6610" s="104"/>
      <c r="L6610" s="104"/>
      <c r="M6610" s="104"/>
    </row>
    <row r="6611" spans="2:13" x14ac:dyDescent="0.25">
      <c r="B6611" s="104"/>
      <c r="C6611" s="104"/>
      <c r="D6611" s="104"/>
      <c r="E6611" s="104"/>
      <c r="F6611" s="104"/>
      <c r="G6611" s="104"/>
      <c r="H6611" s="104"/>
      <c r="I6611" s="104"/>
      <c r="J6611" s="104"/>
      <c r="K6611" s="104"/>
      <c r="L6611" s="104"/>
      <c r="M6611" s="104"/>
    </row>
    <row r="6612" spans="2:13" x14ac:dyDescent="0.25">
      <c r="B6612" s="104"/>
      <c r="C6612" s="104"/>
      <c r="D6612" s="104"/>
      <c r="E6612" s="104"/>
      <c r="F6612" s="104"/>
      <c r="G6612" s="104"/>
      <c r="H6612" s="104"/>
      <c r="I6612" s="104"/>
      <c r="J6612" s="104"/>
      <c r="K6612" s="104"/>
      <c r="L6612" s="104"/>
      <c r="M6612" s="104"/>
    </row>
    <row r="6613" spans="2:13" x14ac:dyDescent="0.25">
      <c r="B6613" s="104"/>
      <c r="C6613" s="104"/>
      <c r="D6613" s="104"/>
      <c r="E6613" s="104"/>
      <c r="F6613" s="104"/>
      <c r="G6613" s="104"/>
      <c r="H6613" s="104"/>
      <c r="I6613" s="104"/>
      <c r="J6613" s="104"/>
      <c r="K6613" s="104"/>
      <c r="L6613" s="104"/>
      <c r="M6613" s="104"/>
    </row>
    <row r="6614" spans="2:13" x14ac:dyDescent="0.25">
      <c r="B6614" s="104"/>
      <c r="C6614" s="104"/>
      <c r="D6614" s="104"/>
      <c r="E6614" s="104"/>
      <c r="F6614" s="104"/>
      <c r="G6614" s="104"/>
      <c r="H6614" s="104"/>
      <c r="I6614" s="104"/>
      <c r="J6614" s="104"/>
      <c r="K6614" s="104"/>
      <c r="L6614" s="104"/>
      <c r="M6614" s="104"/>
    </row>
    <row r="6615" spans="2:13" x14ac:dyDescent="0.25">
      <c r="B6615" s="104"/>
      <c r="C6615" s="104"/>
      <c r="D6615" s="104"/>
      <c r="E6615" s="104"/>
      <c r="F6615" s="104"/>
      <c r="G6615" s="104"/>
      <c r="H6615" s="104"/>
      <c r="I6615" s="104"/>
      <c r="J6615" s="104"/>
      <c r="K6615" s="104"/>
      <c r="L6615" s="104"/>
      <c r="M6615" s="104"/>
    </row>
    <row r="6616" spans="2:13" x14ac:dyDescent="0.25">
      <c r="B6616" s="104"/>
      <c r="C6616" s="104"/>
      <c r="D6616" s="104"/>
      <c r="E6616" s="104"/>
      <c r="F6616" s="104"/>
      <c r="G6616" s="104"/>
      <c r="H6616" s="104"/>
      <c r="I6616" s="104"/>
      <c r="J6616" s="104"/>
      <c r="K6616" s="104"/>
      <c r="L6616" s="104"/>
      <c r="M6616" s="104"/>
    </row>
    <row r="6617" spans="2:13" x14ac:dyDescent="0.25">
      <c r="B6617" s="104"/>
      <c r="C6617" s="104"/>
      <c r="D6617" s="104"/>
      <c r="E6617" s="104"/>
      <c r="F6617" s="104"/>
      <c r="G6617" s="104"/>
      <c r="H6617" s="104"/>
      <c r="I6617" s="104"/>
      <c r="J6617" s="104"/>
      <c r="K6617" s="104"/>
      <c r="L6617" s="104"/>
      <c r="M6617" s="104"/>
    </row>
    <row r="6618" spans="2:13" x14ac:dyDescent="0.25">
      <c r="B6618" s="104"/>
      <c r="C6618" s="104"/>
      <c r="D6618" s="104"/>
      <c r="E6618" s="104"/>
      <c r="F6618" s="104"/>
      <c r="G6618" s="104"/>
      <c r="H6618" s="104"/>
      <c r="I6618" s="104"/>
      <c r="J6618" s="104"/>
      <c r="K6618" s="104"/>
      <c r="L6618" s="104"/>
      <c r="M6618" s="104"/>
    </row>
    <row r="6619" spans="2:13" x14ac:dyDescent="0.25">
      <c r="B6619" s="104"/>
      <c r="C6619" s="104"/>
      <c r="D6619" s="104"/>
      <c r="E6619" s="104"/>
      <c r="F6619" s="104"/>
      <c r="G6619" s="104"/>
      <c r="H6619" s="104"/>
      <c r="I6619" s="104"/>
      <c r="J6619" s="104"/>
      <c r="K6619" s="104"/>
      <c r="L6619" s="104"/>
      <c r="M6619" s="104"/>
    </row>
    <row r="6620" spans="2:13" x14ac:dyDescent="0.25">
      <c r="B6620" s="104"/>
      <c r="C6620" s="104"/>
      <c r="D6620" s="104"/>
      <c r="E6620" s="104"/>
      <c r="F6620" s="104"/>
      <c r="G6620" s="104"/>
      <c r="H6620" s="104"/>
      <c r="I6620" s="104"/>
      <c r="J6620" s="104"/>
      <c r="K6620" s="104"/>
      <c r="L6620" s="104"/>
      <c r="M6620" s="104"/>
    </row>
    <row r="6621" spans="2:13" x14ac:dyDescent="0.25">
      <c r="B6621" s="104"/>
      <c r="C6621" s="104"/>
      <c r="D6621" s="104"/>
      <c r="E6621" s="104"/>
      <c r="F6621" s="104"/>
      <c r="G6621" s="104"/>
      <c r="H6621" s="104"/>
      <c r="I6621" s="104"/>
      <c r="J6621" s="104"/>
      <c r="K6621" s="104"/>
      <c r="L6621" s="104"/>
      <c r="M6621" s="104"/>
    </row>
    <row r="6622" spans="2:13" x14ac:dyDescent="0.25">
      <c r="B6622" s="104"/>
      <c r="C6622" s="104"/>
      <c r="D6622" s="104"/>
      <c r="E6622" s="104"/>
      <c r="F6622" s="104"/>
      <c r="G6622" s="104"/>
      <c r="H6622" s="104"/>
      <c r="I6622" s="104"/>
      <c r="J6622" s="104"/>
      <c r="K6622" s="104"/>
      <c r="L6622" s="104"/>
      <c r="M6622" s="104"/>
    </row>
    <row r="6623" spans="2:13" x14ac:dyDescent="0.25">
      <c r="B6623" s="104"/>
      <c r="C6623" s="104"/>
      <c r="D6623" s="104"/>
      <c r="E6623" s="104"/>
      <c r="F6623" s="104"/>
      <c r="G6623" s="104"/>
      <c r="H6623" s="104"/>
      <c r="I6623" s="104"/>
      <c r="J6623" s="104"/>
      <c r="K6623" s="104"/>
      <c r="L6623" s="104"/>
      <c r="M6623" s="104"/>
    </row>
    <row r="6624" spans="2:13" x14ac:dyDescent="0.25">
      <c r="B6624" s="104"/>
      <c r="C6624" s="104"/>
      <c r="D6624" s="104"/>
      <c r="E6624" s="104"/>
      <c r="F6624" s="104"/>
      <c r="G6624" s="104"/>
      <c r="H6624" s="104"/>
      <c r="I6624" s="104"/>
      <c r="J6624" s="104"/>
      <c r="K6624" s="104"/>
      <c r="L6624" s="104"/>
      <c r="M6624" s="104"/>
    </row>
    <row r="6625" spans="2:13" x14ac:dyDescent="0.25">
      <c r="B6625" s="104"/>
      <c r="C6625" s="104"/>
      <c r="D6625" s="104"/>
      <c r="E6625" s="104"/>
      <c r="F6625" s="104"/>
      <c r="G6625" s="104"/>
      <c r="H6625" s="104"/>
      <c r="I6625" s="104"/>
      <c r="J6625" s="104"/>
      <c r="K6625" s="104"/>
      <c r="L6625" s="104"/>
      <c r="M6625" s="104"/>
    </row>
    <row r="6626" spans="2:13" x14ac:dyDescent="0.25">
      <c r="B6626" s="104"/>
      <c r="C6626" s="104"/>
      <c r="D6626" s="104"/>
      <c r="E6626" s="104"/>
      <c r="F6626" s="104"/>
      <c r="G6626" s="104"/>
      <c r="H6626" s="104"/>
      <c r="I6626" s="104"/>
      <c r="J6626" s="104"/>
      <c r="K6626" s="104"/>
      <c r="L6626" s="104"/>
      <c r="M6626" s="104"/>
    </row>
    <row r="6627" spans="2:13" x14ac:dyDescent="0.25">
      <c r="B6627" s="104"/>
      <c r="C6627" s="104"/>
      <c r="D6627" s="104"/>
      <c r="E6627" s="104"/>
      <c r="F6627" s="104"/>
      <c r="G6627" s="104"/>
      <c r="H6627" s="104"/>
      <c r="I6627" s="104"/>
      <c r="J6627" s="104"/>
      <c r="K6627" s="104"/>
      <c r="L6627" s="104"/>
      <c r="M6627" s="104"/>
    </row>
    <row r="6628" spans="2:13" x14ac:dyDescent="0.25">
      <c r="B6628" s="104"/>
      <c r="C6628" s="104"/>
      <c r="D6628" s="104"/>
      <c r="E6628" s="104"/>
      <c r="F6628" s="104"/>
      <c r="G6628" s="104"/>
      <c r="H6628" s="104"/>
      <c r="I6628" s="104"/>
      <c r="J6628" s="104"/>
      <c r="K6628" s="104"/>
      <c r="L6628" s="104"/>
      <c r="M6628" s="104"/>
    </row>
    <row r="6629" spans="2:13" x14ac:dyDescent="0.25">
      <c r="B6629" s="104"/>
      <c r="C6629" s="104"/>
      <c r="D6629" s="104"/>
      <c r="E6629" s="104"/>
      <c r="F6629" s="104"/>
      <c r="G6629" s="104"/>
      <c r="H6629" s="104"/>
      <c r="I6629" s="104"/>
      <c r="J6629" s="104"/>
      <c r="K6629" s="104"/>
      <c r="L6629" s="104"/>
      <c r="M6629" s="104"/>
    </row>
    <row r="6630" spans="2:13" x14ac:dyDescent="0.25">
      <c r="B6630" s="104"/>
      <c r="C6630" s="104"/>
      <c r="D6630" s="104"/>
      <c r="E6630" s="104"/>
      <c r="F6630" s="104"/>
      <c r="G6630" s="104"/>
      <c r="H6630" s="104"/>
      <c r="I6630" s="104"/>
      <c r="J6630" s="104"/>
      <c r="K6630" s="104"/>
      <c r="L6630" s="104"/>
      <c r="M6630" s="104"/>
    </row>
    <row r="6631" spans="2:13" x14ac:dyDescent="0.25">
      <c r="B6631" s="104"/>
      <c r="C6631" s="104"/>
      <c r="D6631" s="104"/>
      <c r="E6631" s="104"/>
      <c r="F6631" s="104"/>
      <c r="G6631" s="104"/>
      <c r="H6631" s="104"/>
      <c r="I6631" s="104"/>
      <c r="J6631" s="104"/>
      <c r="K6631" s="104"/>
      <c r="L6631" s="104"/>
      <c r="M6631" s="104"/>
    </row>
    <row r="6632" spans="2:13" x14ac:dyDescent="0.25">
      <c r="B6632" s="104"/>
      <c r="C6632" s="104"/>
      <c r="D6632" s="104"/>
      <c r="E6632" s="104"/>
      <c r="F6632" s="104"/>
      <c r="G6632" s="104"/>
      <c r="H6632" s="104"/>
      <c r="I6632" s="104"/>
      <c r="J6632" s="104"/>
      <c r="K6632" s="104"/>
      <c r="L6632" s="104"/>
      <c r="M6632" s="104"/>
    </row>
    <row r="6633" spans="2:13" x14ac:dyDescent="0.25">
      <c r="B6633" s="104"/>
      <c r="C6633" s="104"/>
      <c r="D6633" s="104"/>
      <c r="E6633" s="104"/>
      <c r="F6633" s="104"/>
      <c r="G6633" s="104"/>
      <c r="H6633" s="104"/>
      <c r="I6633" s="104"/>
      <c r="J6633" s="104"/>
      <c r="K6633" s="104"/>
      <c r="L6633" s="104"/>
      <c r="M6633" s="104"/>
    </row>
    <row r="6634" spans="2:13" x14ac:dyDescent="0.25">
      <c r="B6634" s="104"/>
      <c r="C6634" s="104"/>
      <c r="D6634" s="104"/>
      <c r="E6634" s="104"/>
      <c r="F6634" s="104"/>
      <c r="G6634" s="104"/>
      <c r="H6634" s="104"/>
      <c r="I6634" s="104"/>
      <c r="J6634" s="104"/>
      <c r="K6634" s="104"/>
      <c r="L6634" s="104"/>
      <c r="M6634" s="104"/>
    </row>
    <row r="6635" spans="2:13" x14ac:dyDescent="0.25">
      <c r="B6635" s="104"/>
      <c r="C6635" s="104"/>
      <c r="D6635" s="104"/>
      <c r="E6635" s="104"/>
      <c r="F6635" s="104"/>
      <c r="G6635" s="104"/>
      <c r="H6635" s="104"/>
      <c r="I6635" s="104"/>
      <c r="J6635" s="104"/>
      <c r="K6635" s="104"/>
      <c r="L6635" s="104"/>
      <c r="M6635" s="104"/>
    </row>
    <row r="6636" spans="2:13" x14ac:dyDescent="0.25">
      <c r="B6636" s="104"/>
      <c r="C6636" s="104"/>
      <c r="D6636" s="104"/>
      <c r="E6636" s="104"/>
      <c r="F6636" s="104"/>
      <c r="G6636" s="104"/>
      <c r="H6636" s="104"/>
      <c r="I6636" s="104"/>
      <c r="J6636" s="104"/>
      <c r="K6636" s="104"/>
      <c r="L6636" s="104"/>
      <c r="M6636" s="104"/>
    </row>
    <row r="6637" spans="2:13" x14ac:dyDescent="0.25">
      <c r="B6637" s="104"/>
      <c r="C6637" s="104"/>
      <c r="D6637" s="104"/>
      <c r="E6637" s="104"/>
      <c r="F6637" s="104"/>
      <c r="G6637" s="104"/>
      <c r="H6637" s="104"/>
      <c r="I6637" s="104"/>
      <c r="J6637" s="104"/>
      <c r="K6637" s="104"/>
      <c r="L6637" s="104"/>
      <c r="M6637" s="104"/>
    </row>
    <row r="6638" spans="2:13" x14ac:dyDescent="0.25">
      <c r="B6638" s="104"/>
      <c r="C6638" s="104"/>
      <c r="D6638" s="104"/>
      <c r="E6638" s="104"/>
      <c r="F6638" s="104"/>
      <c r="G6638" s="104"/>
      <c r="H6638" s="104"/>
      <c r="I6638" s="104"/>
      <c r="J6638" s="104"/>
      <c r="K6638" s="104"/>
      <c r="L6638" s="104"/>
      <c r="M6638" s="104"/>
    </row>
    <row r="6639" spans="2:13" x14ac:dyDescent="0.25">
      <c r="B6639" s="104"/>
      <c r="C6639" s="104"/>
      <c r="D6639" s="104"/>
      <c r="E6639" s="104"/>
      <c r="F6639" s="104"/>
      <c r="G6639" s="104"/>
      <c r="H6639" s="104"/>
      <c r="I6639" s="104"/>
      <c r="J6639" s="104"/>
      <c r="K6639" s="104"/>
      <c r="L6639" s="104"/>
      <c r="M6639" s="104"/>
    </row>
    <row r="6640" spans="2:13" x14ac:dyDescent="0.25">
      <c r="B6640" s="104"/>
      <c r="C6640" s="104"/>
      <c r="D6640" s="104"/>
      <c r="E6640" s="104"/>
      <c r="F6640" s="104"/>
      <c r="G6640" s="104"/>
      <c r="H6640" s="104"/>
      <c r="I6640" s="104"/>
      <c r="J6640" s="104"/>
      <c r="K6640" s="104"/>
      <c r="L6640" s="104"/>
      <c r="M6640" s="104"/>
    </row>
    <row r="6641" spans="2:13" x14ac:dyDescent="0.25">
      <c r="B6641" s="104"/>
      <c r="C6641" s="104"/>
      <c r="D6641" s="104"/>
      <c r="E6641" s="104"/>
      <c r="F6641" s="104"/>
      <c r="G6641" s="104"/>
      <c r="H6641" s="104"/>
      <c r="I6641" s="104"/>
      <c r="J6641" s="104"/>
      <c r="K6641" s="104"/>
      <c r="L6641" s="104"/>
      <c r="M6641" s="104"/>
    </row>
    <row r="6642" spans="2:13" x14ac:dyDescent="0.25">
      <c r="B6642" s="104"/>
      <c r="C6642" s="104"/>
      <c r="D6642" s="104"/>
      <c r="E6642" s="104"/>
      <c r="F6642" s="104"/>
      <c r="G6642" s="104"/>
      <c r="H6642" s="104"/>
      <c r="I6642" s="104"/>
      <c r="J6642" s="104"/>
      <c r="K6642" s="104"/>
      <c r="L6642" s="104"/>
      <c r="M6642" s="104"/>
    </row>
    <row r="6643" spans="2:13" x14ac:dyDescent="0.25">
      <c r="B6643" s="104"/>
      <c r="C6643" s="104"/>
      <c r="D6643" s="104"/>
      <c r="E6643" s="104"/>
      <c r="F6643" s="104"/>
      <c r="G6643" s="104"/>
      <c r="H6643" s="104"/>
      <c r="I6643" s="104"/>
      <c r="J6643" s="104"/>
      <c r="K6643" s="104"/>
      <c r="L6643" s="104"/>
      <c r="M6643" s="104"/>
    </row>
    <row r="6644" spans="2:13" x14ac:dyDescent="0.25">
      <c r="B6644" s="104"/>
      <c r="C6644" s="104"/>
      <c r="D6644" s="104"/>
      <c r="E6644" s="104"/>
      <c r="F6644" s="104"/>
      <c r="G6644" s="104"/>
      <c r="H6644" s="104"/>
      <c r="I6644" s="104"/>
      <c r="J6644" s="104"/>
      <c r="K6644" s="104"/>
      <c r="L6644" s="104"/>
      <c r="M6644" s="104"/>
    </row>
    <row r="6645" spans="2:13" x14ac:dyDescent="0.25">
      <c r="B6645" s="104"/>
      <c r="C6645" s="104"/>
      <c r="D6645" s="104"/>
      <c r="E6645" s="104"/>
      <c r="F6645" s="104"/>
      <c r="G6645" s="104"/>
      <c r="H6645" s="104"/>
      <c r="I6645" s="104"/>
      <c r="J6645" s="104"/>
      <c r="K6645" s="104"/>
      <c r="L6645" s="104"/>
      <c r="M6645" s="104"/>
    </row>
    <row r="6646" spans="2:13" x14ac:dyDescent="0.25">
      <c r="B6646" s="104"/>
      <c r="C6646" s="104"/>
      <c r="D6646" s="104"/>
      <c r="E6646" s="104"/>
      <c r="F6646" s="104"/>
      <c r="G6646" s="104"/>
      <c r="H6646" s="104"/>
      <c r="I6646" s="104"/>
      <c r="J6646" s="104"/>
      <c r="K6646" s="104"/>
      <c r="L6646" s="104"/>
      <c r="M6646" s="104"/>
    </row>
    <row r="6647" spans="2:13" x14ac:dyDescent="0.25">
      <c r="B6647" s="104"/>
      <c r="C6647" s="104"/>
      <c r="D6647" s="104"/>
      <c r="E6647" s="104"/>
      <c r="F6647" s="104"/>
      <c r="G6647" s="104"/>
      <c r="H6647" s="104"/>
      <c r="I6647" s="104"/>
      <c r="J6647" s="104"/>
      <c r="K6647" s="104"/>
      <c r="L6647" s="104"/>
      <c r="M6647" s="104"/>
    </row>
    <row r="6648" spans="2:13" x14ac:dyDescent="0.25">
      <c r="B6648" s="104"/>
      <c r="C6648" s="104"/>
      <c r="D6648" s="104"/>
      <c r="E6648" s="104"/>
      <c r="F6648" s="104"/>
      <c r="G6648" s="104"/>
      <c r="H6648" s="104"/>
      <c r="I6648" s="104"/>
      <c r="J6648" s="104"/>
      <c r="K6648" s="104"/>
      <c r="L6648" s="104"/>
      <c r="M6648" s="104"/>
    </row>
    <row r="6649" spans="2:13" x14ac:dyDescent="0.25">
      <c r="B6649" s="104"/>
      <c r="C6649" s="104"/>
      <c r="D6649" s="104"/>
      <c r="E6649" s="104"/>
      <c r="F6649" s="104"/>
      <c r="G6649" s="104"/>
      <c r="H6649" s="104"/>
      <c r="I6649" s="104"/>
      <c r="J6649" s="104"/>
      <c r="K6649" s="104"/>
      <c r="L6649" s="104"/>
      <c r="M6649" s="104"/>
    </row>
    <row r="6650" spans="2:13" x14ac:dyDescent="0.25">
      <c r="B6650" s="104"/>
      <c r="C6650" s="104"/>
      <c r="D6650" s="104"/>
      <c r="E6650" s="104"/>
      <c r="F6650" s="104"/>
      <c r="G6650" s="104"/>
      <c r="H6650" s="104"/>
      <c r="I6650" s="104"/>
      <c r="J6650" s="104"/>
      <c r="K6650" s="104"/>
      <c r="L6650" s="104"/>
      <c r="M6650" s="104"/>
    </row>
    <row r="6651" spans="2:13" x14ac:dyDescent="0.25">
      <c r="B6651" s="104"/>
      <c r="C6651" s="104"/>
      <c r="D6651" s="104"/>
      <c r="E6651" s="104"/>
      <c r="F6651" s="104"/>
      <c r="G6651" s="104"/>
      <c r="H6651" s="104"/>
      <c r="I6651" s="104"/>
      <c r="J6651" s="104"/>
      <c r="K6651" s="104"/>
      <c r="L6651" s="104"/>
      <c r="M6651" s="104"/>
    </row>
    <row r="6652" spans="2:13" x14ac:dyDescent="0.25">
      <c r="B6652" s="104"/>
      <c r="C6652" s="104"/>
      <c r="D6652" s="104"/>
      <c r="E6652" s="104"/>
      <c r="F6652" s="104"/>
      <c r="G6652" s="104"/>
      <c r="H6652" s="104"/>
      <c r="I6652" s="104"/>
      <c r="J6652" s="104"/>
      <c r="K6652" s="104"/>
      <c r="L6652" s="104"/>
      <c r="M6652" s="104"/>
    </row>
    <row r="6653" spans="2:13" x14ac:dyDescent="0.25">
      <c r="B6653" s="104"/>
      <c r="C6653" s="104"/>
      <c r="D6653" s="104"/>
      <c r="E6653" s="104"/>
      <c r="F6653" s="104"/>
      <c r="G6653" s="104"/>
      <c r="H6653" s="104"/>
      <c r="I6653" s="104"/>
      <c r="J6653" s="104"/>
      <c r="K6653" s="104"/>
      <c r="L6653" s="104"/>
      <c r="M6653" s="104"/>
    </row>
    <row r="6654" spans="2:13" x14ac:dyDescent="0.25">
      <c r="B6654" s="104"/>
      <c r="C6654" s="104"/>
      <c r="D6654" s="104"/>
      <c r="E6654" s="104"/>
      <c r="F6654" s="104"/>
      <c r="G6654" s="104"/>
      <c r="H6654" s="104"/>
      <c r="I6654" s="104"/>
      <c r="J6654" s="104"/>
      <c r="K6654" s="104"/>
      <c r="L6654" s="104"/>
      <c r="M6654" s="104"/>
    </row>
    <row r="6655" spans="2:13" x14ac:dyDescent="0.25">
      <c r="B6655" s="104"/>
      <c r="C6655" s="104"/>
      <c r="D6655" s="104"/>
      <c r="E6655" s="104"/>
      <c r="F6655" s="104"/>
      <c r="G6655" s="104"/>
      <c r="H6655" s="104"/>
      <c r="I6655" s="104"/>
      <c r="J6655" s="104"/>
      <c r="K6655" s="104"/>
      <c r="L6655" s="104"/>
      <c r="M6655" s="104"/>
    </row>
    <row r="6656" spans="2:13" x14ac:dyDescent="0.25">
      <c r="B6656" s="104"/>
      <c r="C6656" s="104"/>
      <c r="D6656" s="104"/>
      <c r="E6656" s="104"/>
      <c r="F6656" s="104"/>
      <c r="G6656" s="104"/>
      <c r="H6656" s="104"/>
      <c r="I6656" s="104"/>
      <c r="J6656" s="104"/>
      <c r="K6656" s="104"/>
      <c r="L6656" s="104"/>
      <c r="M6656" s="104"/>
    </row>
    <row r="6657" spans="2:13" x14ac:dyDescent="0.25">
      <c r="B6657" s="104"/>
      <c r="C6657" s="104"/>
      <c r="D6657" s="104"/>
      <c r="E6657" s="104"/>
      <c r="F6657" s="104"/>
      <c r="G6657" s="104"/>
      <c r="H6657" s="104"/>
      <c r="I6657" s="104"/>
      <c r="J6657" s="104"/>
      <c r="K6657" s="104"/>
      <c r="L6657" s="104"/>
      <c r="M6657" s="104"/>
    </row>
    <row r="6658" spans="2:13" x14ac:dyDescent="0.25">
      <c r="B6658" s="104"/>
      <c r="C6658" s="104"/>
      <c r="D6658" s="104"/>
      <c r="E6658" s="104"/>
      <c r="F6658" s="104"/>
      <c r="G6658" s="104"/>
      <c r="H6658" s="104"/>
      <c r="I6658" s="104"/>
      <c r="J6658" s="104"/>
      <c r="K6658" s="104"/>
      <c r="L6658" s="104"/>
      <c r="M6658" s="104"/>
    </row>
    <row r="6659" spans="2:13" x14ac:dyDescent="0.25">
      <c r="B6659" s="104"/>
      <c r="C6659" s="104"/>
      <c r="D6659" s="104"/>
      <c r="E6659" s="104"/>
      <c r="F6659" s="104"/>
      <c r="G6659" s="104"/>
      <c r="H6659" s="104"/>
      <c r="I6659" s="104"/>
      <c r="J6659" s="104"/>
      <c r="K6659" s="104"/>
      <c r="L6659" s="104"/>
      <c r="M6659" s="104"/>
    </row>
    <row r="6660" spans="2:13" x14ac:dyDescent="0.25">
      <c r="B6660" s="104"/>
      <c r="C6660" s="104"/>
      <c r="D6660" s="104"/>
      <c r="E6660" s="104"/>
      <c r="F6660" s="104"/>
      <c r="G6660" s="104"/>
      <c r="H6660" s="104"/>
      <c r="I6660" s="104"/>
      <c r="J6660" s="104"/>
      <c r="K6660" s="104"/>
      <c r="L6660" s="104"/>
      <c r="M6660" s="104"/>
    </row>
    <row r="6661" spans="2:13" x14ac:dyDescent="0.25">
      <c r="B6661" s="104"/>
      <c r="C6661" s="104"/>
      <c r="D6661" s="104"/>
      <c r="E6661" s="104"/>
      <c r="F6661" s="104"/>
      <c r="G6661" s="104"/>
      <c r="H6661" s="104"/>
      <c r="I6661" s="104"/>
      <c r="J6661" s="104"/>
      <c r="K6661" s="104"/>
      <c r="L6661" s="104"/>
      <c r="M6661" s="104"/>
    </row>
    <row r="6662" spans="2:13" x14ac:dyDescent="0.25">
      <c r="B6662" s="104"/>
      <c r="C6662" s="104"/>
      <c r="D6662" s="104"/>
      <c r="E6662" s="104"/>
      <c r="F6662" s="104"/>
      <c r="G6662" s="104"/>
      <c r="H6662" s="104"/>
      <c r="I6662" s="104"/>
      <c r="J6662" s="104"/>
      <c r="K6662" s="104"/>
      <c r="L6662" s="104"/>
      <c r="M6662" s="104"/>
    </row>
    <row r="6663" spans="2:13" x14ac:dyDescent="0.25">
      <c r="B6663" s="104"/>
      <c r="C6663" s="104"/>
      <c r="D6663" s="104"/>
      <c r="E6663" s="104"/>
      <c r="F6663" s="104"/>
      <c r="G6663" s="104"/>
      <c r="H6663" s="104"/>
      <c r="I6663" s="104"/>
      <c r="J6663" s="104"/>
      <c r="K6663" s="104"/>
      <c r="L6663" s="104"/>
      <c r="M6663" s="104"/>
    </row>
    <row r="6664" spans="2:13" x14ac:dyDescent="0.25">
      <c r="B6664" s="104"/>
      <c r="C6664" s="104"/>
      <c r="D6664" s="104"/>
      <c r="E6664" s="104"/>
      <c r="F6664" s="104"/>
      <c r="G6664" s="104"/>
      <c r="H6664" s="104"/>
      <c r="I6664" s="104"/>
      <c r="J6664" s="104"/>
      <c r="K6664" s="104"/>
      <c r="L6664" s="104"/>
      <c r="M6664" s="104"/>
    </row>
    <row r="6665" spans="2:13" x14ac:dyDescent="0.25">
      <c r="B6665" s="104"/>
      <c r="C6665" s="104"/>
      <c r="D6665" s="104"/>
      <c r="E6665" s="104"/>
      <c r="F6665" s="104"/>
      <c r="G6665" s="104"/>
      <c r="H6665" s="104"/>
      <c r="I6665" s="104"/>
      <c r="J6665" s="104"/>
      <c r="K6665" s="104"/>
      <c r="L6665" s="104"/>
      <c r="M6665" s="104"/>
    </row>
    <row r="6666" spans="2:13" x14ac:dyDescent="0.25">
      <c r="B6666" s="104"/>
      <c r="C6666" s="104"/>
      <c r="D6666" s="104"/>
      <c r="E6666" s="104"/>
      <c r="F6666" s="104"/>
      <c r="G6666" s="104"/>
      <c r="H6666" s="104"/>
      <c r="I6666" s="104"/>
      <c r="J6666" s="104"/>
      <c r="K6666" s="104"/>
      <c r="L6666" s="104"/>
      <c r="M6666" s="104"/>
    </row>
    <row r="6667" spans="2:13" x14ac:dyDescent="0.25">
      <c r="B6667" s="104"/>
      <c r="C6667" s="104"/>
      <c r="D6667" s="104"/>
      <c r="E6667" s="104"/>
      <c r="F6667" s="104"/>
      <c r="G6667" s="104"/>
      <c r="H6667" s="104"/>
      <c r="I6667" s="104"/>
      <c r="J6667" s="104"/>
      <c r="K6667" s="104"/>
      <c r="L6667" s="104"/>
      <c r="M6667" s="104"/>
    </row>
    <row r="6668" spans="2:13" x14ac:dyDescent="0.25">
      <c r="B6668" s="104"/>
      <c r="C6668" s="104"/>
      <c r="D6668" s="104"/>
      <c r="E6668" s="104"/>
      <c r="F6668" s="104"/>
      <c r="G6668" s="104"/>
      <c r="H6668" s="104"/>
      <c r="I6668" s="104"/>
      <c r="J6668" s="104"/>
      <c r="K6668" s="104"/>
      <c r="L6668" s="104"/>
      <c r="M6668" s="104"/>
    </row>
    <row r="6669" spans="2:13" x14ac:dyDescent="0.25">
      <c r="B6669" s="104"/>
      <c r="C6669" s="104"/>
      <c r="D6669" s="104"/>
      <c r="E6669" s="104"/>
      <c r="F6669" s="104"/>
      <c r="G6669" s="104"/>
      <c r="H6669" s="104"/>
      <c r="I6669" s="104"/>
      <c r="J6669" s="104"/>
      <c r="K6669" s="104"/>
      <c r="L6669" s="104"/>
      <c r="M6669" s="104"/>
    </row>
    <row r="6670" spans="2:13" x14ac:dyDescent="0.25">
      <c r="B6670" s="104"/>
      <c r="C6670" s="104"/>
      <c r="D6670" s="104"/>
      <c r="E6670" s="104"/>
      <c r="F6670" s="104"/>
      <c r="G6670" s="104"/>
      <c r="H6670" s="104"/>
      <c r="I6670" s="104"/>
      <c r="J6670" s="104"/>
      <c r="K6670" s="104"/>
      <c r="L6670" s="104"/>
      <c r="M6670" s="104"/>
    </row>
    <row r="6671" spans="2:13" x14ac:dyDescent="0.25">
      <c r="B6671" s="104"/>
      <c r="C6671" s="104"/>
      <c r="D6671" s="104"/>
      <c r="E6671" s="104"/>
      <c r="F6671" s="104"/>
      <c r="G6671" s="104"/>
      <c r="H6671" s="104"/>
      <c r="I6671" s="104"/>
      <c r="J6671" s="104"/>
      <c r="K6671" s="104"/>
      <c r="L6671" s="104"/>
      <c r="M6671" s="104"/>
    </row>
    <row r="6672" spans="2:13" x14ac:dyDescent="0.25">
      <c r="B6672" s="104"/>
      <c r="C6672" s="104"/>
      <c r="D6672" s="104"/>
      <c r="E6672" s="104"/>
      <c r="F6672" s="104"/>
      <c r="G6672" s="104"/>
      <c r="H6672" s="104"/>
      <c r="I6672" s="104"/>
      <c r="J6672" s="104"/>
      <c r="K6672" s="104"/>
      <c r="L6672" s="104"/>
      <c r="M6672" s="104"/>
    </row>
    <row r="6673" spans="2:13" x14ac:dyDescent="0.25">
      <c r="B6673" s="104"/>
      <c r="C6673" s="104"/>
      <c r="D6673" s="104"/>
      <c r="E6673" s="104"/>
      <c r="F6673" s="104"/>
      <c r="G6673" s="104"/>
      <c r="H6673" s="104"/>
      <c r="I6673" s="104"/>
      <c r="J6673" s="104"/>
      <c r="K6673" s="104"/>
      <c r="L6673" s="104"/>
      <c r="M6673" s="104"/>
    </row>
    <row r="6674" spans="2:13" x14ac:dyDescent="0.25">
      <c r="B6674" s="104"/>
      <c r="C6674" s="104"/>
      <c r="D6674" s="104"/>
      <c r="E6674" s="104"/>
      <c r="F6674" s="104"/>
      <c r="G6674" s="104"/>
      <c r="H6674" s="104"/>
      <c r="I6674" s="104"/>
      <c r="J6674" s="104"/>
      <c r="K6674" s="104"/>
      <c r="L6674" s="104"/>
      <c r="M6674" s="104"/>
    </row>
    <row r="6675" spans="2:13" x14ac:dyDescent="0.25">
      <c r="B6675" s="104"/>
      <c r="C6675" s="104"/>
      <c r="D6675" s="104"/>
      <c r="E6675" s="104"/>
      <c r="F6675" s="104"/>
      <c r="G6675" s="104"/>
      <c r="H6675" s="104"/>
      <c r="I6675" s="104"/>
      <c r="J6675" s="104"/>
      <c r="K6675" s="104"/>
      <c r="L6675" s="104"/>
      <c r="M6675" s="104"/>
    </row>
    <row r="6676" spans="2:13" x14ac:dyDescent="0.25">
      <c r="B6676" s="104"/>
      <c r="C6676" s="104"/>
      <c r="D6676" s="104"/>
      <c r="E6676" s="104"/>
      <c r="F6676" s="104"/>
      <c r="G6676" s="104"/>
      <c r="H6676" s="104"/>
      <c r="I6676" s="104"/>
      <c r="J6676" s="104"/>
      <c r="K6676" s="104"/>
      <c r="L6676" s="104"/>
      <c r="M6676" s="104"/>
    </row>
    <row r="6677" spans="2:13" x14ac:dyDescent="0.25">
      <c r="B6677" s="104"/>
      <c r="C6677" s="104"/>
      <c r="D6677" s="104"/>
      <c r="E6677" s="104"/>
      <c r="F6677" s="104"/>
      <c r="G6677" s="104"/>
      <c r="H6677" s="104"/>
      <c r="I6677" s="104"/>
      <c r="J6677" s="104"/>
      <c r="K6677" s="104"/>
      <c r="L6677" s="104"/>
      <c r="M6677" s="104"/>
    </row>
    <row r="6678" spans="2:13" x14ac:dyDescent="0.25">
      <c r="B6678" s="104"/>
      <c r="C6678" s="104"/>
      <c r="D6678" s="104"/>
      <c r="E6678" s="104"/>
      <c r="F6678" s="104"/>
      <c r="G6678" s="104"/>
      <c r="H6678" s="104"/>
      <c r="I6678" s="104"/>
      <c r="J6678" s="104"/>
      <c r="K6678" s="104"/>
      <c r="L6678" s="104"/>
      <c r="M6678" s="104"/>
    </row>
    <row r="6679" spans="2:13" x14ac:dyDescent="0.25">
      <c r="B6679" s="104"/>
      <c r="C6679" s="104"/>
      <c r="D6679" s="104"/>
      <c r="E6679" s="104"/>
      <c r="F6679" s="104"/>
      <c r="G6679" s="104"/>
      <c r="H6679" s="104"/>
      <c r="I6679" s="104"/>
      <c r="J6679" s="104"/>
      <c r="K6679" s="104"/>
      <c r="L6679" s="104"/>
      <c r="M6679" s="104"/>
    </row>
    <row r="6680" spans="2:13" x14ac:dyDescent="0.25">
      <c r="B6680" s="104"/>
      <c r="C6680" s="104"/>
      <c r="D6680" s="104"/>
      <c r="E6680" s="104"/>
      <c r="F6680" s="104"/>
      <c r="G6680" s="104"/>
      <c r="H6680" s="104"/>
      <c r="I6680" s="104"/>
      <c r="J6680" s="104"/>
      <c r="K6680" s="104"/>
      <c r="L6680" s="104"/>
      <c r="M6680" s="104"/>
    </row>
    <row r="6681" spans="2:13" x14ac:dyDescent="0.25">
      <c r="B6681" s="104"/>
      <c r="C6681" s="104"/>
      <c r="D6681" s="104"/>
      <c r="E6681" s="104"/>
      <c r="F6681" s="104"/>
      <c r="G6681" s="104"/>
      <c r="H6681" s="104"/>
      <c r="I6681" s="104"/>
      <c r="J6681" s="104"/>
      <c r="K6681" s="104"/>
      <c r="L6681" s="104"/>
      <c r="M6681" s="104"/>
    </row>
    <row r="6682" spans="2:13" x14ac:dyDescent="0.25">
      <c r="B6682" s="104"/>
      <c r="C6682" s="104"/>
      <c r="D6682" s="104"/>
      <c r="E6682" s="104"/>
      <c r="F6682" s="104"/>
      <c r="G6682" s="104"/>
      <c r="H6682" s="104"/>
      <c r="I6682" s="104"/>
      <c r="J6682" s="104"/>
      <c r="K6682" s="104"/>
      <c r="L6682" s="104"/>
      <c r="M6682" s="104"/>
    </row>
    <row r="6683" spans="2:13" x14ac:dyDescent="0.25">
      <c r="B6683" s="104"/>
      <c r="C6683" s="104"/>
      <c r="D6683" s="104"/>
      <c r="E6683" s="104"/>
      <c r="F6683" s="104"/>
      <c r="G6683" s="104"/>
      <c r="H6683" s="104"/>
      <c r="I6683" s="104"/>
      <c r="J6683" s="104"/>
      <c r="K6683" s="104"/>
      <c r="L6683" s="104"/>
      <c r="M6683" s="104"/>
    </row>
    <row r="6684" spans="2:13" x14ac:dyDescent="0.25">
      <c r="B6684" s="104"/>
      <c r="C6684" s="104"/>
      <c r="D6684" s="104"/>
      <c r="E6684" s="104"/>
      <c r="F6684" s="104"/>
      <c r="G6684" s="104"/>
      <c r="H6684" s="104"/>
      <c r="I6684" s="104"/>
      <c r="J6684" s="104"/>
      <c r="K6684" s="104"/>
      <c r="L6684" s="104"/>
      <c r="M6684" s="104"/>
    </row>
    <row r="6685" spans="2:13" x14ac:dyDescent="0.25">
      <c r="B6685" s="104"/>
      <c r="C6685" s="104"/>
      <c r="D6685" s="104"/>
      <c r="E6685" s="104"/>
      <c r="F6685" s="104"/>
      <c r="G6685" s="104"/>
      <c r="H6685" s="104"/>
      <c r="I6685" s="104"/>
      <c r="J6685" s="104"/>
      <c r="K6685" s="104"/>
      <c r="L6685" s="104"/>
      <c r="M6685" s="104"/>
    </row>
    <row r="6686" spans="2:13" x14ac:dyDescent="0.25">
      <c r="B6686" s="104"/>
      <c r="C6686" s="104"/>
      <c r="D6686" s="104"/>
      <c r="E6686" s="104"/>
      <c r="F6686" s="104"/>
      <c r="G6686" s="104"/>
      <c r="H6686" s="104"/>
      <c r="I6686" s="104"/>
      <c r="J6686" s="104"/>
      <c r="K6686" s="104"/>
      <c r="L6686" s="104"/>
      <c r="M6686" s="104"/>
    </row>
    <row r="6687" spans="2:13" x14ac:dyDescent="0.25">
      <c r="B6687" s="104"/>
      <c r="C6687" s="104"/>
      <c r="D6687" s="104"/>
      <c r="E6687" s="104"/>
      <c r="F6687" s="104"/>
      <c r="G6687" s="104"/>
      <c r="H6687" s="104"/>
      <c r="I6687" s="104"/>
      <c r="J6687" s="104"/>
      <c r="K6687" s="104"/>
      <c r="L6687" s="104"/>
      <c r="M6687" s="104"/>
    </row>
    <row r="6688" spans="2:13" x14ac:dyDescent="0.25">
      <c r="B6688" s="104"/>
      <c r="C6688" s="104"/>
      <c r="D6688" s="104"/>
      <c r="E6688" s="104"/>
      <c r="F6688" s="104"/>
      <c r="G6688" s="104"/>
      <c r="H6688" s="104"/>
      <c r="I6688" s="104"/>
      <c r="J6688" s="104"/>
      <c r="K6688" s="104"/>
      <c r="L6688" s="104"/>
      <c r="M6688" s="104"/>
    </row>
    <row r="6689" spans="2:13" x14ac:dyDescent="0.25">
      <c r="B6689" s="104"/>
      <c r="C6689" s="104"/>
      <c r="D6689" s="104"/>
      <c r="E6689" s="104"/>
      <c r="F6689" s="104"/>
      <c r="G6689" s="104"/>
      <c r="H6689" s="104"/>
      <c r="I6689" s="104"/>
      <c r="J6689" s="104"/>
      <c r="K6689" s="104"/>
      <c r="L6689" s="104"/>
      <c r="M6689" s="104"/>
    </row>
    <row r="6690" spans="2:13" x14ac:dyDescent="0.25">
      <c r="B6690" s="104"/>
      <c r="C6690" s="104"/>
      <c r="D6690" s="104"/>
      <c r="E6690" s="104"/>
      <c r="F6690" s="104"/>
      <c r="G6690" s="104"/>
      <c r="H6690" s="104"/>
      <c r="I6690" s="104"/>
      <c r="J6690" s="104"/>
      <c r="K6690" s="104"/>
      <c r="L6690" s="104"/>
      <c r="M6690" s="104"/>
    </row>
    <row r="6691" spans="2:13" x14ac:dyDescent="0.25">
      <c r="B6691" s="104"/>
      <c r="C6691" s="104"/>
      <c r="D6691" s="104"/>
      <c r="E6691" s="104"/>
      <c r="F6691" s="104"/>
      <c r="G6691" s="104"/>
      <c r="H6691" s="104"/>
      <c r="I6691" s="104"/>
      <c r="J6691" s="104"/>
      <c r="K6691" s="104"/>
      <c r="L6691" s="104"/>
      <c r="M6691" s="104"/>
    </row>
    <row r="6692" spans="2:13" x14ac:dyDescent="0.25">
      <c r="B6692" s="104"/>
      <c r="C6692" s="104"/>
      <c r="D6692" s="104"/>
      <c r="E6692" s="104"/>
      <c r="F6692" s="104"/>
      <c r="G6692" s="104"/>
      <c r="H6692" s="104"/>
      <c r="I6692" s="104"/>
      <c r="J6692" s="104"/>
      <c r="K6692" s="104"/>
      <c r="L6692" s="104"/>
      <c r="M6692" s="104"/>
    </row>
    <row r="6693" spans="2:13" x14ac:dyDescent="0.25">
      <c r="B6693" s="104"/>
      <c r="C6693" s="104"/>
      <c r="D6693" s="104"/>
      <c r="E6693" s="104"/>
      <c r="F6693" s="104"/>
      <c r="G6693" s="104"/>
      <c r="H6693" s="104"/>
      <c r="I6693" s="104"/>
      <c r="J6693" s="104"/>
      <c r="K6693" s="104"/>
      <c r="L6693" s="104"/>
      <c r="M6693" s="104"/>
    </row>
    <row r="6694" spans="2:13" x14ac:dyDescent="0.25">
      <c r="B6694" s="104"/>
      <c r="C6694" s="104"/>
      <c r="D6694" s="104"/>
      <c r="E6694" s="104"/>
      <c r="F6694" s="104"/>
      <c r="G6694" s="104"/>
      <c r="H6694" s="104"/>
      <c r="I6694" s="104"/>
      <c r="J6694" s="104"/>
      <c r="K6694" s="104"/>
      <c r="L6694" s="104"/>
      <c r="M6694" s="104"/>
    </row>
    <row r="6695" spans="2:13" x14ac:dyDescent="0.25">
      <c r="B6695" s="104"/>
      <c r="C6695" s="104"/>
      <c r="D6695" s="104"/>
      <c r="E6695" s="104"/>
      <c r="F6695" s="104"/>
      <c r="G6695" s="104"/>
      <c r="H6695" s="104"/>
      <c r="I6695" s="104"/>
      <c r="J6695" s="104"/>
      <c r="K6695" s="104"/>
      <c r="L6695" s="104"/>
      <c r="M6695" s="104"/>
    </row>
    <row r="6696" spans="2:13" x14ac:dyDescent="0.25">
      <c r="B6696" s="104"/>
      <c r="C6696" s="104"/>
      <c r="D6696" s="104"/>
      <c r="E6696" s="104"/>
      <c r="F6696" s="104"/>
      <c r="G6696" s="104"/>
      <c r="H6696" s="104"/>
      <c r="I6696" s="104"/>
      <c r="J6696" s="104"/>
      <c r="K6696" s="104"/>
      <c r="L6696" s="104"/>
      <c r="M6696" s="104"/>
    </row>
    <row r="6697" spans="2:13" x14ac:dyDescent="0.25">
      <c r="B6697" s="104"/>
      <c r="C6697" s="104"/>
      <c r="D6697" s="104"/>
      <c r="E6697" s="104"/>
      <c r="F6697" s="104"/>
      <c r="G6697" s="104"/>
      <c r="H6697" s="104"/>
      <c r="I6697" s="104"/>
      <c r="J6697" s="104"/>
      <c r="K6697" s="104"/>
      <c r="L6697" s="104"/>
      <c r="M6697" s="104"/>
    </row>
    <row r="6698" spans="2:13" x14ac:dyDescent="0.25">
      <c r="B6698" s="104"/>
      <c r="C6698" s="104"/>
      <c r="D6698" s="104"/>
      <c r="E6698" s="104"/>
      <c r="F6698" s="104"/>
      <c r="G6698" s="104"/>
      <c r="H6698" s="104"/>
      <c r="I6698" s="104"/>
      <c r="J6698" s="104"/>
      <c r="K6698" s="104"/>
      <c r="L6698" s="104"/>
      <c r="M6698" s="104"/>
    </row>
    <row r="6699" spans="2:13" x14ac:dyDescent="0.25">
      <c r="B6699" s="104"/>
      <c r="C6699" s="104"/>
      <c r="D6699" s="104"/>
      <c r="E6699" s="104"/>
      <c r="F6699" s="104"/>
      <c r="G6699" s="104"/>
      <c r="H6699" s="104"/>
      <c r="I6699" s="104"/>
      <c r="J6699" s="104"/>
      <c r="K6699" s="104"/>
      <c r="L6699" s="104"/>
      <c r="M6699" s="104"/>
    </row>
    <row r="6700" spans="2:13" x14ac:dyDescent="0.25">
      <c r="B6700" s="104"/>
      <c r="C6700" s="104"/>
      <c r="D6700" s="104"/>
      <c r="E6700" s="104"/>
      <c r="F6700" s="104"/>
      <c r="G6700" s="104"/>
      <c r="H6700" s="104"/>
      <c r="I6700" s="104"/>
      <c r="J6700" s="104"/>
      <c r="K6700" s="104"/>
      <c r="L6700" s="104"/>
      <c r="M6700" s="104"/>
    </row>
    <row r="6701" spans="2:13" x14ac:dyDescent="0.25">
      <c r="B6701" s="104"/>
      <c r="C6701" s="104"/>
      <c r="D6701" s="104"/>
      <c r="E6701" s="104"/>
      <c r="F6701" s="104"/>
      <c r="G6701" s="104"/>
      <c r="H6701" s="104"/>
      <c r="I6701" s="104"/>
      <c r="J6701" s="104"/>
      <c r="K6701" s="104"/>
      <c r="L6701" s="104"/>
      <c r="M6701" s="104"/>
    </row>
    <row r="6702" spans="2:13" x14ac:dyDescent="0.25">
      <c r="B6702" s="104"/>
      <c r="C6702" s="104"/>
      <c r="D6702" s="104"/>
      <c r="E6702" s="104"/>
      <c r="F6702" s="104"/>
      <c r="G6702" s="104"/>
      <c r="H6702" s="104"/>
      <c r="I6702" s="104"/>
      <c r="J6702" s="104"/>
      <c r="K6702" s="104"/>
      <c r="L6702" s="104"/>
      <c r="M6702" s="104"/>
    </row>
    <row r="6703" spans="2:13" x14ac:dyDescent="0.25">
      <c r="B6703" s="104"/>
      <c r="C6703" s="104"/>
      <c r="D6703" s="104"/>
      <c r="E6703" s="104"/>
      <c r="F6703" s="104"/>
      <c r="G6703" s="104"/>
      <c r="H6703" s="104"/>
      <c r="I6703" s="104"/>
      <c r="J6703" s="104"/>
      <c r="K6703" s="104"/>
      <c r="L6703" s="104"/>
      <c r="M6703" s="104"/>
    </row>
    <row r="6704" spans="2:13" x14ac:dyDescent="0.25">
      <c r="B6704" s="104"/>
      <c r="C6704" s="104"/>
      <c r="D6704" s="104"/>
      <c r="E6704" s="104"/>
      <c r="F6704" s="104"/>
      <c r="G6704" s="104"/>
      <c r="H6704" s="104"/>
      <c r="I6704" s="104"/>
      <c r="J6704" s="104"/>
      <c r="K6704" s="104"/>
      <c r="L6704" s="104"/>
      <c r="M6704" s="104"/>
    </row>
    <row r="6705" spans="2:13" x14ac:dyDescent="0.25">
      <c r="B6705" s="104"/>
      <c r="C6705" s="104"/>
      <c r="D6705" s="104"/>
      <c r="E6705" s="104"/>
      <c r="F6705" s="104"/>
      <c r="G6705" s="104"/>
      <c r="H6705" s="104"/>
      <c r="I6705" s="104"/>
      <c r="J6705" s="104"/>
      <c r="K6705" s="104"/>
      <c r="L6705" s="104"/>
      <c r="M6705" s="104"/>
    </row>
    <row r="6706" spans="2:13" x14ac:dyDescent="0.25">
      <c r="B6706" s="104"/>
      <c r="C6706" s="104"/>
      <c r="D6706" s="104"/>
      <c r="E6706" s="104"/>
      <c r="F6706" s="104"/>
      <c r="G6706" s="104"/>
      <c r="H6706" s="104"/>
      <c r="I6706" s="104"/>
      <c r="J6706" s="104"/>
      <c r="K6706" s="104"/>
      <c r="L6706" s="104"/>
      <c r="M6706" s="104"/>
    </row>
    <row r="6707" spans="2:13" x14ac:dyDescent="0.25">
      <c r="B6707" s="104"/>
      <c r="C6707" s="104"/>
      <c r="D6707" s="104"/>
      <c r="E6707" s="104"/>
      <c r="F6707" s="104"/>
      <c r="G6707" s="104"/>
      <c r="H6707" s="104"/>
      <c r="I6707" s="104"/>
      <c r="J6707" s="104"/>
      <c r="K6707" s="104"/>
      <c r="L6707" s="104"/>
      <c r="M6707" s="104"/>
    </row>
    <row r="6708" spans="2:13" x14ac:dyDescent="0.25">
      <c r="B6708" s="104"/>
      <c r="C6708" s="104"/>
      <c r="D6708" s="104"/>
      <c r="E6708" s="104"/>
      <c r="F6708" s="104"/>
      <c r="G6708" s="104"/>
      <c r="H6708" s="104"/>
      <c r="I6708" s="104"/>
      <c r="J6708" s="104"/>
      <c r="K6708" s="104"/>
      <c r="L6708" s="104"/>
      <c r="M6708" s="104"/>
    </row>
    <row r="6709" spans="2:13" x14ac:dyDescent="0.25">
      <c r="B6709" s="104"/>
      <c r="C6709" s="104"/>
      <c r="D6709" s="104"/>
      <c r="E6709" s="104"/>
      <c r="F6709" s="104"/>
      <c r="G6709" s="104"/>
      <c r="H6709" s="104"/>
      <c r="I6709" s="104"/>
      <c r="J6709" s="104"/>
      <c r="K6709" s="104"/>
      <c r="L6709" s="104"/>
      <c r="M6709" s="104"/>
    </row>
    <row r="6710" spans="2:13" x14ac:dyDescent="0.25">
      <c r="B6710" s="104"/>
      <c r="C6710" s="104"/>
      <c r="D6710" s="104"/>
      <c r="E6710" s="104"/>
      <c r="F6710" s="104"/>
      <c r="G6710" s="104"/>
      <c r="H6710" s="104"/>
      <c r="I6710" s="104"/>
      <c r="J6710" s="104"/>
      <c r="K6710" s="104"/>
      <c r="L6710" s="104"/>
      <c r="M6710" s="104"/>
    </row>
    <row r="6711" spans="2:13" x14ac:dyDescent="0.25">
      <c r="B6711" s="104"/>
      <c r="C6711" s="104"/>
      <c r="D6711" s="104"/>
      <c r="E6711" s="104"/>
      <c r="F6711" s="104"/>
      <c r="G6711" s="104"/>
      <c r="H6711" s="104"/>
      <c r="I6711" s="104"/>
      <c r="J6711" s="104"/>
      <c r="K6711" s="104"/>
      <c r="L6711" s="104"/>
      <c r="M6711" s="104"/>
    </row>
    <row r="6712" spans="2:13" x14ac:dyDescent="0.25">
      <c r="B6712" s="104"/>
      <c r="C6712" s="104"/>
      <c r="D6712" s="104"/>
      <c r="E6712" s="104"/>
      <c r="F6712" s="104"/>
      <c r="G6712" s="104"/>
      <c r="H6712" s="104"/>
      <c r="I6712" s="104"/>
      <c r="J6712" s="104"/>
      <c r="K6712" s="104"/>
      <c r="L6712" s="104"/>
      <c r="M6712" s="104"/>
    </row>
    <row r="6713" spans="2:13" x14ac:dyDescent="0.25">
      <c r="B6713" s="104"/>
      <c r="C6713" s="104"/>
      <c r="D6713" s="104"/>
      <c r="E6713" s="104"/>
      <c r="F6713" s="104"/>
      <c r="G6713" s="104"/>
      <c r="H6713" s="104"/>
      <c r="I6713" s="104"/>
      <c r="J6713" s="104"/>
      <c r="K6713" s="104"/>
      <c r="L6713" s="104"/>
      <c r="M6713" s="104"/>
    </row>
    <row r="6714" spans="2:13" x14ac:dyDescent="0.25">
      <c r="B6714" s="104"/>
      <c r="C6714" s="104"/>
      <c r="D6714" s="104"/>
      <c r="E6714" s="104"/>
      <c r="F6714" s="104"/>
      <c r="G6714" s="104"/>
      <c r="H6714" s="104"/>
      <c r="I6714" s="104"/>
      <c r="J6714" s="104"/>
      <c r="K6714" s="104"/>
      <c r="L6714" s="104"/>
      <c r="M6714" s="104"/>
    </row>
    <row r="6715" spans="2:13" x14ac:dyDescent="0.25">
      <c r="B6715" s="104"/>
      <c r="C6715" s="104"/>
      <c r="D6715" s="104"/>
      <c r="E6715" s="104"/>
      <c r="F6715" s="104"/>
      <c r="G6715" s="104"/>
      <c r="H6715" s="104"/>
      <c r="I6715" s="104"/>
      <c r="J6715" s="104"/>
      <c r="K6715" s="104"/>
      <c r="L6715" s="104"/>
      <c r="M6715" s="104"/>
    </row>
    <row r="6716" spans="2:13" x14ac:dyDescent="0.25">
      <c r="B6716" s="104"/>
      <c r="C6716" s="104"/>
      <c r="D6716" s="104"/>
      <c r="E6716" s="104"/>
      <c r="F6716" s="104"/>
      <c r="G6716" s="104"/>
      <c r="H6716" s="104"/>
      <c r="I6716" s="104"/>
      <c r="J6716" s="104"/>
      <c r="K6716" s="104"/>
      <c r="L6716" s="104"/>
      <c r="M6716" s="104"/>
    </row>
    <row r="6717" spans="2:13" x14ac:dyDescent="0.25">
      <c r="B6717" s="104"/>
      <c r="C6717" s="104"/>
      <c r="D6717" s="104"/>
      <c r="E6717" s="104"/>
      <c r="F6717" s="104"/>
      <c r="G6717" s="104"/>
      <c r="H6717" s="104"/>
      <c r="I6717" s="104"/>
      <c r="J6717" s="104"/>
      <c r="K6717" s="104"/>
      <c r="L6717" s="104"/>
      <c r="M6717" s="104"/>
    </row>
    <row r="6718" spans="2:13" x14ac:dyDescent="0.25">
      <c r="B6718" s="104"/>
      <c r="C6718" s="104"/>
      <c r="D6718" s="104"/>
      <c r="E6718" s="104"/>
      <c r="F6718" s="104"/>
      <c r="G6718" s="104"/>
      <c r="H6718" s="104"/>
      <c r="I6718" s="104"/>
      <c r="J6718" s="104"/>
      <c r="K6718" s="104"/>
      <c r="L6718" s="104"/>
      <c r="M6718" s="104"/>
    </row>
    <row r="6719" spans="2:13" x14ac:dyDescent="0.25">
      <c r="B6719" s="104"/>
      <c r="C6719" s="104"/>
      <c r="D6719" s="104"/>
      <c r="E6719" s="104"/>
      <c r="F6719" s="104"/>
      <c r="G6719" s="104"/>
      <c r="H6719" s="104"/>
      <c r="I6719" s="104"/>
      <c r="J6719" s="104"/>
      <c r="K6719" s="104"/>
      <c r="L6719" s="104"/>
      <c r="M6719" s="104"/>
    </row>
    <row r="6720" spans="2:13" x14ac:dyDescent="0.25">
      <c r="B6720" s="104"/>
      <c r="C6720" s="104"/>
      <c r="D6720" s="104"/>
      <c r="E6720" s="104"/>
      <c r="F6720" s="104"/>
      <c r="G6720" s="104"/>
      <c r="H6720" s="104"/>
      <c r="I6720" s="104"/>
      <c r="J6720" s="104"/>
      <c r="K6720" s="104"/>
      <c r="L6720" s="104"/>
      <c r="M6720" s="104"/>
    </row>
    <row r="6721" spans="2:13" x14ac:dyDescent="0.25">
      <c r="B6721" s="104"/>
      <c r="C6721" s="104"/>
      <c r="D6721" s="104"/>
      <c r="E6721" s="104"/>
      <c r="F6721" s="104"/>
      <c r="G6721" s="104"/>
      <c r="H6721" s="104"/>
      <c r="I6721" s="104"/>
      <c r="J6721" s="104"/>
      <c r="K6721" s="104"/>
      <c r="L6721" s="104"/>
      <c r="M6721" s="104"/>
    </row>
    <row r="6722" spans="2:13" x14ac:dyDescent="0.25">
      <c r="B6722" s="104"/>
      <c r="C6722" s="104"/>
      <c r="D6722" s="104"/>
      <c r="E6722" s="104"/>
      <c r="F6722" s="104"/>
      <c r="G6722" s="104"/>
      <c r="H6722" s="104"/>
      <c r="I6722" s="104"/>
      <c r="J6722" s="104"/>
      <c r="K6722" s="104"/>
      <c r="L6722" s="104"/>
      <c r="M6722" s="104"/>
    </row>
    <row r="6723" spans="2:13" x14ac:dyDescent="0.25">
      <c r="B6723" s="104"/>
      <c r="C6723" s="104"/>
      <c r="D6723" s="104"/>
      <c r="E6723" s="104"/>
      <c r="F6723" s="104"/>
      <c r="G6723" s="104"/>
      <c r="H6723" s="104"/>
      <c r="I6723" s="104"/>
      <c r="J6723" s="104"/>
      <c r="K6723" s="104"/>
      <c r="L6723" s="104"/>
      <c r="M6723" s="104"/>
    </row>
    <row r="6724" spans="2:13" x14ac:dyDescent="0.25">
      <c r="B6724" s="104"/>
      <c r="C6724" s="104"/>
      <c r="D6724" s="104"/>
      <c r="E6724" s="104"/>
      <c r="F6724" s="104"/>
      <c r="G6724" s="104"/>
      <c r="H6724" s="104"/>
      <c r="I6724" s="104"/>
      <c r="J6724" s="104"/>
      <c r="K6724" s="104"/>
      <c r="L6724" s="104"/>
      <c r="M6724" s="104"/>
    </row>
    <row r="6725" spans="2:13" x14ac:dyDescent="0.25">
      <c r="B6725" s="104"/>
      <c r="C6725" s="104"/>
      <c r="D6725" s="104"/>
      <c r="E6725" s="104"/>
      <c r="F6725" s="104"/>
      <c r="G6725" s="104"/>
      <c r="H6725" s="104"/>
      <c r="I6725" s="104"/>
      <c r="J6725" s="104"/>
      <c r="K6725" s="104"/>
      <c r="L6725" s="104"/>
      <c r="M6725" s="104"/>
    </row>
    <row r="6726" spans="2:13" x14ac:dyDescent="0.25">
      <c r="B6726" s="104"/>
      <c r="C6726" s="104"/>
      <c r="D6726" s="104"/>
      <c r="E6726" s="104"/>
      <c r="F6726" s="104"/>
      <c r="G6726" s="104"/>
      <c r="H6726" s="104"/>
      <c r="I6726" s="104"/>
      <c r="J6726" s="104"/>
      <c r="K6726" s="104"/>
      <c r="L6726" s="104"/>
      <c r="M6726" s="104"/>
    </row>
    <row r="6727" spans="2:13" x14ac:dyDescent="0.25">
      <c r="B6727" s="104"/>
      <c r="C6727" s="104"/>
      <c r="D6727" s="104"/>
      <c r="E6727" s="104"/>
      <c r="F6727" s="104"/>
      <c r="G6727" s="104"/>
      <c r="H6727" s="104"/>
      <c r="I6727" s="104"/>
      <c r="J6727" s="104"/>
      <c r="K6727" s="104"/>
      <c r="L6727" s="104"/>
      <c r="M6727" s="104"/>
    </row>
    <row r="6728" spans="2:13" x14ac:dyDescent="0.25">
      <c r="B6728" s="104"/>
      <c r="C6728" s="104"/>
      <c r="D6728" s="104"/>
      <c r="E6728" s="104"/>
      <c r="F6728" s="104"/>
      <c r="G6728" s="104"/>
      <c r="H6728" s="104"/>
      <c r="I6728" s="104"/>
      <c r="J6728" s="104"/>
      <c r="K6728" s="104"/>
      <c r="L6728" s="104"/>
      <c r="M6728" s="104"/>
    </row>
    <row r="6729" spans="2:13" x14ac:dyDescent="0.25">
      <c r="B6729" s="104"/>
      <c r="C6729" s="104"/>
      <c r="D6729" s="104"/>
      <c r="E6729" s="104"/>
      <c r="F6729" s="104"/>
      <c r="G6729" s="104"/>
      <c r="H6729" s="104"/>
      <c r="I6729" s="104"/>
      <c r="J6729" s="104"/>
      <c r="K6729" s="104"/>
      <c r="L6729" s="104"/>
      <c r="M6729" s="104"/>
    </row>
    <row r="6730" spans="2:13" x14ac:dyDescent="0.25">
      <c r="B6730" s="104"/>
      <c r="C6730" s="104"/>
      <c r="D6730" s="104"/>
      <c r="E6730" s="104"/>
      <c r="F6730" s="104"/>
      <c r="G6730" s="104"/>
      <c r="H6730" s="104"/>
      <c r="I6730" s="104"/>
      <c r="J6730" s="104"/>
      <c r="K6730" s="104"/>
      <c r="L6730" s="104"/>
      <c r="M6730" s="104"/>
    </row>
    <row r="6731" spans="2:13" x14ac:dyDescent="0.25">
      <c r="B6731" s="104"/>
      <c r="C6731" s="104"/>
      <c r="D6731" s="104"/>
      <c r="E6731" s="104"/>
      <c r="F6731" s="104"/>
      <c r="G6731" s="104"/>
      <c r="H6731" s="104"/>
      <c r="I6731" s="104"/>
      <c r="J6731" s="104"/>
      <c r="K6731" s="104"/>
      <c r="L6731" s="104"/>
      <c r="M6731" s="104"/>
    </row>
    <row r="6732" spans="2:13" x14ac:dyDescent="0.25">
      <c r="B6732" s="104"/>
      <c r="C6732" s="104"/>
      <c r="D6732" s="104"/>
      <c r="E6732" s="104"/>
      <c r="F6732" s="104"/>
      <c r="G6732" s="104"/>
      <c r="H6732" s="104"/>
      <c r="I6732" s="104"/>
      <c r="J6732" s="104"/>
      <c r="K6732" s="104"/>
      <c r="L6732" s="104"/>
      <c r="M6732" s="104"/>
    </row>
    <row r="6733" spans="2:13" x14ac:dyDescent="0.25">
      <c r="B6733" s="104"/>
      <c r="C6733" s="104"/>
      <c r="D6733" s="104"/>
      <c r="E6733" s="104"/>
      <c r="F6733" s="104"/>
      <c r="G6733" s="104"/>
      <c r="H6733" s="104"/>
      <c r="I6733" s="104"/>
      <c r="J6733" s="104"/>
      <c r="K6733" s="104"/>
      <c r="L6733" s="104"/>
      <c r="M6733" s="104"/>
    </row>
    <row r="6734" spans="2:13" x14ac:dyDescent="0.25">
      <c r="B6734" s="104"/>
      <c r="C6734" s="104"/>
      <c r="D6734" s="104"/>
      <c r="E6734" s="104"/>
      <c r="F6734" s="104"/>
      <c r="G6734" s="104"/>
      <c r="H6734" s="104"/>
      <c r="I6734" s="104"/>
      <c r="J6734" s="104"/>
      <c r="K6734" s="104"/>
      <c r="L6734" s="104"/>
      <c r="M6734" s="104"/>
    </row>
    <row r="6735" spans="2:13" x14ac:dyDescent="0.25">
      <c r="B6735" s="104"/>
      <c r="C6735" s="104"/>
      <c r="D6735" s="104"/>
      <c r="E6735" s="104"/>
      <c r="F6735" s="104"/>
      <c r="G6735" s="104"/>
      <c r="H6735" s="104"/>
      <c r="I6735" s="104"/>
      <c r="J6735" s="104"/>
      <c r="K6735" s="104"/>
      <c r="L6735" s="104"/>
      <c r="M6735" s="104"/>
    </row>
    <row r="6736" spans="2:13" x14ac:dyDescent="0.25">
      <c r="B6736" s="104"/>
      <c r="C6736" s="104"/>
      <c r="D6736" s="104"/>
      <c r="E6736" s="104"/>
      <c r="F6736" s="104"/>
      <c r="G6736" s="104"/>
      <c r="H6736" s="104"/>
      <c r="I6736" s="104"/>
      <c r="J6736" s="104"/>
      <c r="K6736" s="104"/>
      <c r="L6736" s="104"/>
      <c r="M6736" s="104"/>
    </row>
    <row r="6737" spans="2:13" x14ac:dyDescent="0.25">
      <c r="B6737" s="104"/>
      <c r="C6737" s="104"/>
      <c r="D6737" s="104"/>
      <c r="E6737" s="104"/>
      <c r="F6737" s="104"/>
      <c r="G6737" s="104"/>
      <c r="H6737" s="104"/>
      <c r="I6737" s="104"/>
      <c r="J6737" s="104"/>
      <c r="K6737" s="104"/>
      <c r="L6737" s="104"/>
      <c r="M6737" s="104"/>
    </row>
    <row r="6738" spans="2:13" x14ac:dyDescent="0.25">
      <c r="B6738" s="104"/>
      <c r="C6738" s="104"/>
      <c r="D6738" s="104"/>
      <c r="E6738" s="104"/>
      <c r="F6738" s="104"/>
      <c r="G6738" s="104"/>
      <c r="H6738" s="104"/>
      <c r="I6738" s="104"/>
      <c r="J6738" s="104"/>
      <c r="K6738" s="104"/>
      <c r="L6738" s="104"/>
      <c r="M6738" s="104"/>
    </row>
    <row r="6739" spans="2:13" x14ac:dyDescent="0.25">
      <c r="B6739" s="104"/>
      <c r="C6739" s="104"/>
      <c r="D6739" s="104"/>
      <c r="E6739" s="104"/>
      <c r="F6739" s="104"/>
      <c r="G6739" s="104"/>
      <c r="H6739" s="104"/>
      <c r="I6739" s="104"/>
      <c r="J6739" s="104"/>
      <c r="K6739" s="104"/>
      <c r="L6739" s="104"/>
      <c r="M6739" s="104"/>
    </row>
    <row r="6740" spans="2:13" x14ac:dyDescent="0.25">
      <c r="B6740" s="104"/>
      <c r="C6740" s="104"/>
      <c r="D6740" s="104"/>
      <c r="E6740" s="104"/>
      <c r="F6740" s="104"/>
      <c r="G6740" s="104"/>
      <c r="H6740" s="104"/>
      <c r="I6740" s="104"/>
      <c r="J6740" s="104"/>
      <c r="K6740" s="104"/>
      <c r="L6740" s="104"/>
      <c r="M6740" s="104"/>
    </row>
    <row r="6741" spans="2:13" x14ac:dyDescent="0.25">
      <c r="B6741" s="104"/>
      <c r="C6741" s="104"/>
      <c r="D6741" s="104"/>
      <c r="E6741" s="104"/>
      <c r="F6741" s="104"/>
      <c r="G6741" s="104"/>
      <c r="H6741" s="104"/>
      <c r="I6741" s="104"/>
      <c r="J6741" s="104"/>
      <c r="K6741" s="104"/>
      <c r="L6741" s="104"/>
      <c r="M6741" s="104"/>
    </row>
    <row r="6742" spans="2:13" x14ac:dyDescent="0.25">
      <c r="B6742" s="104"/>
      <c r="C6742" s="104"/>
      <c r="D6742" s="104"/>
      <c r="E6742" s="104"/>
      <c r="F6742" s="104"/>
      <c r="G6742" s="104"/>
      <c r="H6742" s="104"/>
      <c r="I6742" s="104"/>
      <c r="J6742" s="104"/>
      <c r="K6742" s="104"/>
      <c r="L6742" s="104"/>
      <c r="M6742" s="104"/>
    </row>
    <row r="6743" spans="2:13" x14ac:dyDescent="0.25">
      <c r="B6743" s="104"/>
      <c r="C6743" s="104"/>
      <c r="D6743" s="104"/>
      <c r="E6743" s="104"/>
      <c r="F6743" s="104"/>
      <c r="G6743" s="104"/>
      <c r="H6743" s="104"/>
      <c r="I6743" s="104"/>
      <c r="J6743" s="104"/>
      <c r="K6743" s="104"/>
      <c r="L6743" s="104"/>
      <c r="M6743" s="104"/>
    </row>
    <row r="6744" spans="2:13" x14ac:dyDescent="0.25">
      <c r="B6744" s="104"/>
      <c r="C6744" s="104"/>
      <c r="D6744" s="104"/>
      <c r="E6744" s="104"/>
      <c r="F6744" s="104"/>
      <c r="G6744" s="104"/>
      <c r="H6744" s="104"/>
      <c r="I6744" s="104"/>
      <c r="J6744" s="104"/>
      <c r="K6744" s="104"/>
      <c r="L6744" s="104"/>
      <c r="M6744" s="104"/>
    </row>
    <row r="6745" spans="2:13" x14ac:dyDescent="0.25">
      <c r="B6745" s="104"/>
      <c r="C6745" s="104"/>
      <c r="D6745" s="104"/>
      <c r="E6745" s="104"/>
      <c r="F6745" s="104"/>
      <c r="G6745" s="104"/>
      <c r="H6745" s="104"/>
      <c r="I6745" s="104"/>
      <c r="J6745" s="104"/>
      <c r="K6745" s="104"/>
      <c r="L6745" s="104"/>
      <c r="M6745" s="104"/>
    </row>
    <row r="6746" spans="2:13" x14ac:dyDescent="0.25">
      <c r="B6746" s="104"/>
      <c r="C6746" s="104"/>
      <c r="D6746" s="104"/>
      <c r="E6746" s="104"/>
      <c r="F6746" s="104"/>
      <c r="G6746" s="104"/>
      <c r="H6746" s="104"/>
      <c r="I6746" s="104"/>
      <c r="J6746" s="104"/>
      <c r="K6746" s="104"/>
      <c r="L6746" s="104"/>
      <c r="M6746" s="104"/>
    </row>
    <row r="6747" spans="2:13" x14ac:dyDescent="0.25">
      <c r="B6747" s="104"/>
      <c r="C6747" s="104"/>
      <c r="D6747" s="104"/>
      <c r="E6747" s="104"/>
      <c r="F6747" s="104"/>
      <c r="G6747" s="104"/>
      <c r="H6747" s="104"/>
      <c r="I6747" s="104"/>
      <c r="J6747" s="104"/>
      <c r="K6747" s="104"/>
      <c r="L6747" s="104"/>
      <c r="M6747" s="104"/>
    </row>
    <row r="6748" spans="2:13" x14ac:dyDescent="0.25">
      <c r="B6748" s="104"/>
      <c r="C6748" s="104"/>
      <c r="D6748" s="104"/>
      <c r="E6748" s="104"/>
      <c r="F6748" s="104"/>
      <c r="G6748" s="104"/>
      <c r="H6748" s="104"/>
      <c r="I6748" s="104"/>
      <c r="J6748" s="104"/>
      <c r="K6748" s="104"/>
      <c r="L6748" s="104"/>
      <c r="M6748" s="104"/>
    </row>
    <row r="6749" spans="2:13" x14ac:dyDescent="0.25">
      <c r="B6749" s="104"/>
      <c r="C6749" s="104"/>
      <c r="D6749" s="104"/>
      <c r="E6749" s="104"/>
      <c r="F6749" s="104"/>
      <c r="G6749" s="104"/>
      <c r="H6749" s="104"/>
      <c r="I6749" s="104"/>
      <c r="J6749" s="104"/>
      <c r="K6749" s="104"/>
      <c r="L6749" s="104"/>
      <c r="M6749" s="104"/>
    </row>
    <row r="6750" spans="2:13" x14ac:dyDescent="0.25">
      <c r="B6750" s="104"/>
      <c r="C6750" s="104"/>
      <c r="D6750" s="104"/>
      <c r="E6750" s="104"/>
      <c r="F6750" s="104"/>
      <c r="G6750" s="104"/>
      <c r="H6750" s="104"/>
      <c r="I6750" s="104"/>
      <c r="J6750" s="104"/>
      <c r="K6750" s="104"/>
      <c r="L6750" s="104"/>
      <c r="M6750" s="104"/>
    </row>
    <row r="6751" spans="2:13" x14ac:dyDescent="0.25">
      <c r="B6751" s="104"/>
      <c r="C6751" s="104"/>
      <c r="D6751" s="104"/>
      <c r="E6751" s="104"/>
      <c r="F6751" s="104"/>
      <c r="G6751" s="104"/>
      <c r="H6751" s="104"/>
      <c r="I6751" s="104"/>
      <c r="J6751" s="104"/>
      <c r="K6751" s="104"/>
      <c r="L6751" s="104"/>
      <c r="M6751" s="104"/>
    </row>
    <row r="6752" spans="2:13" x14ac:dyDescent="0.25">
      <c r="B6752" s="104"/>
      <c r="C6752" s="104"/>
      <c r="D6752" s="104"/>
      <c r="E6752" s="104"/>
      <c r="F6752" s="104"/>
      <c r="G6752" s="104"/>
      <c r="H6752" s="104"/>
      <c r="I6752" s="104"/>
      <c r="J6752" s="104"/>
      <c r="K6752" s="104"/>
      <c r="L6752" s="104"/>
      <c r="M6752" s="104"/>
    </row>
    <row r="6753" spans="2:13" x14ac:dyDescent="0.25">
      <c r="B6753" s="104"/>
      <c r="C6753" s="104"/>
      <c r="D6753" s="104"/>
      <c r="E6753" s="104"/>
      <c r="F6753" s="104"/>
      <c r="G6753" s="104"/>
      <c r="H6753" s="104"/>
      <c r="I6753" s="104"/>
      <c r="J6753" s="104"/>
      <c r="K6753" s="104"/>
      <c r="L6753" s="104"/>
      <c r="M6753" s="104"/>
    </row>
    <row r="6754" spans="2:13" x14ac:dyDescent="0.25">
      <c r="B6754" s="104"/>
      <c r="C6754" s="104"/>
      <c r="D6754" s="104"/>
      <c r="E6754" s="104"/>
      <c r="F6754" s="104"/>
      <c r="G6754" s="104"/>
      <c r="H6754" s="104"/>
      <c r="I6754" s="104"/>
      <c r="J6754" s="104"/>
      <c r="K6754" s="104"/>
      <c r="L6754" s="104"/>
      <c r="M6754" s="104"/>
    </row>
    <row r="6755" spans="2:13" x14ac:dyDescent="0.25">
      <c r="B6755" s="104"/>
      <c r="C6755" s="104"/>
      <c r="D6755" s="104"/>
      <c r="E6755" s="104"/>
      <c r="F6755" s="104"/>
      <c r="G6755" s="104"/>
      <c r="H6755" s="104"/>
      <c r="I6755" s="104"/>
      <c r="J6755" s="104"/>
      <c r="K6755" s="104"/>
      <c r="L6755" s="104"/>
      <c r="M6755" s="104"/>
    </row>
    <row r="6756" spans="2:13" x14ac:dyDescent="0.25">
      <c r="B6756" s="104"/>
      <c r="C6756" s="104"/>
      <c r="D6756" s="104"/>
      <c r="E6756" s="104"/>
      <c r="F6756" s="104"/>
      <c r="G6756" s="104"/>
      <c r="H6756" s="104"/>
      <c r="I6756" s="104"/>
      <c r="J6756" s="104"/>
      <c r="K6756" s="104"/>
      <c r="L6756" s="104"/>
      <c r="M6756" s="104"/>
    </row>
    <row r="6757" spans="2:13" x14ac:dyDescent="0.25">
      <c r="B6757" s="104"/>
      <c r="C6757" s="104"/>
      <c r="D6757" s="104"/>
      <c r="E6757" s="104"/>
      <c r="F6757" s="104"/>
      <c r="G6757" s="104"/>
      <c r="H6757" s="104"/>
      <c r="I6757" s="104"/>
      <c r="J6757" s="104"/>
      <c r="K6757" s="104"/>
      <c r="L6757" s="104"/>
      <c r="M6757" s="104"/>
    </row>
    <row r="6758" spans="2:13" x14ac:dyDescent="0.25">
      <c r="B6758" s="104"/>
      <c r="C6758" s="104"/>
      <c r="D6758" s="104"/>
      <c r="E6758" s="104"/>
      <c r="F6758" s="104"/>
      <c r="G6758" s="104"/>
      <c r="H6758" s="104"/>
      <c r="I6758" s="104"/>
      <c r="J6758" s="104"/>
      <c r="K6758" s="104"/>
      <c r="L6758" s="104"/>
      <c r="M6758" s="104"/>
    </row>
    <row r="6759" spans="2:13" x14ac:dyDescent="0.25">
      <c r="B6759" s="104"/>
      <c r="C6759" s="104"/>
      <c r="D6759" s="104"/>
      <c r="E6759" s="104"/>
      <c r="F6759" s="104"/>
      <c r="G6759" s="104"/>
      <c r="H6759" s="104"/>
      <c r="I6759" s="104"/>
      <c r="J6759" s="104"/>
      <c r="K6759" s="104"/>
      <c r="L6759" s="104"/>
      <c r="M6759" s="104"/>
    </row>
    <row r="6760" spans="2:13" x14ac:dyDescent="0.25">
      <c r="B6760" s="104"/>
      <c r="C6760" s="104"/>
      <c r="D6760" s="104"/>
      <c r="E6760" s="104"/>
      <c r="F6760" s="104"/>
      <c r="G6760" s="104"/>
      <c r="H6760" s="104"/>
      <c r="I6760" s="104"/>
      <c r="J6760" s="104"/>
      <c r="K6760" s="104"/>
      <c r="L6760" s="104"/>
      <c r="M6760" s="104"/>
    </row>
    <row r="6761" spans="2:13" x14ac:dyDescent="0.25">
      <c r="B6761" s="104"/>
      <c r="C6761" s="104"/>
      <c r="D6761" s="104"/>
      <c r="E6761" s="104"/>
      <c r="F6761" s="104"/>
      <c r="G6761" s="104"/>
      <c r="H6761" s="104"/>
      <c r="I6761" s="104"/>
      <c r="J6761" s="104"/>
      <c r="K6761" s="104"/>
      <c r="L6761" s="104"/>
      <c r="M6761" s="104"/>
    </row>
    <row r="6762" spans="2:13" x14ac:dyDescent="0.25">
      <c r="B6762" s="104"/>
      <c r="C6762" s="104"/>
      <c r="D6762" s="104"/>
      <c r="E6762" s="104"/>
      <c r="F6762" s="104"/>
      <c r="G6762" s="104"/>
      <c r="H6762" s="104"/>
      <c r="I6762" s="104"/>
      <c r="J6762" s="104"/>
      <c r="K6762" s="104"/>
      <c r="L6762" s="104"/>
      <c r="M6762" s="104"/>
    </row>
    <row r="6763" spans="2:13" x14ac:dyDescent="0.25">
      <c r="B6763" s="104"/>
      <c r="C6763" s="104"/>
      <c r="D6763" s="104"/>
      <c r="E6763" s="104"/>
      <c r="F6763" s="104"/>
      <c r="G6763" s="104"/>
      <c r="H6763" s="104"/>
      <c r="I6763" s="104"/>
      <c r="J6763" s="104"/>
      <c r="K6763" s="104"/>
      <c r="L6763" s="104"/>
      <c r="M6763" s="104"/>
    </row>
    <row r="6764" spans="2:13" x14ac:dyDescent="0.25">
      <c r="B6764" s="104"/>
      <c r="C6764" s="104"/>
      <c r="D6764" s="104"/>
      <c r="E6764" s="104"/>
      <c r="F6764" s="104"/>
      <c r="G6764" s="104"/>
      <c r="H6764" s="104"/>
      <c r="I6764" s="104"/>
      <c r="J6764" s="104"/>
      <c r="K6764" s="104"/>
      <c r="L6764" s="104"/>
      <c r="M6764" s="104"/>
    </row>
    <row r="6765" spans="2:13" x14ac:dyDescent="0.25">
      <c r="B6765" s="104"/>
      <c r="C6765" s="104"/>
      <c r="D6765" s="104"/>
      <c r="E6765" s="104"/>
      <c r="F6765" s="104"/>
      <c r="G6765" s="104"/>
      <c r="H6765" s="104"/>
      <c r="I6765" s="104"/>
      <c r="J6765" s="104"/>
      <c r="K6765" s="104"/>
      <c r="L6765" s="104"/>
      <c r="M6765" s="104"/>
    </row>
    <row r="6766" spans="2:13" x14ac:dyDescent="0.25">
      <c r="B6766" s="104"/>
      <c r="C6766" s="104"/>
      <c r="D6766" s="104"/>
      <c r="E6766" s="104"/>
      <c r="F6766" s="104"/>
      <c r="G6766" s="104"/>
      <c r="H6766" s="104"/>
      <c r="I6766" s="104"/>
      <c r="J6766" s="104"/>
      <c r="K6766" s="104"/>
      <c r="L6766" s="104"/>
      <c r="M6766" s="104"/>
    </row>
    <row r="6767" spans="2:13" x14ac:dyDescent="0.25">
      <c r="B6767" s="104"/>
      <c r="C6767" s="104"/>
      <c r="D6767" s="104"/>
      <c r="E6767" s="104"/>
      <c r="F6767" s="104"/>
      <c r="G6767" s="104"/>
      <c r="H6767" s="104"/>
      <c r="I6767" s="104"/>
      <c r="J6767" s="104"/>
      <c r="K6767" s="104"/>
      <c r="L6767" s="104"/>
      <c r="M6767" s="104"/>
    </row>
    <row r="6768" spans="2:13" x14ac:dyDescent="0.25">
      <c r="B6768" s="104"/>
      <c r="C6768" s="104"/>
      <c r="D6768" s="104"/>
      <c r="E6768" s="104"/>
      <c r="F6768" s="104"/>
      <c r="G6768" s="104"/>
      <c r="H6768" s="104"/>
      <c r="I6768" s="104"/>
      <c r="J6768" s="104"/>
      <c r="K6768" s="104"/>
      <c r="L6768" s="104"/>
      <c r="M6768" s="104"/>
    </row>
    <row r="6769" spans="2:13" x14ac:dyDescent="0.25">
      <c r="B6769" s="104"/>
      <c r="C6769" s="104"/>
      <c r="D6769" s="104"/>
      <c r="E6769" s="104"/>
      <c r="F6769" s="104"/>
      <c r="G6769" s="104"/>
      <c r="H6769" s="104"/>
      <c r="I6769" s="104"/>
      <c r="J6769" s="104"/>
      <c r="K6769" s="104"/>
      <c r="L6769" s="104"/>
      <c r="M6769" s="104"/>
    </row>
    <row r="6770" spans="2:13" x14ac:dyDescent="0.25">
      <c r="B6770" s="104"/>
      <c r="C6770" s="104"/>
      <c r="D6770" s="104"/>
      <c r="E6770" s="104"/>
      <c r="F6770" s="104"/>
      <c r="G6770" s="104"/>
      <c r="H6770" s="104"/>
      <c r="I6770" s="104"/>
      <c r="J6770" s="104"/>
      <c r="K6770" s="104"/>
      <c r="L6770" s="104"/>
      <c r="M6770" s="104"/>
    </row>
    <row r="6771" spans="2:13" x14ac:dyDescent="0.25">
      <c r="B6771" s="104"/>
      <c r="C6771" s="104"/>
      <c r="D6771" s="104"/>
      <c r="E6771" s="104"/>
      <c r="F6771" s="104"/>
      <c r="G6771" s="104"/>
      <c r="H6771" s="104"/>
      <c r="I6771" s="104"/>
      <c r="J6771" s="104"/>
      <c r="K6771" s="104"/>
      <c r="L6771" s="104"/>
      <c r="M6771" s="104"/>
    </row>
    <row r="6772" spans="2:13" x14ac:dyDescent="0.25">
      <c r="B6772" s="104"/>
      <c r="C6772" s="104"/>
      <c r="D6772" s="104"/>
      <c r="E6772" s="104"/>
      <c r="F6772" s="104"/>
      <c r="G6772" s="104"/>
      <c r="H6772" s="104"/>
      <c r="I6772" s="104"/>
      <c r="J6772" s="104"/>
      <c r="K6772" s="104"/>
      <c r="L6772" s="104"/>
      <c r="M6772" s="104"/>
    </row>
    <row r="6773" spans="2:13" x14ac:dyDescent="0.25">
      <c r="B6773" s="104"/>
      <c r="C6773" s="104"/>
      <c r="D6773" s="104"/>
      <c r="E6773" s="104"/>
      <c r="F6773" s="104"/>
      <c r="G6773" s="104"/>
      <c r="H6773" s="104"/>
      <c r="I6773" s="104"/>
      <c r="J6773" s="104"/>
      <c r="K6773" s="104"/>
      <c r="L6773" s="104"/>
      <c r="M6773" s="104"/>
    </row>
    <row r="6774" spans="2:13" x14ac:dyDescent="0.25">
      <c r="B6774" s="104"/>
      <c r="C6774" s="104"/>
      <c r="D6774" s="104"/>
      <c r="E6774" s="104"/>
      <c r="F6774" s="104"/>
      <c r="G6774" s="104"/>
      <c r="H6774" s="104"/>
      <c r="I6774" s="104"/>
      <c r="J6774" s="104"/>
      <c r="K6774" s="104"/>
      <c r="L6774" s="104"/>
      <c r="M6774" s="104"/>
    </row>
    <row r="6775" spans="2:13" x14ac:dyDescent="0.25">
      <c r="B6775" s="104"/>
      <c r="C6775" s="104"/>
      <c r="D6775" s="104"/>
      <c r="E6775" s="104"/>
      <c r="F6775" s="104"/>
      <c r="G6775" s="104"/>
      <c r="H6775" s="104"/>
      <c r="I6775" s="104"/>
      <c r="J6775" s="104"/>
      <c r="K6775" s="104"/>
      <c r="L6775" s="104"/>
      <c r="M6775" s="104"/>
    </row>
    <row r="6776" spans="2:13" x14ac:dyDescent="0.25">
      <c r="B6776" s="104"/>
      <c r="C6776" s="104"/>
      <c r="D6776" s="104"/>
      <c r="E6776" s="104"/>
      <c r="F6776" s="104"/>
      <c r="G6776" s="104"/>
      <c r="H6776" s="104"/>
      <c r="I6776" s="104"/>
      <c r="J6776" s="104"/>
      <c r="K6776" s="104"/>
      <c r="L6776" s="104"/>
      <c r="M6776" s="104"/>
    </row>
    <row r="6777" spans="2:13" x14ac:dyDescent="0.25">
      <c r="B6777" s="104"/>
      <c r="C6777" s="104"/>
      <c r="D6777" s="104"/>
      <c r="E6777" s="104"/>
      <c r="F6777" s="104"/>
      <c r="G6777" s="104"/>
      <c r="H6777" s="104"/>
      <c r="I6777" s="104"/>
      <c r="J6777" s="104"/>
      <c r="K6777" s="104"/>
      <c r="L6777" s="104"/>
      <c r="M6777" s="104"/>
    </row>
    <row r="6778" spans="2:13" x14ac:dyDescent="0.25">
      <c r="B6778" s="104"/>
      <c r="C6778" s="104"/>
      <c r="D6778" s="104"/>
      <c r="E6778" s="104"/>
      <c r="F6778" s="104"/>
      <c r="G6778" s="104"/>
      <c r="H6778" s="104"/>
      <c r="I6778" s="104"/>
      <c r="J6778" s="104"/>
      <c r="K6778" s="104"/>
      <c r="L6778" s="104"/>
      <c r="M6778" s="104"/>
    </row>
    <row r="6779" spans="2:13" x14ac:dyDescent="0.25">
      <c r="B6779" s="104"/>
      <c r="C6779" s="104"/>
      <c r="D6779" s="104"/>
      <c r="E6779" s="104"/>
      <c r="F6779" s="104"/>
      <c r="G6779" s="104"/>
      <c r="H6779" s="104"/>
      <c r="I6779" s="104"/>
      <c r="J6779" s="104"/>
      <c r="K6779" s="104"/>
      <c r="L6779" s="104"/>
      <c r="M6779" s="104"/>
    </row>
    <row r="6780" spans="2:13" x14ac:dyDescent="0.25">
      <c r="B6780" s="104"/>
      <c r="C6780" s="104"/>
      <c r="D6780" s="104"/>
      <c r="E6780" s="104"/>
      <c r="F6780" s="104"/>
      <c r="G6780" s="104"/>
      <c r="H6780" s="104"/>
      <c r="I6780" s="104"/>
      <c r="J6780" s="104"/>
      <c r="K6780" s="104"/>
      <c r="L6780" s="104"/>
      <c r="M6780" s="104"/>
    </row>
    <row r="6781" spans="2:13" x14ac:dyDescent="0.25">
      <c r="B6781" s="104"/>
      <c r="C6781" s="104"/>
      <c r="D6781" s="104"/>
      <c r="E6781" s="104"/>
      <c r="F6781" s="104"/>
      <c r="G6781" s="104"/>
      <c r="H6781" s="104"/>
      <c r="I6781" s="104"/>
      <c r="J6781" s="104"/>
      <c r="K6781" s="104"/>
      <c r="L6781" s="104"/>
      <c r="M6781" s="104"/>
    </row>
    <row r="6782" spans="2:13" x14ac:dyDescent="0.25">
      <c r="B6782" s="104"/>
      <c r="C6782" s="104"/>
      <c r="D6782" s="104"/>
      <c r="E6782" s="104"/>
      <c r="F6782" s="104"/>
      <c r="G6782" s="104"/>
      <c r="H6782" s="104"/>
      <c r="I6782" s="104"/>
      <c r="J6782" s="104"/>
      <c r="K6782" s="104"/>
      <c r="L6782" s="104"/>
      <c r="M6782" s="104"/>
    </row>
    <row r="6783" spans="2:13" x14ac:dyDescent="0.25">
      <c r="B6783" s="104"/>
      <c r="C6783" s="104"/>
      <c r="D6783" s="104"/>
      <c r="E6783" s="104"/>
      <c r="F6783" s="104"/>
      <c r="G6783" s="104"/>
      <c r="H6783" s="104"/>
      <c r="I6783" s="104"/>
      <c r="J6783" s="104"/>
      <c r="K6783" s="104"/>
      <c r="L6783" s="104"/>
      <c r="M6783" s="104"/>
    </row>
    <row r="6784" spans="2:13" x14ac:dyDescent="0.25">
      <c r="B6784" s="104"/>
      <c r="C6784" s="104"/>
      <c r="D6784" s="104"/>
      <c r="E6784" s="104"/>
      <c r="F6784" s="104"/>
      <c r="G6784" s="104"/>
      <c r="H6784" s="104"/>
      <c r="I6784" s="104"/>
      <c r="J6784" s="104"/>
      <c r="K6784" s="104"/>
      <c r="L6784" s="104"/>
      <c r="M6784" s="104"/>
    </row>
    <row r="6785" spans="2:13" x14ac:dyDescent="0.25">
      <c r="B6785" s="104"/>
      <c r="C6785" s="104"/>
      <c r="D6785" s="104"/>
      <c r="E6785" s="104"/>
      <c r="F6785" s="104"/>
      <c r="G6785" s="104"/>
      <c r="H6785" s="104"/>
      <c r="I6785" s="104"/>
      <c r="J6785" s="104"/>
      <c r="K6785" s="104"/>
      <c r="L6785" s="104"/>
      <c r="M6785" s="104"/>
    </row>
    <row r="6786" spans="2:13" x14ac:dyDescent="0.25">
      <c r="B6786" s="104"/>
      <c r="C6786" s="104"/>
      <c r="D6786" s="104"/>
      <c r="E6786" s="104"/>
      <c r="F6786" s="104"/>
      <c r="G6786" s="104"/>
      <c r="H6786" s="104"/>
      <c r="I6786" s="104"/>
      <c r="J6786" s="104"/>
      <c r="K6786" s="104"/>
      <c r="L6786" s="104"/>
      <c r="M6786" s="104"/>
    </row>
    <row r="6787" spans="2:13" x14ac:dyDescent="0.25">
      <c r="B6787" s="104"/>
      <c r="C6787" s="104"/>
      <c r="D6787" s="104"/>
      <c r="E6787" s="104"/>
      <c r="F6787" s="104"/>
      <c r="G6787" s="104"/>
      <c r="H6787" s="104"/>
      <c r="I6787" s="104"/>
      <c r="J6787" s="104"/>
      <c r="K6787" s="104"/>
      <c r="L6787" s="104"/>
      <c r="M6787" s="104"/>
    </row>
    <row r="6788" spans="2:13" x14ac:dyDescent="0.25">
      <c r="B6788" s="104"/>
      <c r="C6788" s="104"/>
      <c r="D6788" s="104"/>
      <c r="E6788" s="104"/>
      <c r="F6788" s="104"/>
      <c r="G6788" s="104"/>
      <c r="H6788" s="104"/>
      <c r="I6788" s="104"/>
      <c r="J6788" s="104"/>
      <c r="K6788" s="104"/>
      <c r="L6788" s="104"/>
      <c r="M6788" s="104"/>
    </row>
    <row r="6789" spans="2:13" x14ac:dyDescent="0.25">
      <c r="B6789" s="104"/>
      <c r="C6789" s="104"/>
      <c r="D6789" s="104"/>
      <c r="E6789" s="104"/>
      <c r="F6789" s="104"/>
      <c r="G6789" s="104"/>
      <c r="H6789" s="104"/>
      <c r="I6789" s="104"/>
      <c r="J6789" s="104"/>
      <c r="K6789" s="104"/>
      <c r="L6789" s="104"/>
      <c r="M6789" s="104"/>
    </row>
    <row r="6790" spans="2:13" x14ac:dyDescent="0.25">
      <c r="B6790" s="104"/>
      <c r="C6790" s="104"/>
      <c r="D6790" s="104"/>
      <c r="E6790" s="104"/>
      <c r="F6790" s="104"/>
      <c r="G6790" s="104"/>
      <c r="H6790" s="104"/>
      <c r="I6790" s="104"/>
      <c r="J6790" s="104"/>
      <c r="K6790" s="104"/>
      <c r="L6790" s="104"/>
      <c r="M6790" s="104"/>
    </row>
    <row r="6791" spans="2:13" x14ac:dyDescent="0.25">
      <c r="B6791" s="104"/>
      <c r="C6791" s="104"/>
      <c r="D6791" s="104"/>
      <c r="E6791" s="104"/>
      <c r="F6791" s="104"/>
      <c r="G6791" s="104"/>
      <c r="H6791" s="104"/>
      <c r="I6791" s="104"/>
      <c r="J6791" s="104"/>
      <c r="K6791" s="104"/>
      <c r="L6791" s="104"/>
      <c r="M6791" s="104"/>
    </row>
    <row r="6792" spans="2:13" x14ac:dyDescent="0.25">
      <c r="B6792" s="104"/>
      <c r="C6792" s="104"/>
      <c r="D6792" s="104"/>
      <c r="E6792" s="104"/>
      <c r="F6792" s="104"/>
      <c r="G6792" s="104"/>
      <c r="H6792" s="104"/>
      <c r="I6792" s="104"/>
      <c r="J6792" s="104"/>
      <c r="K6792" s="104"/>
      <c r="L6792" s="104"/>
      <c r="M6792" s="104"/>
    </row>
    <row r="6793" spans="2:13" x14ac:dyDescent="0.25">
      <c r="B6793" s="104"/>
      <c r="C6793" s="104"/>
      <c r="D6793" s="104"/>
      <c r="E6793" s="104"/>
      <c r="F6793" s="104"/>
      <c r="G6793" s="104"/>
      <c r="H6793" s="104"/>
      <c r="I6793" s="104"/>
      <c r="J6793" s="104"/>
      <c r="K6793" s="104"/>
      <c r="L6793" s="104"/>
      <c r="M6793" s="104"/>
    </row>
    <row r="6794" spans="2:13" x14ac:dyDescent="0.25">
      <c r="B6794" s="104"/>
      <c r="C6794" s="104"/>
      <c r="D6794" s="104"/>
      <c r="E6794" s="104"/>
      <c r="F6794" s="104"/>
      <c r="G6794" s="104"/>
      <c r="H6794" s="104"/>
      <c r="I6794" s="104"/>
      <c r="J6794" s="104"/>
      <c r="K6794" s="104"/>
      <c r="L6794" s="104"/>
      <c r="M6794" s="104"/>
    </row>
    <row r="6795" spans="2:13" x14ac:dyDescent="0.25">
      <c r="B6795" s="104"/>
      <c r="C6795" s="104"/>
      <c r="D6795" s="104"/>
      <c r="E6795" s="104"/>
      <c r="F6795" s="104"/>
      <c r="G6795" s="104"/>
      <c r="H6795" s="104"/>
      <c r="I6795" s="104"/>
      <c r="J6795" s="104"/>
      <c r="K6795" s="104"/>
      <c r="L6795" s="104"/>
      <c r="M6795" s="104"/>
    </row>
    <row r="6796" spans="2:13" x14ac:dyDescent="0.25">
      <c r="B6796" s="104"/>
      <c r="C6796" s="104"/>
      <c r="D6796" s="104"/>
      <c r="E6796" s="104"/>
      <c r="F6796" s="104"/>
      <c r="G6796" s="104"/>
      <c r="H6796" s="104"/>
      <c r="I6796" s="104"/>
      <c r="J6796" s="104"/>
      <c r="K6796" s="104"/>
      <c r="L6796" s="104"/>
      <c r="M6796" s="104"/>
    </row>
    <row r="6797" spans="2:13" x14ac:dyDescent="0.25">
      <c r="B6797" s="104"/>
      <c r="C6797" s="104"/>
      <c r="D6797" s="104"/>
      <c r="E6797" s="104"/>
      <c r="F6797" s="104"/>
      <c r="G6797" s="104"/>
      <c r="H6797" s="104"/>
      <c r="I6797" s="104"/>
      <c r="J6797" s="104"/>
      <c r="K6797" s="104"/>
      <c r="L6797" s="104"/>
      <c r="M6797" s="104"/>
    </row>
    <row r="6798" spans="2:13" x14ac:dyDescent="0.25">
      <c r="B6798" s="104"/>
      <c r="C6798" s="104"/>
      <c r="D6798" s="104"/>
      <c r="E6798" s="104"/>
      <c r="F6798" s="104"/>
      <c r="G6798" s="104"/>
      <c r="H6798" s="104"/>
      <c r="I6798" s="104"/>
      <c r="J6798" s="104"/>
      <c r="K6798" s="104"/>
      <c r="L6798" s="104"/>
      <c r="M6798" s="104"/>
    </row>
    <row r="6799" spans="2:13" x14ac:dyDescent="0.25">
      <c r="B6799" s="104"/>
      <c r="C6799" s="104"/>
      <c r="D6799" s="104"/>
      <c r="E6799" s="104"/>
      <c r="F6799" s="104"/>
      <c r="G6799" s="104"/>
      <c r="H6799" s="104"/>
      <c r="I6799" s="104"/>
      <c r="J6799" s="104"/>
      <c r="K6799" s="104"/>
      <c r="L6799" s="104"/>
      <c r="M6799" s="104"/>
    </row>
    <row r="6800" spans="2:13" x14ac:dyDescent="0.25">
      <c r="B6800" s="104"/>
      <c r="C6800" s="104"/>
      <c r="D6800" s="104"/>
      <c r="E6800" s="104"/>
      <c r="F6800" s="104"/>
      <c r="G6800" s="104"/>
      <c r="H6800" s="104"/>
      <c r="I6800" s="104"/>
      <c r="J6800" s="104"/>
      <c r="K6800" s="104"/>
      <c r="L6800" s="104"/>
      <c r="M6800" s="104"/>
    </row>
    <row r="6801" spans="2:13" x14ac:dyDescent="0.25">
      <c r="B6801" s="104"/>
      <c r="C6801" s="104"/>
      <c r="D6801" s="104"/>
      <c r="E6801" s="104"/>
      <c r="F6801" s="104"/>
      <c r="G6801" s="104"/>
      <c r="H6801" s="104"/>
      <c r="I6801" s="104"/>
      <c r="J6801" s="104"/>
      <c r="K6801" s="104"/>
      <c r="L6801" s="104"/>
      <c r="M6801" s="104"/>
    </row>
    <row r="6802" spans="2:13" x14ac:dyDescent="0.25">
      <c r="B6802" s="104"/>
      <c r="C6802" s="104"/>
      <c r="D6802" s="104"/>
      <c r="E6802" s="104"/>
      <c r="F6802" s="104"/>
      <c r="G6802" s="104"/>
      <c r="H6802" s="104"/>
      <c r="I6802" s="104"/>
      <c r="J6802" s="104"/>
      <c r="K6802" s="104"/>
      <c r="L6802" s="104"/>
      <c r="M6802" s="104"/>
    </row>
    <row r="6803" spans="2:13" x14ac:dyDescent="0.25">
      <c r="B6803" s="104"/>
      <c r="C6803" s="104"/>
      <c r="D6803" s="104"/>
      <c r="E6803" s="104"/>
      <c r="F6803" s="104"/>
      <c r="G6803" s="104"/>
      <c r="H6803" s="104"/>
      <c r="I6803" s="104"/>
      <c r="J6803" s="104"/>
      <c r="K6803" s="104"/>
      <c r="L6803" s="104"/>
      <c r="M6803" s="104"/>
    </row>
    <row r="6804" spans="2:13" x14ac:dyDescent="0.25">
      <c r="B6804" s="104"/>
      <c r="C6804" s="104"/>
      <c r="D6804" s="104"/>
      <c r="E6804" s="104"/>
      <c r="F6804" s="104"/>
      <c r="G6804" s="104"/>
      <c r="H6804" s="104"/>
      <c r="I6804" s="104"/>
      <c r="J6804" s="104"/>
      <c r="K6804" s="104"/>
      <c r="L6804" s="104"/>
      <c r="M6804" s="104"/>
    </row>
    <row r="6805" spans="2:13" x14ac:dyDescent="0.25">
      <c r="B6805" s="104"/>
      <c r="C6805" s="104"/>
      <c r="D6805" s="104"/>
      <c r="E6805" s="104"/>
      <c r="F6805" s="104"/>
      <c r="G6805" s="104"/>
      <c r="H6805" s="104"/>
      <c r="I6805" s="104"/>
      <c r="J6805" s="104"/>
      <c r="K6805" s="104"/>
      <c r="L6805" s="104"/>
      <c r="M6805" s="104"/>
    </row>
    <row r="6806" spans="2:13" x14ac:dyDescent="0.25">
      <c r="B6806" s="104"/>
      <c r="C6806" s="104"/>
      <c r="D6806" s="104"/>
      <c r="E6806" s="104"/>
      <c r="F6806" s="104"/>
      <c r="G6806" s="104"/>
      <c r="H6806" s="104"/>
      <c r="I6806" s="104"/>
      <c r="J6806" s="104"/>
      <c r="K6806" s="104"/>
      <c r="L6806" s="104"/>
      <c r="M6806" s="104"/>
    </row>
    <row r="6807" spans="2:13" x14ac:dyDescent="0.25">
      <c r="B6807" s="104"/>
      <c r="C6807" s="104"/>
      <c r="D6807" s="104"/>
      <c r="E6807" s="104"/>
      <c r="F6807" s="104"/>
      <c r="G6807" s="104"/>
      <c r="H6807" s="104"/>
      <c r="I6807" s="104"/>
      <c r="J6807" s="104"/>
      <c r="K6807" s="104"/>
      <c r="L6807" s="104"/>
      <c r="M6807" s="104"/>
    </row>
    <row r="6808" spans="2:13" x14ac:dyDescent="0.25">
      <c r="B6808" s="104"/>
      <c r="C6808" s="104"/>
      <c r="D6808" s="104"/>
      <c r="E6808" s="104"/>
      <c r="F6808" s="104"/>
      <c r="G6808" s="104"/>
      <c r="H6808" s="104"/>
      <c r="I6808" s="104"/>
      <c r="J6808" s="104"/>
      <c r="K6808" s="104"/>
      <c r="L6808" s="104"/>
      <c r="M6808" s="104"/>
    </row>
    <row r="6809" spans="2:13" x14ac:dyDescent="0.25">
      <c r="B6809" s="104"/>
      <c r="C6809" s="104"/>
      <c r="D6809" s="104"/>
      <c r="E6809" s="104"/>
      <c r="F6809" s="104"/>
      <c r="G6809" s="104"/>
      <c r="H6809" s="104"/>
      <c r="I6809" s="104"/>
      <c r="J6809" s="104"/>
      <c r="K6809" s="104"/>
      <c r="L6809" s="104"/>
      <c r="M6809" s="104"/>
    </row>
    <row r="6810" spans="2:13" x14ac:dyDescent="0.25">
      <c r="B6810" s="104"/>
      <c r="C6810" s="104"/>
      <c r="D6810" s="104"/>
      <c r="E6810" s="104"/>
      <c r="F6810" s="104"/>
      <c r="G6810" s="104"/>
      <c r="H6810" s="104"/>
      <c r="I6810" s="104"/>
      <c r="J6810" s="104"/>
      <c r="K6810" s="104"/>
      <c r="L6810" s="104"/>
      <c r="M6810" s="104"/>
    </row>
    <row r="6811" spans="2:13" x14ac:dyDescent="0.25">
      <c r="B6811" s="104"/>
      <c r="C6811" s="104"/>
      <c r="D6811" s="104"/>
      <c r="E6811" s="104"/>
      <c r="F6811" s="104"/>
      <c r="G6811" s="104"/>
      <c r="H6811" s="104"/>
      <c r="I6811" s="104"/>
      <c r="J6811" s="104"/>
      <c r="K6811" s="104"/>
      <c r="L6811" s="104"/>
      <c r="M6811" s="104"/>
    </row>
    <row r="6812" spans="2:13" x14ac:dyDescent="0.25">
      <c r="B6812" s="104"/>
      <c r="C6812" s="104"/>
      <c r="D6812" s="104"/>
      <c r="E6812" s="104"/>
      <c r="F6812" s="104"/>
      <c r="G6812" s="104"/>
      <c r="H6812" s="104"/>
      <c r="I6812" s="104"/>
      <c r="J6812" s="104"/>
      <c r="K6812" s="104"/>
      <c r="L6812" s="104"/>
      <c r="M6812" s="104"/>
    </row>
    <row r="6813" spans="2:13" x14ac:dyDescent="0.25">
      <c r="B6813" s="104"/>
      <c r="C6813" s="104"/>
      <c r="D6813" s="104"/>
      <c r="E6813" s="104"/>
      <c r="F6813" s="104"/>
      <c r="G6813" s="104"/>
      <c r="H6813" s="104"/>
      <c r="I6813" s="104"/>
      <c r="J6813" s="104"/>
      <c r="K6813" s="104"/>
      <c r="L6813" s="104"/>
      <c r="M6813" s="104"/>
    </row>
    <row r="6814" spans="2:13" x14ac:dyDescent="0.25">
      <c r="B6814" s="104"/>
      <c r="C6814" s="104"/>
      <c r="D6814" s="104"/>
      <c r="E6814" s="104"/>
      <c r="F6814" s="104"/>
      <c r="G6814" s="104"/>
      <c r="H6814" s="104"/>
      <c r="I6814" s="104"/>
      <c r="J6814" s="104"/>
      <c r="K6814" s="104"/>
      <c r="L6814" s="104"/>
      <c r="M6814" s="104"/>
    </row>
    <row r="6815" spans="2:13" x14ac:dyDescent="0.25">
      <c r="B6815" s="104"/>
      <c r="C6815" s="104"/>
      <c r="D6815" s="104"/>
      <c r="E6815" s="104"/>
      <c r="F6815" s="104"/>
      <c r="G6815" s="104"/>
      <c r="H6815" s="104"/>
      <c r="I6815" s="104"/>
      <c r="J6815" s="104"/>
      <c r="K6815" s="104"/>
      <c r="L6815" s="104"/>
      <c r="M6815" s="104"/>
    </row>
    <row r="6816" spans="2:13" x14ac:dyDescent="0.25">
      <c r="B6816" s="104"/>
      <c r="C6816" s="104"/>
      <c r="D6816" s="104"/>
      <c r="E6816" s="104"/>
      <c r="F6816" s="104"/>
      <c r="G6816" s="104"/>
      <c r="H6816" s="104"/>
      <c r="I6816" s="104"/>
      <c r="J6816" s="104"/>
      <c r="K6816" s="104"/>
      <c r="L6816" s="104"/>
      <c r="M6816" s="104"/>
    </row>
    <row r="6817" spans="2:13" x14ac:dyDescent="0.25">
      <c r="B6817" s="104"/>
      <c r="C6817" s="104"/>
      <c r="D6817" s="104"/>
      <c r="E6817" s="104"/>
      <c r="F6817" s="104"/>
      <c r="G6817" s="104"/>
      <c r="H6817" s="104"/>
      <c r="I6817" s="104"/>
      <c r="J6817" s="104"/>
      <c r="K6817" s="104"/>
      <c r="L6817" s="104"/>
      <c r="M6817" s="104"/>
    </row>
    <row r="6818" spans="2:13" x14ac:dyDescent="0.25">
      <c r="B6818" s="104"/>
      <c r="C6818" s="104"/>
      <c r="D6818" s="104"/>
      <c r="E6818" s="104"/>
      <c r="F6818" s="104"/>
      <c r="G6818" s="104"/>
      <c r="H6818" s="104"/>
      <c r="I6818" s="104"/>
      <c r="J6818" s="104"/>
      <c r="K6818" s="104"/>
      <c r="L6818" s="104"/>
      <c r="M6818" s="104"/>
    </row>
    <row r="6819" spans="2:13" x14ac:dyDescent="0.25">
      <c r="B6819" s="104"/>
      <c r="C6819" s="104"/>
      <c r="D6819" s="104"/>
      <c r="E6819" s="104"/>
      <c r="F6819" s="104"/>
      <c r="G6819" s="104"/>
      <c r="H6819" s="104"/>
      <c r="I6819" s="104"/>
      <c r="J6819" s="104"/>
      <c r="K6819" s="104"/>
      <c r="L6819" s="104"/>
      <c r="M6819" s="104"/>
    </row>
    <row r="6820" spans="2:13" x14ac:dyDescent="0.25">
      <c r="B6820" s="104"/>
      <c r="C6820" s="104"/>
      <c r="D6820" s="104"/>
      <c r="E6820" s="104"/>
      <c r="F6820" s="104"/>
      <c r="G6820" s="104"/>
      <c r="H6820" s="104"/>
      <c r="I6820" s="104"/>
      <c r="J6820" s="104"/>
      <c r="K6820" s="104"/>
      <c r="L6820" s="104"/>
      <c r="M6820" s="104"/>
    </row>
    <row r="6821" spans="2:13" x14ac:dyDescent="0.25">
      <c r="B6821" s="104"/>
      <c r="C6821" s="104"/>
      <c r="D6821" s="104"/>
      <c r="E6821" s="104"/>
      <c r="F6821" s="104"/>
      <c r="G6821" s="104"/>
      <c r="H6821" s="104"/>
      <c r="I6821" s="104"/>
      <c r="J6821" s="104"/>
      <c r="K6821" s="104"/>
      <c r="L6821" s="104"/>
      <c r="M6821" s="104"/>
    </row>
    <row r="6822" spans="2:13" x14ac:dyDescent="0.25">
      <c r="B6822" s="104"/>
      <c r="C6822" s="104"/>
      <c r="D6822" s="104"/>
      <c r="E6822" s="104"/>
      <c r="F6822" s="104"/>
      <c r="G6822" s="104"/>
      <c r="H6822" s="104"/>
      <c r="I6822" s="104"/>
      <c r="J6822" s="104"/>
      <c r="K6822" s="104"/>
      <c r="L6822" s="104"/>
      <c r="M6822" s="104"/>
    </row>
    <row r="6823" spans="2:13" x14ac:dyDescent="0.25">
      <c r="B6823" s="104"/>
      <c r="C6823" s="104"/>
      <c r="D6823" s="104"/>
      <c r="E6823" s="104"/>
      <c r="F6823" s="104"/>
      <c r="G6823" s="104"/>
      <c r="H6823" s="104"/>
      <c r="I6823" s="104"/>
      <c r="J6823" s="104"/>
      <c r="K6823" s="104"/>
      <c r="L6823" s="104"/>
      <c r="M6823" s="104"/>
    </row>
    <row r="6824" spans="2:13" x14ac:dyDescent="0.25">
      <c r="B6824" s="104"/>
      <c r="C6824" s="104"/>
      <c r="D6824" s="104"/>
      <c r="E6824" s="104"/>
      <c r="F6824" s="104"/>
      <c r="G6824" s="104"/>
      <c r="H6824" s="104"/>
      <c r="I6824" s="104"/>
      <c r="J6824" s="104"/>
      <c r="K6824" s="104"/>
      <c r="L6824" s="104"/>
      <c r="M6824" s="104"/>
    </row>
    <row r="6825" spans="2:13" x14ac:dyDescent="0.25">
      <c r="B6825" s="104"/>
      <c r="C6825" s="104"/>
      <c r="D6825" s="104"/>
      <c r="E6825" s="104"/>
      <c r="F6825" s="104"/>
      <c r="G6825" s="104"/>
      <c r="H6825" s="104"/>
      <c r="I6825" s="104"/>
      <c r="J6825" s="104"/>
      <c r="K6825" s="104"/>
      <c r="L6825" s="104"/>
      <c r="M6825" s="104"/>
    </row>
    <row r="6826" spans="2:13" x14ac:dyDescent="0.25">
      <c r="B6826" s="104"/>
      <c r="C6826" s="104"/>
      <c r="D6826" s="104"/>
      <c r="E6826" s="104"/>
      <c r="F6826" s="104"/>
      <c r="G6826" s="104"/>
      <c r="H6826" s="104"/>
      <c r="I6826" s="104"/>
      <c r="J6826" s="104"/>
      <c r="K6826" s="104"/>
      <c r="L6826" s="104"/>
      <c r="M6826" s="104"/>
    </row>
    <row r="6827" spans="2:13" x14ac:dyDescent="0.25">
      <c r="B6827" s="104"/>
      <c r="C6827" s="104"/>
      <c r="D6827" s="104"/>
      <c r="E6827" s="104"/>
      <c r="F6827" s="104"/>
      <c r="G6827" s="104"/>
      <c r="H6827" s="104"/>
      <c r="I6827" s="104"/>
      <c r="J6827" s="104"/>
      <c r="K6827" s="104"/>
      <c r="L6827" s="104"/>
      <c r="M6827" s="104"/>
    </row>
    <row r="6828" spans="2:13" x14ac:dyDescent="0.25">
      <c r="B6828" s="104"/>
      <c r="C6828" s="104"/>
      <c r="D6828" s="104"/>
      <c r="E6828" s="104"/>
      <c r="F6828" s="104"/>
      <c r="G6828" s="104"/>
      <c r="H6828" s="104"/>
      <c r="I6828" s="104"/>
      <c r="J6828" s="104"/>
      <c r="K6828" s="104"/>
      <c r="L6828" s="104"/>
      <c r="M6828" s="104"/>
    </row>
    <row r="6829" spans="2:13" x14ac:dyDescent="0.25">
      <c r="B6829" s="104"/>
      <c r="C6829" s="104"/>
      <c r="D6829" s="104"/>
      <c r="E6829" s="104"/>
      <c r="F6829" s="104"/>
      <c r="G6829" s="104"/>
      <c r="H6829" s="104"/>
      <c r="I6829" s="104"/>
      <c r="J6829" s="104"/>
      <c r="K6829" s="104"/>
      <c r="L6829" s="104"/>
      <c r="M6829" s="104"/>
    </row>
    <row r="6830" spans="2:13" x14ac:dyDescent="0.25">
      <c r="B6830" s="104"/>
      <c r="C6830" s="104"/>
      <c r="D6830" s="104"/>
      <c r="E6830" s="104"/>
      <c r="F6830" s="104"/>
      <c r="G6830" s="104"/>
      <c r="H6830" s="104"/>
      <c r="I6830" s="104"/>
      <c r="J6830" s="104"/>
      <c r="K6830" s="104"/>
      <c r="L6830" s="104"/>
      <c r="M6830" s="104"/>
    </row>
    <row r="6831" spans="2:13" x14ac:dyDescent="0.25">
      <c r="B6831" s="104"/>
      <c r="C6831" s="104"/>
      <c r="D6831" s="104"/>
      <c r="E6831" s="104"/>
      <c r="F6831" s="104"/>
      <c r="G6831" s="104"/>
      <c r="H6831" s="104"/>
      <c r="I6831" s="104"/>
      <c r="J6831" s="104"/>
      <c r="K6831" s="104"/>
      <c r="L6831" s="104"/>
      <c r="M6831" s="104"/>
    </row>
    <row r="6832" spans="2:13" x14ac:dyDescent="0.25">
      <c r="B6832" s="104"/>
      <c r="C6832" s="104"/>
      <c r="D6832" s="104"/>
      <c r="E6832" s="104"/>
      <c r="F6832" s="104"/>
      <c r="G6832" s="104"/>
      <c r="H6832" s="104"/>
      <c r="I6832" s="104"/>
      <c r="J6832" s="104"/>
      <c r="K6832" s="104"/>
      <c r="L6832" s="104"/>
      <c r="M6832" s="104"/>
    </row>
    <row r="6833" spans="2:13" x14ac:dyDescent="0.25">
      <c r="B6833" s="104"/>
      <c r="C6833" s="104"/>
      <c r="D6833" s="104"/>
      <c r="E6833" s="104"/>
      <c r="F6833" s="104"/>
      <c r="G6833" s="104"/>
      <c r="H6833" s="104"/>
      <c r="I6833" s="104"/>
      <c r="J6833" s="104"/>
      <c r="K6833" s="104"/>
      <c r="L6833" s="104"/>
      <c r="M6833" s="104"/>
    </row>
    <row r="6834" spans="2:13" x14ac:dyDescent="0.25">
      <c r="B6834" s="104"/>
      <c r="C6834" s="104"/>
      <c r="D6834" s="104"/>
      <c r="E6834" s="104"/>
      <c r="F6834" s="104"/>
      <c r="G6834" s="104"/>
      <c r="H6834" s="104"/>
      <c r="I6834" s="104"/>
      <c r="J6834" s="104"/>
      <c r="K6834" s="104"/>
      <c r="L6834" s="104"/>
      <c r="M6834" s="104"/>
    </row>
    <row r="6835" spans="2:13" x14ac:dyDescent="0.25">
      <c r="B6835" s="104"/>
      <c r="C6835" s="104"/>
      <c r="D6835" s="104"/>
      <c r="E6835" s="104"/>
      <c r="F6835" s="104"/>
      <c r="G6835" s="104"/>
      <c r="H6835" s="104"/>
      <c r="I6835" s="104"/>
      <c r="J6835" s="104"/>
      <c r="K6835" s="104"/>
      <c r="L6835" s="104"/>
      <c r="M6835" s="104"/>
    </row>
    <row r="6836" spans="2:13" x14ac:dyDescent="0.25">
      <c r="B6836" s="104"/>
      <c r="C6836" s="104"/>
      <c r="D6836" s="104"/>
      <c r="E6836" s="104"/>
      <c r="F6836" s="104"/>
      <c r="G6836" s="104"/>
      <c r="H6836" s="104"/>
      <c r="I6836" s="104"/>
      <c r="J6836" s="104"/>
      <c r="K6836" s="104"/>
      <c r="L6836" s="104"/>
      <c r="M6836" s="104"/>
    </row>
    <row r="6837" spans="2:13" x14ac:dyDescent="0.25">
      <c r="B6837" s="104"/>
      <c r="C6837" s="104"/>
      <c r="D6837" s="104"/>
      <c r="E6837" s="104"/>
      <c r="F6837" s="104"/>
      <c r="G6837" s="104"/>
      <c r="H6837" s="104"/>
      <c r="I6837" s="104"/>
      <c r="J6837" s="104"/>
      <c r="K6837" s="104"/>
      <c r="L6837" s="104"/>
      <c r="M6837" s="104"/>
    </row>
    <row r="6838" spans="2:13" x14ac:dyDescent="0.25">
      <c r="B6838" s="104"/>
      <c r="C6838" s="104"/>
      <c r="D6838" s="104"/>
      <c r="E6838" s="104"/>
      <c r="F6838" s="104"/>
      <c r="G6838" s="104"/>
      <c r="H6838" s="104"/>
      <c r="I6838" s="104"/>
      <c r="J6838" s="104"/>
      <c r="K6838" s="104"/>
      <c r="L6838" s="104"/>
      <c r="M6838" s="104"/>
    </row>
    <row r="6839" spans="2:13" x14ac:dyDescent="0.25">
      <c r="B6839" s="104"/>
      <c r="C6839" s="104"/>
      <c r="D6839" s="104"/>
      <c r="E6839" s="104"/>
      <c r="F6839" s="104"/>
      <c r="G6839" s="104"/>
      <c r="H6839" s="104"/>
      <c r="I6839" s="104"/>
      <c r="J6839" s="104"/>
      <c r="K6839" s="104"/>
      <c r="L6839" s="104"/>
      <c r="M6839" s="104"/>
    </row>
    <row r="6840" spans="2:13" x14ac:dyDescent="0.25">
      <c r="B6840" s="104"/>
      <c r="C6840" s="104"/>
      <c r="D6840" s="104"/>
      <c r="E6840" s="104"/>
      <c r="F6840" s="104"/>
      <c r="G6840" s="104"/>
      <c r="H6840" s="104"/>
      <c r="I6840" s="104"/>
      <c r="J6840" s="104"/>
      <c r="K6840" s="104"/>
      <c r="L6840" s="104"/>
      <c r="M6840" s="104"/>
    </row>
    <row r="6841" spans="2:13" x14ac:dyDescent="0.25">
      <c r="B6841" s="104"/>
      <c r="C6841" s="104"/>
      <c r="D6841" s="104"/>
      <c r="E6841" s="104"/>
      <c r="F6841" s="104"/>
      <c r="G6841" s="104"/>
      <c r="H6841" s="104"/>
      <c r="I6841" s="104"/>
      <c r="J6841" s="104"/>
      <c r="K6841" s="104"/>
      <c r="L6841" s="104"/>
      <c r="M6841" s="104"/>
    </row>
    <row r="6842" spans="2:13" x14ac:dyDescent="0.25">
      <c r="B6842" s="104"/>
      <c r="C6842" s="104"/>
      <c r="D6842" s="104"/>
      <c r="E6842" s="104"/>
      <c r="F6842" s="104"/>
      <c r="G6842" s="104"/>
      <c r="H6842" s="104"/>
      <c r="I6842" s="104"/>
      <c r="J6842" s="104"/>
      <c r="K6842" s="104"/>
      <c r="L6842" s="104"/>
      <c r="M6842" s="104"/>
    </row>
    <row r="6843" spans="2:13" x14ac:dyDescent="0.25">
      <c r="B6843" s="104"/>
      <c r="C6843" s="104"/>
      <c r="D6843" s="104"/>
      <c r="E6843" s="104"/>
      <c r="F6843" s="104"/>
      <c r="G6843" s="104"/>
      <c r="H6843" s="104"/>
      <c r="I6843" s="104"/>
      <c r="J6843" s="104"/>
      <c r="K6843" s="104"/>
      <c r="L6843" s="104"/>
      <c r="M6843" s="104"/>
    </row>
    <row r="6844" spans="2:13" x14ac:dyDescent="0.25">
      <c r="B6844" s="104"/>
      <c r="C6844" s="104"/>
      <c r="D6844" s="104"/>
      <c r="E6844" s="104"/>
      <c r="F6844" s="104"/>
      <c r="G6844" s="104"/>
      <c r="H6844" s="104"/>
      <c r="I6844" s="104"/>
      <c r="J6844" s="104"/>
      <c r="K6844" s="104"/>
      <c r="L6844" s="104"/>
      <c r="M6844" s="104"/>
    </row>
    <row r="6845" spans="2:13" x14ac:dyDescent="0.25">
      <c r="B6845" s="104"/>
      <c r="C6845" s="104"/>
      <c r="D6845" s="104"/>
      <c r="E6845" s="104"/>
      <c r="F6845" s="104"/>
      <c r="G6845" s="104"/>
      <c r="H6845" s="104"/>
      <c r="I6845" s="104"/>
      <c r="J6845" s="104"/>
      <c r="K6845" s="104"/>
      <c r="L6845" s="104"/>
      <c r="M6845" s="104"/>
    </row>
    <row r="6846" spans="2:13" x14ac:dyDescent="0.25">
      <c r="B6846" s="104"/>
      <c r="C6846" s="104"/>
      <c r="D6846" s="104"/>
      <c r="E6846" s="104"/>
      <c r="F6846" s="104"/>
      <c r="G6846" s="104"/>
      <c r="H6846" s="104"/>
      <c r="I6846" s="104"/>
      <c r="J6846" s="104"/>
      <c r="K6846" s="104"/>
      <c r="L6846" s="104"/>
      <c r="M6846" s="104"/>
    </row>
    <row r="6847" spans="2:13" x14ac:dyDescent="0.25">
      <c r="B6847" s="104"/>
      <c r="C6847" s="104"/>
      <c r="D6847" s="104"/>
      <c r="E6847" s="104"/>
      <c r="F6847" s="104"/>
      <c r="G6847" s="104"/>
      <c r="H6847" s="104"/>
      <c r="I6847" s="104"/>
      <c r="J6847" s="104"/>
      <c r="K6847" s="104"/>
      <c r="L6847" s="104"/>
      <c r="M6847" s="104"/>
    </row>
    <row r="6848" spans="2:13" x14ac:dyDescent="0.25">
      <c r="B6848" s="104"/>
      <c r="C6848" s="104"/>
      <c r="D6848" s="104"/>
      <c r="E6848" s="104"/>
      <c r="F6848" s="104"/>
      <c r="G6848" s="104"/>
      <c r="H6848" s="104"/>
      <c r="I6848" s="104"/>
      <c r="J6848" s="104"/>
      <c r="K6848" s="104"/>
      <c r="L6848" s="104"/>
      <c r="M6848" s="104"/>
    </row>
    <row r="6849" spans="2:13" x14ac:dyDescent="0.25">
      <c r="B6849" s="104"/>
      <c r="C6849" s="104"/>
      <c r="D6849" s="104"/>
      <c r="E6849" s="104"/>
      <c r="F6849" s="104"/>
      <c r="G6849" s="104"/>
      <c r="H6849" s="104"/>
      <c r="I6849" s="104"/>
      <c r="J6849" s="104"/>
      <c r="K6849" s="104"/>
      <c r="L6849" s="104"/>
      <c r="M6849" s="104"/>
    </row>
    <row r="6850" spans="2:13" x14ac:dyDescent="0.25">
      <c r="B6850" s="104"/>
      <c r="C6850" s="104"/>
      <c r="D6850" s="104"/>
      <c r="E6850" s="104"/>
      <c r="F6850" s="104"/>
      <c r="G6850" s="104"/>
      <c r="H6850" s="104"/>
      <c r="I6850" s="104"/>
      <c r="J6850" s="104"/>
      <c r="K6850" s="104"/>
      <c r="L6850" s="104"/>
      <c r="M6850" s="104"/>
    </row>
    <row r="6851" spans="2:13" x14ac:dyDescent="0.25">
      <c r="B6851" s="104"/>
      <c r="C6851" s="104"/>
      <c r="D6851" s="104"/>
      <c r="E6851" s="104"/>
      <c r="F6851" s="104"/>
      <c r="G6851" s="104"/>
      <c r="H6851" s="104"/>
      <c r="I6851" s="104"/>
      <c r="J6851" s="104"/>
      <c r="K6851" s="104"/>
      <c r="L6851" s="104"/>
      <c r="M6851" s="104"/>
    </row>
    <row r="6852" spans="2:13" x14ac:dyDescent="0.25">
      <c r="B6852" s="104"/>
      <c r="C6852" s="104"/>
      <c r="D6852" s="104"/>
      <c r="E6852" s="104"/>
      <c r="F6852" s="104"/>
      <c r="G6852" s="104"/>
      <c r="H6852" s="104"/>
      <c r="I6852" s="104"/>
      <c r="J6852" s="104"/>
      <c r="K6852" s="104"/>
      <c r="L6852" s="104"/>
      <c r="M6852" s="104"/>
    </row>
    <row r="6853" spans="2:13" x14ac:dyDescent="0.25">
      <c r="B6853" s="104"/>
      <c r="C6853" s="104"/>
      <c r="D6853" s="104"/>
      <c r="E6853" s="104"/>
      <c r="F6853" s="104"/>
      <c r="G6853" s="104"/>
      <c r="H6853" s="104"/>
      <c r="I6853" s="104"/>
      <c r="J6853" s="104"/>
      <c r="K6853" s="104"/>
      <c r="L6853" s="104"/>
      <c r="M6853" s="104"/>
    </row>
    <row r="6854" spans="2:13" x14ac:dyDescent="0.25">
      <c r="B6854" s="104"/>
      <c r="C6854" s="104"/>
      <c r="D6854" s="104"/>
      <c r="E6854" s="104"/>
      <c r="F6854" s="104"/>
      <c r="G6854" s="104"/>
      <c r="H6854" s="104"/>
      <c r="I6854" s="104"/>
      <c r="J6854" s="104"/>
      <c r="K6854" s="104"/>
      <c r="L6854" s="104"/>
      <c r="M6854" s="104"/>
    </row>
    <row r="6855" spans="2:13" x14ac:dyDescent="0.25">
      <c r="B6855" s="104"/>
      <c r="C6855" s="104"/>
      <c r="D6855" s="104"/>
      <c r="E6855" s="104"/>
      <c r="F6855" s="104"/>
      <c r="G6855" s="104"/>
      <c r="H6855" s="104"/>
      <c r="I6855" s="104"/>
      <c r="J6855" s="104"/>
      <c r="K6855" s="104"/>
      <c r="L6855" s="104"/>
      <c r="M6855" s="104"/>
    </row>
    <row r="6856" spans="2:13" x14ac:dyDescent="0.25">
      <c r="B6856" s="104"/>
      <c r="C6856" s="104"/>
      <c r="D6856" s="104"/>
      <c r="E6856" s="104"/>
      <c r="F6856" s="104"/>
      <c r="G6856" s="104"/>
      <c r="H6856" s="104"/>
      <c r="I6856" s="104"/>
      <c r="J6856" s="104"/>
      <c r="K6856" s="104"/>
      <c r="L6856" s="104"/>
      <c r="M6856" s="104"/>
    </row>
    <row r="6857" spans="2:13" x14ac:dyDescent="0.25">
      <c r="B6857" s="104"/>
      <c r="C6857" s="104"/>
      <c r="D6857" s="104"/>
      <c r="E6857" s="104"/>
      <c r="F6857" s="104"/>
      <c r="G6857" s="104"/>
      <c r="H6857" s="104"/>
      <c r="I6857" s="104"/>
      <c r="J6857" s="104"/>
      <c r="K6857" s="104"/>
      <c r="L6857" s="104"/>
      <c r="M6857" s="104"/>
    </row>
    <row r="6858" spans="2:13" x14ac:dyDescent="0.25">
      <c r="B6858" s="104"/>
      <c r="C6858" s="104"/>
      <c r="D6858" s="104"/>
      <c r="E6858" s="104"/>
      <c r="F6858" s="104"/>
      <c r="G6858" s="104"/>
      <c r="H6858" s="104"/>
      <c r="I6858" s="104"/>
      <c r="J6858" s="104"/>
      <c r="K6858" s="104"/>
      <c r="L6858" s="104"/>
      <c r="M6858" s="104"/>
    </row>
    <row r="6859" spans="2:13" x14ac:dyDescent="0.25">
      <c r="B6859" s="104"/>
      <c r="C6859" s="104"/>
      <c r="D6859" s="104"/>
      <c r="E6859" s="104"/>
      <c r="F6859" s="104"/>
      <c r="G6859" s="104"/>
      <c r="H6859" s="104"/>
      <c r="I6859" s="104"/>
      <c r="J6859" s="104"/>
      <c r="K6859" s="104"/>
      <c r="L6859" s="104"/>
      <c r="M6859" s="104"/>
    </row>
    <row r="6860" spans="2:13" x14ac:dyDescent="0.25">
      <c r="B6860" s="104"/>
      <c r="C6860" s="104"/>
      <c r="D6860" s="104"/>
      <c r="E6860" s="104"/>
      <c r="F6860" s="104"/>
      <c r="G6860" s="104"/>
      <c r="H6860" s="104"/>
      <c r="I6860" s="104"/>
      <c r="J6860" s="104"/>
      <c r="K6860" s="104"/>
      <c r="L6860" s="104"/>
      <c r="M6860" s="104"/>
    </row>
    <row r="6861" spans="2:13" x14ac:dyDescent="0.25">
      <c r="B6861" s="104"/>
      <c r="C6861" s="104"/>
      <c r="D6861" s="104"/>
      <c r="E6861" s="104"/>
      <c r="F6861" s="104"/>
      <c r="G6861" s="104"/>
      <c r="H6861" s="104"/>
      <c r="I6861" s="104"/>
      <c r="J6861" s="104"/>
      <c r="K6861" s="104"/>
      <c r="L6861" s="104"/>
      <c r="M6861" s="104"/>
    </row>
    <row r="6862" spans="2:13" x14ac:dyDescent="0.25">
      <c r="B6862" s="104"/>
      <c r="C6862" s="104"/>
      <c r="D6862" s="104"/>
      <c r="E6862" s="104"/>
      <c r="F6862" s="104"/>
      <c r="G6862" s="104"/>
      <c r="H6862" s="104"/>
      <c r="I6862" s="104"/>
      <c r="J6862" s="104"/>
      <c r="K6862" s="104"/>
      <c r="L6862" s="104"/>
      <c r="M6862" s="104"/>
    </row>
    <row r="6863" spans="2:13" x14ac:dyDescent="0.25">
      <c r="B6863" s="104"/>
      <c r="C6863" s="104"/>
      <c r="D6863" s="104"/>
      <c r="E6863" s="104"/>
      <c r="F6863" s="104"/>
      <c r="G6863" s="104"/>
      <c r="H6863" s="104"/>
      <c r="I6863" s="104"/>
      <c r="J6863" s="104"/>
      <c r="K6863" s="104"/>
      <c r="L6863" s="104"/>
      <c r="M6863" s="104"/>
    </row>
    <row r="6864" spans="2:13" x14ac:dyDescent="0.25">
      <c r="B6864" s="104"/>
      <c r="C6864" s="104"/>
      <c r="D6864" s="104"/>
      <c r="E6864" s="104"/>
      <c r="F6864" s="104"/>
      <c r="G6864" s="104"/>
      <c r="H6864" s="104"/>
      <c r="I6864" s="104"/>
      <c r="J6864" s="104"/>
      <c r="K6864" s="104"/>
      <c r="L6864" s="104"/>
      <c r="M6864" s="104"/>
    </row>
    <row r="6865" spans="2:13" x14ac:dyDescent="0.25">
      <c r="B6865" s="104"/>
      <c r="C6865" s="104"/>
      <c r="D6865" s="104"/>
      <c r="E6865" s="104"/>
      <c r="F6865" s="104"/>
      <c r="G6865" s="104"/>
      <c r="H6865" s="104"/>
      <c r="I6865" s="104"/>
      <c r="J6865" s="104"/>
      <c r="K6865" s="104"/>
      <c r="L6865" s="104"/>
      <c r="M6865" s="104"/>
    </row>
    <row r="6866" spans="2:13" x14ac:dyDescent="0.25">
      <c r="B6866" s="104"/>
      <c r="C6866" s="104"/>
      <c r="D6866" s="104"/>
      <c r="E6866" s="104"/>
      <c r="F6866" s="104"/>
      <c r="G6866" s="104"/>
      <c r="H6866" s="104"/>
      <c r="I6866" s="104"/>
      <c r="J6866" s="104"/>
      <c r="K6866" s="104"/>
      <c r="L6866" s="104"/>
      <c r="M6866" s="104"/>
    </row>
    <row r="6867" spans="2:13" x14ac:dyDescent="0.25">
      <c r="B6867" s="104"/>
      <c r="C6867" s="104"/>
      <c r="D6867" s="104"/>
      <c r="E6867" s="104"/>
      <c r="F6867" s="104"/>
      <c r="G6867" s="104"/>
      <c r="H6867" s="104"/>
      <c r="I6867" s="104"/>
      <c r="J6867" s="104"/>
      <c r="K6867" s="104"/>
      <c r="L6867" s="104"/>
      <c r="M6867" s="104"/>
    </row>
    <row r="6868" spans="2:13" x14ac:dyDescent="0.25">
      <c r="B6868" s="104"/>
      <c r="C6868" s="104"/>
      <c r="D6868" s="104"/>
      <c r="E6868" s="104"/>
      <c r="F6868" s="104"/>
      <c r="G6868" s="104"/>
      <c r="H6868" s="104"/>
      <c r="I6868" s="104"/>
      <c r="J6868" s="104"/>
      <c r="K6868" s="104"/>
      <c r="L6868" s="104"/>
      <c r="M6868" s="104"/>
    </row>
    <row r="6869" spans="2:13" x14ac:dyDescent="0.25">
      <c r="B6869" s="104"/>
      <c r="C6869" s="104"/>
      <c r="D6869" s="104"/>
      <c r="E6869" s="104"/>
      <c r="F6869" s="104"/>
      <c r="G6869" s="104"/>
      <c r="H6869" s="104"/>
      <c r="I6869" s="104"/>
      <c r="J6869" s="104"/>
      <c r="K6869" s="104"/>
      <c r="L6869" s="104"/>
      <c r="M6869" s="104"/>
    </row>
    <row r="6870" spans="2:13" x14ac:dyDescent="0.25">
      <c r="B6870" s="104"/>
      <c r="C6870" s="104"/>
      <c r="D6870" s="104"/>
      <c r="E6870" s="104"/>
      <c r="F6870" s="104"/>
      <c r="G6870" s="104"/>
      <c r="H6870" s="104"/>
      <c r="I6870" s="104"/>
      <c r="J6870" s="104"/>
      <c r="K6870" s="104"/>
      <c r="L6870" s="104"/>
      <c r="M6870" s="104"/>
    </row>
    <row r="6871" spans="2:13" x14ac:dyDescent="0.25">
      <c r="B6871" s="104"/>
      <c r="C6871" s="104"/>
      <c r="D6871" s="104"/>
      <c r="E6871" s="104"/>
      <c r="F6871" s="104"/>
      <c r="G6871" s="104"/>
      <c r="H6871" s="104"/>
      <c r="I6871" s="104"/>
      <c r="J6871" s="104"/>
      <c r="K6871" s="104"/>
      <c r="L6871" s="104"/>
      <c r="M6871" s="104"/>
    </row>
    <row r="6872" spans="2:13" x14ac:dyDescent="0.25">
      <c r="B6872" s="104"/>
      <c r="C6872" s="104"/>
      <c r="D6872" s="104"/>
      <c r="E6872" s="104"/>
      <c r="F6872" s="104"/>
      <c r="G6872" s="104"/>
      <c r="H6872" s="104"/>
      <c r="I6872" s="104"/>
      <c r="J6872" s="104"/>
      <c r="K6872" s="104"/>
      <c r="L6872" s="104"/>
      <c r="M6872" s="104"/>
    </row>
    <row r="6873" spans="2:13" x14ac:dyDescent="0.25">
      <c r="B6873" s="104"/>
      <c r="C6873" s="104"/>
      <c r="D6873" s="104"/>
      <c r="E6873" s="104"/>
      <c r="F6873" s="104"/>
      <c r="G6873" s="104"/>
      <c r="H6873" s="104"/>
      <c r="I6873" s="104"/>
      <c r="J6873" s="104"/>
      <c r="K6873" s="104"/>
      <c r="L6873" s="104"/>
      <c r="M6873" s="104"/>
    </row>
    <row r="6874" spans="2:13" x14ac:dyDescent="0.25">
      <c r="B6874" s="104"/>
      <c r="C6874" s="104"/>
      <c r="D6874" s="104"/>
      <c r="E6874" s="104"/>
      <c r="F6874" s="104"/>
      <c r="G6874" s="104"/>
      <c r="H6874" s="104"/>
      <c r="I6874" s="104"/>
      <c r="J6874" s="104"/>
      <c r="K6874" s="104"/>
      <c r="L6874" s="104"/>
      <c r="M6874" s="104"/>
    </row>
    <row r="6875" spans="2:13" x14ac:dyDescent="0.25">
      <c r="B6875" s="104"/>
      <c r="C6875" s="104"/>
      <c r="D6875" s="104"/>
      <c r="E6875" s="104"/>
      <c r="F6875" s="104"/>
      <c r="G6875" s="104"/>
      <c r="H6875" s="104"/>
      <c r="I6875" s="104"/>
      <c r="J6875" s="104"/>
      <c r="K6875" s="104"/>
      <c r="L6875" s="104"/>
      <c r="M6875" s="104"/>
    </row>
    <row r="6876" spans="2:13" x14ac:dyDescent="0.25">
      <c r="B6876" s="104"/>
      <c r="C6876" s="104"/>
      <c r="D6876" s="104"/>
      <c r="E6876" s="104"/>
      <c r="F6876" s="104"/>
      <c r="G6876" s="104"/>
      <c r="H6876" s="104"/>
      <c r="I6876" s="104"/>
      <c r="J6876" s="104"/>
      <c r="K6876" s="104"/>
      <c r="L6876" s="104"/>
      <c r="M6876" s="104"/>
    </row>
    <row r="6877" spans="2:13" x14ac:dyDescent="0.25">
      <c r="B6877" s="104"/>
      <c r="C6877" s="104"/>
      <c r="D6877" s="104"/>
      <c r="E6877" s="104"/>
      <c r="F6877" s="104"/>
      <c r="G6877" s="104"/>
      <c r="H6877" s="104"/>
      <c r="I6877" s="104"/>
      <c r="J6877" s="104"/>
      <c r="K6877" s="104"/>
      <c r="L6877" s="104"/>
      <c r="M6877" s="104"/>
    </row>
    <row r="6878" spans="2:13" x14ac:dyDescent="0.25">
      <c r="B6878" s="104"/>
      <c r="C6878" s="104"/>
      <c r="D6878" s="104"/>
      <c r="E6878" s="104"/>
      <c r="F6878" s="104"/>
      <c r="G6878" s="104"/>
      <c r="H6878" s="104"/>
      <c r="I6878" s="104"/>
      <c r="J6878" s="104"/>
      <c r="K6878" s="104"/>
      <c r="L6878" s="104"/>
      <c r="M6878" s="104"/>
    </row>
    <row r="6879" spans="2:13" x14ac:dyDescent="0.25">
      <c r="B6879" s="104"/>
      <c r="C6879" s="104"/>
      <c r="D6879" s="104"/>
      <c r="E6879" s="104"/>
      <c r="F6879" s="104"/>
      <c r="G6879" s="104"/>
      <c r="H6879" s="104"/>
      <c r="I6879" s="104"/>
      <c r="J6879" s="104"/>
      <c r="K6879" s="104"/>
      <c r="L6879" s="104"/>
      <c r="M6879" s="104"/>
    </row>
    <row r="6880" spans="2:13" x14ac:dyDescent="0.25">
      <c r="B6880" s="104"/>
      <c r="C6880" s="104"/>
      <c r="D6880" s="104"/>
      <c r="E6880" s="104"/>
      <c r="F6880" s="104"/>
      <c r="G6880" s="104"/>
      <c r="H6880" s="104"/>
      <c r="I6880" s="104"/>
      <c r="J6880" s="104"/>
      <c r="K6880" s="104"/>
      <c r="L6880" s="104"/>
      <c r="M6880" s="104"/>
    </row>
    <row r="6881" spans="2:13" x14ac:dyDescent="0.25">
      <c r="B6881" s="104"/>
      <c r="C6881" s="104"/>
      <c r="D6881" s="104"/>
      <c r="E6881" s="104"/>
      <c r="F6881" s="104"/>
      <c r="G6881" s="104"/>
      <c r="H6881" s="104"/>
      <c r="I6881" s="104"/>
      <c r="J6881" s="104"/>
      <c r="K6881" s="104"/>
      <c r="L6881" s="104"/>
      <c r="M6881" s="104"/>
    </row>
    <row r="6882" spans="2:13" x14ac:dyDescent="0.25">
      <c r="B6882" s="104"/>
      <c r="C6882" s="104"/>
      <c r="D6882" s="104"/>
      <c r="E6882" s="104"/>
      <c r="F6882" s="104"/>
      <c r="G6882" s="104"/>
      <c r="H6882" s="104"/>
      <c r="I6882" s="104"/>
      <c r="J6882" s="104"/>
      <c r="K6882" s="104"/>
      <c r="L6882" s="104"/>
      <c r="M6882" s="104"/>
    </row>
    <row r="6883" spans="2:13" x14ac:dyDescent="0.25">
      <c r="B6883" s="104"/>
      <c r="C6883" s="104"/>
      <c r="D6883" s="104"/>
      <c r="E6883" s="104"/>
      <c r="F6883" s="104"/>
      <c r="G6883" s="104"/>
      <c r="H6883" s="104"/>
      <c r="I6883" s="104"/>
      <c r="J6883" s="104"/>
      <c r="K6883" s="104"/>
      <c r="L6883" s="104"/>
      <c r="M6883" s="104"/>
    </row>
    <row r="6884" spans="2:13" x14ac:dyDescent="0.25">
      <c r="B6884" s="104"/>
      <c r="C6884" s="104"/>
      <c r="D6884" s="104"/>
      <c r="E6884" s="104"/>
      <c r="F6884" s="104"/>
      <c r="G6884" s="104"/>
      <c r="H6884" s="104"/>
      <c r="I6884" s="104"/>
      <c r="J6884" s="104"/>
      <c r="K6884" s="104"/>
      <c r="L6884" s="104"/>
      <c r="M6884" s="104"/>
    </row>
    <row r="6885" spans="2:13" x14ac:dyDescent="0.25">
      <c r="B6885" s="104"/>
      <c r="C6885" s="104"/>
      <c r="D6885" s="104"/>
      <c r="E6885" s="104"/>
      <c r="F6885" s="104"/>
      <c r="G6885" s="104"/>
      <c r="H6885" s="104"/>
      <c r="I6885" s="104"/>
      <c r="J6885" s="104"/>
      <c r="K6885" s="104"/>
      <c r="L6885" s="104"/>
      <c r="M6885" s="104"/>
    </row>
    <row r="6886" spans="2:13" x14ac:dyDescent="0.25">
      <c r="B6886" s="104"/>
      <c r="C6886" s="104"/>
      <c r="D6886" s="104"/>
      <c r="E6886" s="104"/>
      <c r="F6886" s="104"/>
      <c r="G6886" s="104"/>
      <c r="H6886" s="104"/>
      <c r="I6886" s="104"/>
      <c r="J6886" s="104"/>
      <c r="K6886" s="104"/>
      <c r="L6886" s="104"/>
      <c r="M6886" s="104"/>
    </row>
    <row r="6887" spans="2:13" x14ac:dyDescent="0.25">
      <c r="B6887" s="104"/>
      <c r="C6887" s="104"/>
      <c r="D6887" s="104"/>
      <c r="E6887" s="104"/>
      <c r="F6887" s="104"/>
      <c r="G6887" s="104"/>
      <c r="H6887" s="104"/>
      <c r="I6887" s="104"/>
      <c r="J6887" s="104"/>
      <c r="K6887" s="104"/>
      <c r="L6887" s="104"/>
      <c r="M6887" s="104"/>
    </row>
    <row r="6888" spans="2:13" x14ac:dyDescent="0.25">
      <c r="B6888" s="104"/>
      <c r="C6888" s="104"/>
      <c r="D6888" s="104"/>
      <c r="E6888" s="104"/>
      <c r="F6888" s="104"/>
      <c r="G6888" s="104"/>
      <c r="H6888" s="104"/>
      <c r="I6888" s="104"/>
      <c r="J6888" s="104"/>
      <c r="K6888" s="104"/>
      <c r="L6888" s="104"/>
      <c r="M6888" s="104"/>
    </row>
    <row r="6889" spans="2:13" x14ac:dyDescent="0.25">
      <c r="B6889" s="104"/>
      <c r="C6889" s="104"/>
      <c r="D6889" s="104"/>
      <c r="E6889" s="104"/>
      <c r="F6889" s="104"/>
      <c r="G6889" s="104"/>
      <c r="H6889" s="104"/>
      <c r="I6889" s="104"/>
      <c r="J6889" s="104"/>
      <c r="K6889" s="104"/>
      <c r="L6889" s="104"/>
      <c r="M6889" s="104"/>
    </row>
    <row r="6890" spans="2:13" x14ac:dyDescent="0.25">
      <c r="B6890" s="104"/>
      <c r="C6890" s="104"/>
      <c r="D6890" s="104"/>
      <c r="E6890" s="104"/>
      <c r="F6890" s="104"/>
      <c r="G6890" s="104"/>
      <c r="H6890" s="104"/>
      <c r="I6890" s="104"/>
      <c r="J6890" s="104"/>
      <c r="K6890" s="104"/>
      <c r="L6890" s="104"/>
      <c r="M6890" s="104"/>
    </row>
    <row r="6891" spans="2:13" x14ac:dyDescent="0.25">
      <c r="B6891" s="104"/>
      <c r="C6891" s="104"/>
      <c r="D6891" s="104"/>
      <c r="E6891" s="104"/>
      <c r="F6891" s="104"/>
      <c r="G6891" s="104"/>
      <c r="H6891" s="104"/>
      <c r="I6891" s="104"/>
      <c r="J6891" s="104"/>
      <c r="K6891" s="104"/>
      <c r="L6891" s="104"/>
      <c r="M6891" s="104"/>
    </row>
    <row r="6892" spans="2:13" x14ac:dyDescent="0.25">
      <c r="B6892" s="104"/>
      <c r="C6892" s="104"/>
      <c r="D6892" s="104"/>
      <c r="E6892" s="104"/>
      <c r="F6892" s="104"/>
      <c r="G6892" s="104"/>
      <c r="H6892" s="104"/>
      <c r="I6892" s="104"/>
      <c r="J6892" s="104"/>
      <c r="K6892" s="104"/>
      <c r="L6892" s="104"/>
      <c r="M6892" s="104"/>
    </row>
    <row r="6893" spans="2:13" x14ac:dyDescent="0.25">
      <c r="B6893" s="104"/>
      <c r="C6893" s="104"/>
      <c r="D6893" s="104"/>
      <c r="E6893" s="104"/>
      <c r="F6893" s="104"/>
      <c r="G6893" s="104"/>
      <c r="H6893" s="104"/>
      <c r="I6893" s="104"/>
      <c r="J6893" s="104"/>
      <c r="K6893" s="104"/>
      <c r="L6893" s="104"/>
      <c r="M6893" s="104"/>
    </row>
    <row r="6894" spans="2:13" x14ac:dyDescent="0.25">
      <c r="B6894" s="104"/>
      <c r="C6894" s="104"/>
      <c r="D6894" s="104"/>
      <c r="E6894" s="104"/>
      <c r="F6894" s="104"/>
      <c r="G6894" s="104"/>
      <c r="H6894" s="104"/>
      <c r="I6894" s="104"/>
      <c r="J6894" s="104"/>
      <c r="K6894" s="104"/>
      <c r="L6894" s="104"/>
      <c r="M6894" s="104"/>
    </row>
    <row r="6895" spans="2:13" x14ac:dyDescent="0.25">
      <c r="B6895" s="104"/>
      <c r="C6895" s="104"/>
      <c r="D6895" s="104"/>
      <c r="E6895" s="104"/>
      <c r="F6895" s="104"/>
      <c r="G6895" s="104"/>
      <c r="H6895" s="104"/>
      <c r="I6895" s="104"/>
      <c r="J6895" s="104"/>
      <c r="K6895" s="104"/>
      <c r="L6895" s="104"/>
      <c r="M6895" s="104"/>
    </row>
    <row r="6896" spans="2:13" x14ac:dyDescent="0.25">
      <c r="B6896" s="104"/>
      <c r="C6896" s="104"/>
      <c r="D6896" s="104"/>
      <c r="E6896" s="104"/>
      <c r="F6896" s="104"/>
      <c r="G6896" s="104"/>
      <c r="H6896" s="104"/>
      <c r="I6896" s="104"/>
      <c r="J6896" s="104"/>
      <c r="K6896" s="104"/>
      <c r="L6896" s="104"/>
      <c r="M6896" s="104"/>
    </row>
    <row r="6897" spans="2:13" x14ac:dyDescent="0.25">
      <c r="B6897" s="104"/>
      <c r="C6897" s="104"/>
      <c r="D6897" s="104"/>
      <c r="E6897" s="104"/>
      <c r="F6897" s="104"/>
      <c r="G6897" s="104"/>
      <c r="H6897" s="104"/>
      <c r="I6897" s="104"/>
      <c r="J6897" s="104"/>
      <c r="K6897" s="104"/>
      <c r="L6897" s="104"/>
      <c r="M6897" s="104"/>
    </row>
    <row r="6898" spans="2:13" x14ac:dyDescent="0.25">
      <c r="B6898" s="104"/>
      <c r="C6898" s="104"/>
      <c r="D6898" s="104"/>
      <c r="E6898" s="104"/>
      <c r="F6898" s="104"/>
      <c r="G6898" s="104"/>
      <c r="H6898" s="104"/>
      <c r="I6898" s="104"/>
      <c r="J6898" s="104"/>
      <c r="K6898" s="104"/>
      <c r="L6898" s="104"/>
      <c r="M6898" s="104"/>
    </row>
    <row r="6899" spans="2:13" x14ac:dyDescent="0.25">
      <c r="B6899" s="104"/>
      <c r="C6899" s="104"/>
      <c r="D6899" s="104"/>
      <c r="E6899" s="104"/>
      <c r="F6899" s="104"/>
      <c r="G6899" s="104"/>
      <c r="H6899" s="104"/>
      <c r="I6899" s="104"/>
      <c r="J6899" s="104"/>
      <c r="K6899" s="104"/>
      <c r="L6899" s="104"/>
      <c r="M6899" s="104"/>
    </row>
    <row r="6900" spans="2:13" x14ac:dyDescent="0.25">
      <c r="B6900" s="104"/>
      <c r="C6900" s="104"/>
      <c r="D6900" s="104"/>
      <c r="E6900" s="104"/>
      <c r="F6900" s="104"/>
      <c r="G6900" s="104"/>
      <c r="H6900" s="104"/>
      <c r="I6900" s="104"/>
      <c r="J6900" s="104"/>
      <c r="K6900" s="104"/>
      <c r="L6900" s="104"/>
      <c r="M6900" s="104"/>
    </row>
    <row r="6901" spans="2:13" x14ac:dyDescent="0.25">
      <c r="B6901" s="104"/>
      <c r="C6901" s="104"/>
      <c r="D6901" s="104"/>
      <c r="E6901" s="104"/>
      <c r="F6901" s="104"/>
      <c r="G6901" s="104"/>
      <c r="H6901" s="104"/>
      <c r="I6901" s="104"/>
      <c r="J6901" s="104"/>
      <c r="K6901" s="104"/>
      <c r="L6901" s="104"/>
      <c r="M6901" s="104"/>
    </row>
    <row r="6902" spans="2:13" x14ac:dyDescent="0.25">
      <c r="B6902" s="104"/>
      <c r="C6902" s="104"/>
      <c r="D6902" s="104"/>
      <c r="E6902" s="104"/>
      <c r="F6902" s="104"/>
      <c r="G6902" s="104"/>
      <c r="H6902" s="104"/>
      <c r="I6902" s="104"/>
      <c r="J6902" s="104"/>
      <c r="K6902" s="104"/>
      <c r="L6902" s="104"/>
      <c r="M6902" s="104"/>
    </row>
    <row r="6903" spans="2:13" x14ac:dyDescent="0.25">
      <c r="B6903" s="104"/>
      <c r="C6903" s="104"/>
      <c r="D6903" s="104"/>
      <c r="E6903" s="104"/>
      <c r="F6903" s="104"/>
      <c r="G6903" s="104"/>
      <c r="H6903" s="104"/>
      <c r="I6903" s="104"/>
      <c r="J6903" s="104"/>
      <c r="K6903" s="104"/>
      <c r="L6903" s="104"/>
      <c r="M6903" s="104"/>
    </row>
    <row r="6904" spans="2:13" x14ac:dyDescent="0.25">
      <c r="B6904" s="104"/>
      <c r="C6904" s="104"/>
      <c r="D6904" s="104"/>
      <c r="E6904" s="104"/>
      <c r="F6904" s="104"/>
      <c r="G6904" s="104"/>
      <c r="H6904" s="104"/>
      <c r="I6904" s="104"/>
      <c r="J6904" s="104"/>
      <c r="K6904" s="104"/>
      <c r="L6904" s="104"/>
      <c r="M6904" s="104"/>
    </row>
    <row r="6905" spans="2:13" x14ac:dyDescent="0.25">
      <c r="B6905" s="104"/>
      <c r="C6905" s="104"/>
      <c r="D6905" s="104"/>
      <c r="E6905" s="104"/>
      <c r="F6905" s="104"/>
      <c r="G6905" s="104"/>
      <c r="H6905" s="104"/>
      <c r="I6905" s="104"/>
      <c r="J6905" s="104"/>
      <c r="K6905" s="104"/>
      <c r="L6905" s="104"/>
      <c r="M6905" s="104"/>
    </row>
    <row r="6906" spans="2:13" x14ac:dyDescent="0.25">
      <c r="B6906" s="104"/>
      <c r="C6906" s="104"/>
      <c r="D6906" s="104"/>
      <c r="E6906" s="104"/>
      <c r="F6906" s="104"/>
      <c r="G6906" s="104"/>
      <c r="H6906" s="104"/>
      <c r="I6906" s="104"/>
      <c r="J6906" s="104"/>
      <c r="K6906" s="104"/>
      <c r="L6906" s="104"/>
      <c r="M6906" s="104"/>
    </row>
    <row r="6907" spans="2:13" x14ac:dyDescent="0.25">
      <c r="B6907" s="104"/>
      <c r="C6907" s="104"/>
      <c r="D6907" s="104"/>
      <c r="E6907" s="104"/>
      <c r="F6907" s="104"/>
      <c r="G6907" s="104"/>
      <c r="H6907" s="104"/>
      <c r="I6907" s="104"/>
      <c r="J6907" s="104"/>
      <c r="K6907" s="104"/>
      <c r="L6907" s="104"/>
      <c r="M6907" s="104"/>
    </row>
    <row r="6908" spans="2:13" x14ac:dyDescent="0.25">
      <c r="B6908" s="104"/>
      <c r="C6908" s="104"/>
      <c r="D6908" s="104"/>
      <c r="E6908" s="104"/>
      <c r="F6908" s="104"/>
      <c r="G6908" s="104"/>
      <c r="H6908" s="104"/>
      <c r="I6908" s="104"/>
      <c r="J6908" s="104"/>
      <c r="K6908" s="104"/>
      <c r="L6908" s="104"/>
      <c r="M6908" s="104"/>
    </row>
    <row r="6909" spans="2:13" x14ac:dyDescent="0.25">
      <c r="B6909" s="104"/>
      <c r="C6909" s="104"/>
      <c r="D6909" s="104"/>
      <c r="E6909" s="104"/>
      <c r="F6909" s="104"/>
      <c r="G6909" s="104"/>
      <c r="H6909" s="104"/>
      <c r="I6909" s="104"/>
      <c r="J6909" s="104"/>
      <c r="K6909" s="104"/>
      <c r="L6909" s="104"/>
      <c r="M6909" s="104"/>
    </row>
    <row r="6910" spans="2:13" x14ac:dyDescent="0.25">
      <c r="B6910" s="104"/>
      <c r="C6910" s="104"/>
      <c r="D6910" s="104"/>
      <c r="E6910" s="104"/>
      <c r="F6910" s="104"/>
      <c r="G6910" s="104"/>
      <c r="H6910" s="104"/>
      <c r="I6910" s="104"/>
      <c r="J6910" s="104"/>
      <c r="K6910" s="104"/>
      <c r="L6910" s="104"/>
      <c r="M6910" s="104"/>
    </row>
    <row r="6911" spans="2:13" x14ac:dyDescent="0.25">
      <c r="B6911" s="104"/>
      <c r="C6911" s="104"/>
      <c r="D6911" s="104"/>
      <c r="E6911" s="104"/>
      <c r="F6911" s="104"/>
      <c r="G6911" s="104"/>
      <c r="H6911" s="104"/>
      <c r="I6911" s="104"/>
      <c r="J6911" s="104"/>
      <c r="K6911" s="104"/>
      <c r="L6911" s="104"/>
      <c r="M6911" s="104"/>
    </row>
    <row r="6912" spans="2:13" x14ac:dyDescent="0.25">
      <c r="B6912" s="104"/>
      <c r="C6912" s="104"/>
      <c r="D6912" s="104"/>
      <c r="E6912" s="104"/>
      <c r="F6912" s="104"/>
      <c r="G6912" s="104"/>
      <c r="H6912" s="104"/>
      <c r="I6912" s="104"/>
      <c r="J6912" s="104"/>
      <c r="K6912" s="104"/>
      <c r="L6912" s="104"/>
      <c r="M6912" s="104"/>
    </row>
    <row r="6913" spans="2:13" x14ac:dyDescent="0.25">
      <c r="B6913" s="104"/>
      <c r="C6913" s="104"/>
      <c r="D6913" s="104"/>
      <c r="E6913" s="104"/>
      <c r="F6913" s="104"/>
      <c r="G6913" s="104"/>
      <c r="H6913" s="104"/>
      <c r="I6913" s="104"/>
      <c r="J6913" s="104"/>
      <c r="K6913" s="104"/>
      <c r="L6913" s="104"/>
      <c r="M6913" s="104"/>
    </row>
    <row r="6914" spans="2:13" x14ac:dyDescent="0.25">
      <c r="B6914" s="104"/>
      <c r="C6914" s="104"/>
      <c r="D6914" s="104"/>
      <c r="E6914" s="104"/>
      <c r="F6914" s="104"/>
      <c r="G6914" s="104"/>
      <c r="H6914" s="104"/>
      <c r="I6914" s="104"/>
      <c r="J6914" s="104"/>
      <c r="K6914" s="104"/>
      <c r="L6914" s="104"/>
      <c r="M6914" s="104"/>
    </row>
    <row r="6915" spans="2:13" x14ac:dyDescent="0.25">
      <c r="B6915" s="104"/>
      <c r="C6915" s="104"/>
      <c r="D6915" s="104"/>
      <c r="E6915" s="104"/>
      <c r="F6915" s="104"/>
      <c r="G6915" s="104"/>
      <c r="H6915" s="104"/>
      <c r="I6915" s="104"/>
      <c r="J6915" s="104"/>
      <c r="K6915" s="104"/>
      <c r="L6915" s="104"/>
      <c r="M6915" s="104"/>
    </row>
    <row r="6916" spans="2:13" x14ac:dyDescent="0.25">
      <c r="B6916" s="104"/>
      <c r="C6916" s="104"/>
      <c r="D6916" s="104"/>
      <c r="E6916" s="104"/>
      <c r="F6916" s="104"/>
      <c r="G6916" s="104"/>
      <c r="H6916" s="104"/>
      <c r="I6916" s="104"/>
      <c r="J6916" s="104"/>
      <c r="K6916" s="104"/>
      <c r="L6916" s="104"/>
      <c r="M6916" s="104"/>
    </row>
    <row r="6917" spans="2:13" x14ac:dyDescent="0.25">
      <c r="B6917" s="104"/>
      <c r="C6917" s="104"/>
      <c r="D6917" s="104"/>
      <c r="E6917" s="104"/>
      <c r="F6917" s="104"/>
      <c r="G6917" s="104"/>
      <c r="H6917" s="104"/>
      <c r="I6917" s="104"/>
      <c r="J6917" s="104"/>
      <c r="K6917" s="104"/>
      <c r="L6917" s="104"/>
      <c r="M6917" s="104"/>
    </row>
    <row r="6918" spans="2:13" x14ac:dyDescent="0.25">
      <c r="B6918" s="104"/>
      <c r="C6918" s="104"/>
      <c r="D6918" s="104"/>
      <c r="E6918" s="104"/>
      <c r="F6918" s="104"/>
      <c r="G6918" s="104"/>
      <c r="H6918" s="104"/>
      <c r="I6918" s="104"/>
      <c r="J6918" s="104"/>
      <c r="K6918" s="104"/>
      <c r="L6918" s="104"/>
      <c r="M6918" s="104"/>
    </row>
    <row r="6919" spans="2:13" x14ac:dyDescent="0.25">
      <c r="B6919" s="104"/>
      <c r="C6919" s="104"/>
      <c r="D6919" s="104"/>
      <c r="E6919" s="104"/>
      <c r="F6919" s="104"/>
      <c r="G6919" s="104"/>
      <c r="H6919" s="104"/>
      <c r="I6919" s="104"/>
      <c r="J6919" s="104"/>
      <c r="K6919" s="104"/>
      <c r="L6919" s="104"/>
      <c r="M6919" s="104"/>
    </row>
    <row r="6920" spans="2:13" x14ac:dyDescent="0.25">
      <c r="B6920" s="104"/>
      <c r="C6920" s="104"/>
      <c r="D6920" s="104"/>
      <c r="E6920" s="104"/>
      <c r="F6920" s="104"/>
      <c r="G6920" s="104"/>
      <c r="H6920" s="104"/>
      <c r="I6920" s="104"/>
      <c r="J6920" s="104"/>
      <c r="K6920" s="104"/>
      <c r="L6920" s="104"/>
      <c r="M6920" s="104"/>
    </row>
    <row r="6921" spans="2:13" x14ac:dyDescent="0.25">
      <c r="B6921" s="104"/>
      <c r="C6921" s="104"/>
      <c r="D6921" s="104"/>
      <c r="E6921" s="104"/>
      <c r="F6921" s="104"/>
      <c r="G6921" s="104"/>
      <c r="H6921" s="104"/>
      <c r="I6921" s="104"/>
      <c r="J6921" s="104"/>
      <c r="K6921" s="104"/>
      <c r="L6921" s="104"/>
      <c r="M6921" s="104"/>
    </row>
    <row r="6922" spans="2:13" x14ac:dyDescent="0.25">
      <c r="B6922" s="104"/>
      <c r="C6922" s="104"/>
      <c r="D6922" s="104"/>
      <c r="E6922" s="104"/>
      <c r="F6922" s="104"/>
      <c r="G6922" s="104"/>
      <c r="H6922" s="104"/>
      <c r="I6922" s="104"/>
      <c r="J6922" s="104"/>
      <c r="K6922" s="104"/>
      <c r="L6922" s="104"/>
      <c r="M6922" s="104"/>
    </row>
    <row r="6923" spans="2:13" x14ac:dyDescent="0.25">
      <c r="B6923" s="104"/>
      <c r="C6923" s="104"/>
      <c r="D6923" s="104"/>
      <c r="E6923" s="104"/>
      <c r="F6923" s="104"/>
      <c r="G6923" s="104"/>
      <c r="H6923" s="104"/>
      <c r="I6923" s="104"/>
      <c r="J6923" s="104"/>
      <c r="K6923" s="104"/>
      <c r="L6923" s="104"/>
      <c r="M6923" s="104"/>
    </row>
    <row r="6924" spans="2:13" x14ac:dyDescent="0.25">
      <c r="B6924" s="104"/>
      <c r="C6924" s="104"/>
      <c r="D6924" s="104"/>
      <c r="E6924" s="104"/>
      <c r="F6924" s="104"/>
      <c r="G6924" s="104"/>
      <c r="H6924" s="104"/>
      <c r="I6924" s="104"/>
      <c r="J6924" s="104"/>
      <c r="K6924" s="104"/>
      <c r="L6924" s="104"/>
      <c r="M6924" s="104"/>
    </row>
    <row r="6925" spans="2:13" x14ac:dyDescent="0.25">
      <c r="B6925" s="104"/>
      <c r="C6925" s="104"/>
      <c r="D6925" s="104"/>
      <c r="E6925" s="104"/>
      <c r="F6925" s="104"/>
      <c r="G6925" s="104"/>
      <c r="H6925" s="104"/>
      <c r="I6925" s="104"/>
      <c r="J6925" s="104"/>
      <c r="K6925" s="104"/>
      <c r="L6925" s="104"/>
      <c r="M6925" s="104"/>
    </row>
    <row r="6926" spans="2:13" x14ac:dyDescent="0.25">
      <c r="B6926" s="104"/>
      <c r="C6926" s="104"/>
      <c r="D6926" s="104"/>
      <c r="E6926" s="104"/>
      <c r="F6926" s="104"/>
      <c r="G6926" s="104"/>
      <c r="H6926" s="104"/>
      <c r="I6926" s="104"/>
      <c r="J6926" s="104"/>
      <c r="K6926" s="104"/>
      <c r="L6926" s="104"/>
      <c r="M6926" s="104"/>
    </row>
    <row r="6927" spans="2:13" x14ac:dyDescent="0.25">
      <c r="B6927" s="104"/>
      <c r="C6927" s="104"/>
      <c r="D6927" s="104"/>
      <c r="E6927" s="104"/>
      <c r="F6927" s="104"/>
      <c r="G6927" s="104"/>
      <c r="H6927" s="104"/>
      <c r="I6927" s="104"/>
      <c r="J6927" s="104"/>
      <c r="K6927" s="104"/>
      <c r="L6927" s="104"/>
      <c r="M6927" s="104"/>
    </row>
    <row r="6928" spans="2:13" x14ac:dyDescent="0.25">
      <c r="B6928" s="104"/>
      <c r="C6928" s="104"/>
      <c r="D6928" s="104"/>
      <c r="E6928" s="104"/>
      <c r="F6928" s="104"/>
      <c r="G6928" s="104"/>
      <c r="H6928" s="104"/>
      <c r="I6928" s="104"/>
      <c r="J6928" s="104"/>
      <c r="K6928" s="104"/>
      <c r="L6928" s="104"/>
      <c r="M6928" s="104"/>
    </row>
    <row r="6929" spans="2:13" x14ac:dyDescent="0.25">
      <c r="B6929" s="104"/>
      <c r="C6929" s="104"/>
      <c r="D6929" s="104"/>
      <c r="E6929" s="104"/>
      <c r="F6929" s="104"/>
      <c r="G6929" s="104"/>
      <c r="H6929" s="104"/>
      <c r="I6929" s="104"/>
      <c r="J6929" s="104"/>
      <c r="K6929" s="104"/>
      <c r="L6929" s="104"/>
      <c r="M6929" s="104"/>
    </row>
    <row r="6930" spans="2:13" x14ac:dyDescent="0.25">
      <c r="B6930" s="104"/>
      <c r="C6930" s="104"/>
      <c r="D6930" s="104"/>
      <c r="E6930" s="104"/>
      <c r="F6930" s="104"/>
      <c r="G6930" s="104"/>
      <c r="H6930" s="104"/>
      <c r="I6930" s="104"/>
      <c r="J6930" s="104"/>
      <c r="K6930" s="104"/>
      <c r="L6930" s="104"/>
      <c r="M6930" s="104"/>
    </row>
    <row r="6931" spans="2:13" x14ac:dyDescent="0.25">
      <c r="B6931" s="104"/>
      <c r="C6931" s="104"/>
      <c r="D6931" s="104"/>
      <c r="E6931" s="104"/>
      <c r="F6931" s="104"/>
      <c r="G6931" s="104"/>
      <c r="H6931" s="104"/>
      <c r="I6931" s="104"/>
      <c r="J6931" s="104"/>
      <c r="K6931" s="104"/>
      <c r="L6931" s="104"/>
      <c r="M6931" s="104"/>
    </row>
    <row r="6932" spans="2:13" x14ac:dyDescent="0.25">
      <c r="B6932" s="104"/>
      <c r="C6932" s="104"/>
      <c r="D6932" s="104"/>
      <c r="E6932" s="104"/>
      <c r="F6932" s="104"/>
      <c r="G6932" s="104"/>
      <c r="H6932" s="104"/>
      <c r="I6932" s="104"/>
      <c r="J6932" s="104"/>
      <c r="K6932" s="104"/>
      <c r="L6932" s="104"/>
      <c r="M6932" s="104"/>
    </row>
    <row r="6933" spans="2:13" x14ac:dyDescent="0.25">
      <c r="B6933" s="104"/>
      <c r="C6933" s="104"/>
      <c r="D6933" s="104"/>
      <c r="E6933" s="104"/>
      <c r="F6933" s="104"/>
      <c r="G6933" s="104"/>
      <c r="H6933" s="104"/>
      <c r="I6933" s="104"/>
      <c r="J6933" s="104"/>
      <c r="K6933" s="104"/>
      <c r="L6933" s="104"/>
      <c r="M6933" s="104"/>
    </row>
    <row r="6934" spans="2:13" x14ac:dyDescent="0.25">
      <c r="B6934" s="104"/>
      <c r="C6934" s="104"/>
      <c r="D6934" s="104"/>
      <c r="E6934" s="104"/>
      <c r="F6934" s="104"/>
      <c r="G6934" s="104"/>
      <c r="H6934" s="104"/>
      <c r="I6934" s="104"/>
      <c r="J6934" s="104"/>
      <c r="K6934" s="104"/>
      <c r="L6934" s="104"/>
      <c r="M6934" s="104"/>
    </row>
    <row r="6935" spans="2:13" x14ac:dyDescent="0.25">
      <c r="B6935" s="104"/>
      <c r="C6935" s="104"/>
      <c r="D6935" s="104"/>
      <c r="E6935" s="104"/>
      <c r="F6935" s="104"/>
      <c r="G6935" s="104"/>
      <c r="H6935" s="104"/>
      <c r="I6935" s="104"/>
      <c r="J6935" s="104"/>
      <c r="K6935" s="104"/>
      <c r="L6935" s="104"/>
      <c r="M6935" s="104"/>
    </row>
    <row r="6936" spans="2:13" x14ac:dyDescent="0.25">
      <c r="B6936" s="104"/>
      <c r="C6936" s="104"/>
      <c r="D6936" s="104"/>
      <c r="E6936" s="104"/>
      <c r="F6936" s="104"/>
      <c r="G6936" s="104"/>
      <c r="H6936" s="104"/>
      <c r="I6936" s="104"/>
      <c r="J6936" s="104"/>
      <c r="K6936" s="104"/>
      <c r="L6936" s="104"/>
      <c r="M6936" s="104"/>
    </row>
    <row r="6937" spans="2:13" x14ac:dyDescent="0.25">
      <c r="B6937" s="104"/>
      <c r="C6937" s="104"/>
      <c r="D6937" s="104"/>
      <c r="E6937" s="104"/>
      <c r="F6937" s="104"/>
      <c r="G6937" s="104"/>
      <c r="H6937" s="104"/>
      <c r="I6937" s="104"/>
      <c r="J6937" s="104"/>
      <c r="K6937" s="104"/>
      <c r="L6937" s="104"/>
      <c r="M6937" s="104"/>
    </row>
    <row r="6938" spans="2:13" x14ac:dyDescent="0.25">
      <c r="B6938" s="104"/>
      <c r="C6938" s="104"/>
      <c r="D6938" s="104"/>
      <c r="E6938" s="104"/>
      <c r="F6938" s="104"/>
      <c r="G6938" s="104"/>
      <c r="H6938" s="104"/>
      <c r="I6938" s="104"/>
      <c r="J6938" s="104"/>
      <c r="K6938" s="104"/>
      <c r="L6938" s="104"/>
      <c r="M6938" s="104"/>
    </row>
    <row r="6939" spans="2:13" x14ac:dyDescent="0.25">
      <c r="B6939" s="104"/>
      <c r="C6939" s="104"/>
      <c r="D6939" s="104"/>
      <c r="E6939" s="104"/>
      <c r="F6939" s="104"/>
      <c r="G6939" s="104"/>
      <c r="H6939" s="104"/>
      <c r="I6939" s="104"/>
      <c r="J6939" s="104"/>
      <c r="K6939" s="104"/>
      <c r="L6939" s="104"/>
      <c r="M6939" s="104"/>
    </row>
    <row r="6940" spans="2:13" x14ac:dyDescent="0.25">
      <c r="B6940" s="104"/>
      <c r="C6940" s="104"/>
      <c r="D6940" s="104"/>
      <c r="E6940" s="104"/>
      <c r="F6940" s="104"/>
      <c r="G6940" s="104"/>
      <c r="H6940" s="104"/>
      <c r="I6940" s="104"/>
      <c r="J6940" s="104"/>
      <c r="K6940" s="104"/>
      <c r="L6940" s="104"/>
      <c r="M6940" s="104"/>
    </row>
    <row r="6941" spans="2:13" x14ac:dyDescent="0.25">
      <c r="B6941" s="104"/>
      <c r="C6941" s="104"/>
      <c r="D6941" s="104"/>
      <c r="E6941" s="104"/>
      <c r="F6941" s="104"/>
      <c r="G6941" s="104"/>
      <c r="H6941" s="104"/>
      <c r="I6941" s="104"/>
      <c r="J6941" s="104"/>
      <c r="K6941" s="104"/>
      <c r="L6941" s="104"/>
      <c r="M6941" s="104"/>
    </row>
    <row r="6942" spans="2:13" x14ac:dyDescent="0.25">
      <c r="B6942" s="104"/>
      <c r="C6942" s="104"/>
      <c r="D6942" s="104"/>
      <c r="E6942" s="104"/>
      <c r="F6942" s="104"/>
      <c r="G6942" s="104"/>
      <c r="H6942" s="104"/>
      <c r="I6942" s="104"/>
      <c r="J6942" s="104"/>
      <c r="K6942" s="104"/>
      <c r="L6942" s="104"/>
      <c r="M6942" s="104"/>
    </row>
    <row r="6943" spans="2:13" x14ac:dyDescent="0.25">
      <c r="B6943" s="104"/>
      <c r="C6943" s="104"/>
      <c r="D6943" s="104"/>
      <c r="E6943" s="104"/>
      <c r="F6943" s="104"/>
      <c r="G6943" s="104"/>
      <c r="H6943" s="104"/>
      <c r="I6943" s="104"/>
      <c r="J6943" s="104"/>
      <c r="K6943" s="104"/>
      <c r="L6943" s="104"/>
      <c r="M6943" s="104"/>
    </row>
    <row r="6944" spans="2:13" x14ac:dyDescent="0.25">
      <c r="B6944" s="104"/>
      <c r="C6944" s="104"/>
      <c r="D6944" s="104"/>
      <c r="E6944" s="104"/>
      <c r="F6944" s="104"/>
      <c r="G6944" s="104"/>
      <c r="H6944" s="104"/>
      <c r="I6944" s="104"/>
      <c r="J6944" s="104"/>
      <c r="K6944" s="104"/>
      <c r="L6944" s="104"/>
      <c r="M6944" s="104"/>
    </row>
    <row r="6945" spans="2:13" x14ac:dyDescent="0.25">
      <c r="B6945" s="104"/>
      <c r="C6945" s="104"/>
      <c r="D6945" s="104"/>
      <c r="E6945" s="104"/>
      <c r="F6945" s="104"/>
      <c r="G6945" s="104"/>
      <c r="H6945" s="104"/>
      <c r="I6945" s="104"/>
      <c r="J6945" s="104"/>
      <c r="K6945" s="104"/>
      <c r="L6945" s="104"/>
      <c r="M6945" s="104"/>
    </row>
    <row r="6946" spans="2:13" x14ac:dyDescent="0.25">
      <c r="B6946" s="104"/>
      <c r="C6946" s="104"/>
      <c r="D6946" s="104"/>
      <c r="E6946" s="104"/>
      <c r="F6946" s="104"/>
      <c r="G6946" s="104"/>
      <c r="H6946" s="104"/>
      <c r="I6946" s="104"/>
      <c r="J6946" s="104"/>
      <c r="K6946" s="104"/>
      <c r="L6946" s="104"/>
      <c r="M6946" s="104"/>
    </row>
    <row r="6947" spans="2:13" x14ac:dyDescent="0.25">
      <c r="B6947" s="104"/>
      <c r="C6947" s="104"/>
      <c r="D6947" s="104"/>
      <c r="E6947" s="104"/>
      <c r="F6947" s="104"/>
      <c r="G6947" s="104"/>
      <c r="H6947" s="104"/>
      <c r="I6947" s="104"/>
      <c r="J6947" s="104"/>
      <c r="K6947" s="104"/>
      <c r="L6947" s="104"/>
      <c r="M6947" s="104"/>
    </row>
    <row r="6948" spans="2:13" x14ac:dyDescent="0.25">
      <c r="B6948" s="104"/>
      <c r="C6948" s="104"/>
      <c r="D6948" s="104"/>
      <c r="E6948" s="104"/>
      <c r="F6948" s="104"/>
      <c r="G6948" s="104"/>
      <c r="H6948" s="104"/>
      <c r="I6948" s="104"/>
      <c r="J6948" s="104"/>
      <c r="K6948" s="104"/>
      <c r="L6948" s="104"/>
      <c r="M6948" s="104"/>
    </row>
    <row r="6949" spans="2:13" x14ac:dyDescent="0.25">
      <c r="B6949" s="104"/>
      <c r="C6949" s="104"/>
      <c r="D6949" s="104"/>
      <c r="E6949" s="104"/>
      <c r="F6949" s="104"/>
      <c r="G6949" s="104"/>
      <c r="H6949" s="104"/>
      <c r="I6949" s="104"/>
      <c r="J6949" s="104"/>
      <c r="K6949" s="104"/>
      <c r="L6949" s="104"/>
      <c r="M6949" s="104"/>
    </row>
    <row r="6950" spans="2:13" x14ac:dyDescent="0.25">
      <c r="B6950" s="104"/>
      <c r="C6950" s="104"/>
      <c r="D6950" s="104"/>
      <c r="E6950" s="104"/>
      <c r="F6950" s="104"/>
      <c r="G6950" s="104"/>
      <c r="H6950" s="104"/>
      <c r="I6950" s="104"/>
      <c r="J6950" s="104"/>
      <c r="K6950" s="104"/>
      <c r="L6950" s="104"/>
      <c r="M6950" s="104"/>
    </row>
    <row r="6951" spans="2:13" x14ac:dyDescent="0.25">
      <c r="B6951" s="104"/>
      <c r="C6951" s="104"/>
      <c r="D6951" s="104"/>
      <c r="E6951" s="104"/>
      <c r="F6951" s="104"/>
      <c r="G6951" s="104"/>
      <c r="H6951" s="104"/>
      <c r="I6951" s="104"/>
      <c r="J6951" s="104"/>
      <c r="K6951" s="104"/>
      <c r="L6951" s="104"/>
      <c r="M6951" s="104"/>
    </row>
    <row r="6952" spans="2:13" x14ac:dyDescent="0.25">
      <c r="B6952" s="104"/>
      <c r="C6952" s="104"/>
      <c r="D6952" s="104"/>
      <c r="E6952" s="104"/>
      <c r="F6952" s="104"/>
      <c r="G6952" s="104"/>
      <c r="H6952" s="104"/>
      <c r="I6952" s="104"/>
      <c r="J6952" s="104"/>
      <c r="K6952" s="104"/>
      <c r="L6952" s="104"/>
      <c r="M6952" s="104"/>
    </row>
    <row r="6953" spans="2:13" x14ac:dyDescent="0.25">
      <c r="B6953" s="104"/>
      <c r="C6953" s="104"/>
      <c r="D6953" s="104"/>
      <c r="E6953" s="104"/>
      <c r="F6953" s="104"/>
      <c r="G6953" s="104"/>
      <c r="H6953" s="104"/>
      <c r="I6953" s="104"/>
      <c r="J6953" s="104"/>
      <c r="K6953" s="104"/>
      <c r="L6953" s="104"/>
      <c r="M6953" s="104"/>
    </row>
    <row r="6954" spans="2:13" x14ac:dyDescent="0.25">
      <c r="B6954" s="104"/>
      <c r="C6954" s="104"/>
      <c r="D6954" s="104"/>
      <c r="E6954" s="104"/>
      <c r="F6954" s="104"/>
      <c r="G6954" s="104"/>
      <c r="H6954" s="104"/>
      <c r="I6954" s="104"/>
      <c r="J6954" s="104"/>
      <c r="K6954" s="104"/>
      <c r="L6954" s="104"/>
      <c r="M6954" s="104"/>
    </row>
    <row r="6955" spans="2:13" x14ac:dyDescent="0.25">
      <c r="B6955" s="104"/>
      <c r="C6955" s="104"/>
      <c r="D6955" s="104"/>
      <c r="E6955" s="104"/>
      <c r="F6955" s="104"/>
      <c r="G6955" s="104"/>
      <c r="H6955" s="104"/>
      <c r="I6955" s="104"/>
      <c r="J6955" s="104"/>
      <c r="K6955" s="104"/>
      <c r="L6955" s="104"/>
      <c r="M6955" s="104"/>
    </row>
    <row r="6956" spans="2:13" x14ac:dyDescent="0.25">
      <c r="B6956" s="104"/>
      <c r="C6956" s="104"/>
      <c r="D6956" s="104"/>
      <c r="E6956" s="104"/>
      <c r="F6956" s="104"/>
      <c r="G6956" s="104"/>
      <c r="H6956" s="104"/>
      <c r="I6956" s="104"/>
      <c r="J6956" s="104"/>
      <c r="K6956" s="104"/>
      <c r="L6956" s="104"/>
      <c r="M6956" s="104"/>
    </row>
    <row r="6957" spans="2:13" x14ac:dyDescent="0.25">
      <c r="B6957" s="104"/>
      <c r="C6957" s="104"/>
      <c r="D6957" s="104"/>
      <c r="E6957" s="104"/>
      <c r="F6957" s="104"/>
      <c r="G6957" s="104"/>
      <c r="H6957" s="104"/>
      <c r="I6957" s="104"/>
      <c r="J6957" s="104"/>
      <c r="K6957" s="104"/>
      <c r="L6957" s="104"/>
      <c r="M6957" s="104"/>
    </row>
    <row r="6958" spans="2:13" x14ac:dyDescent="0.25">
      <c r="B6958" s="104"/>
      <c r="C6958" s="104"/>
      <c r="D6958" s="104"/>
      <c r="E6958" s="104"/>
      <c r="F6958" s="104"/>
      <c r="G6958" s="104"/>
      <c r="H6958" s="104"/>
      <c r="I6958" s="104"/>
      <c r="J6958" s="104"/>
      <c r="K6958" s="104"/>
      <c r="L6958" s="104"/>
      <c r="M6958" s="104"/>
    </row>
    <row r="6959" spans="2:13" x14ac:dyDescent="0.25">
      <c r="B6959" s="104"/>
      <c r="C6959" s="104"/>
      <c r="D6959" s="104"/>
      <c r="E6959" s="104"/>
      <c r="F6959" s="104"/>
      <c r="G6959" s="104"/>
      <c r="H6959" s="104"/>
      <c r="I6959" s="104"/>
      <c r="J6959" s="104"/>
      <c r="K6959" s="104"/>
      <c r="L6959" s="104"/>
      <c r="M6959" s="104"/>
    </row>
    <row r="6960" spans="2:13" x14ac:dyDescent="0.25">
      <c r="B6960" s="104"/>
      <c r="C6960" s="104"/>
      <c r="D6960" s="104"/>
      <c r="E6960" s="104"/>
      <c r="F6960" s="104"/>
      <c r="G6960" s="104"/>
      <c r="H6960" s="104"/>
      <c r="I6960" s="104"/>
      <c r="J6960" s="104"/>
      <c r="K6960" s="104"/>
      <c r="L6960" s="104"/>
      <c r="M6960" s="104"/>
    </row>
    <row r="6961" spans="2:13" x14ac:dyDescent="0.25">
      <c r="B6961" s="104"/>
      <c r="C6961" s="104"/>
      <c r="D6961" s="104"/>
      <c r="E6961" s="104"/>
      <c r="F6961" s="104"/>
      <c r="G6961" s="104"/>
      <c r="H6961" s="104"/>
      <c r="I6961" s="104"/>
      <c r="J6961" s="104"/>
      <c r="K6961" s="104"/>
      <c r="L6961" s="104"/>
      <c r="M6961" s="104"/>
    </row>
    <row r="6962" spans="2:13" x14ac:dyDescent="0.25">
      <c r="B6962" s="104"/>
      <c r="C6962" s="104"/>
      <c r="D6962" s="104"/>
      <c r="E6962" s="104"/>
      <c r="F6962" s="104"/>
      <c r="G6962" s="104"/>
      <c r="H6962" s="104"/>
      <c r="I6962" s="104"/>
      <c r="J6962" s="104"/>
      <c r="K6962" s="104"/>
      <c r="L6962" s="104"/>
      <c r="M6962" s="104"/>
    </row>
    <row r="6963" spans="2:13" x14ac:dyDescent="0.25">
      <c r="B6963" s="104"/>
      <c r="C6963" s="104"/>
      <c r="D6963" s="104"/>
      <c r="E6963" s="104"/>
      <c r="F6963" s="104"/>
      <c r="G6963" s="104"/>
      <c r="H6963" s="104"/>
      <c r="I6963" s="104"/>
      <c r="J6963" s="104"/>
      <c r="K6963" s="104"/>
      <c r="L6963" s="104"/>
      <c r="M6963" s="104"/>
    </row>
    <row r="6964" spans="2:13" x14ac:dyDescent="0.25">
      <c r="B6964" s="104"/>
      <c r="C6964" s="104"/>
      <c r="D6964" s="104"/>
      <c r="E6964" s="104"/>
      <c r="F6964" s="104"/>
      <c r="G6964" s="104"/>
      <c r="H6964" s="104"/>
      <c r="I6964" s="104"/>
      <c r="J6964" s="104"/>
      <c r="K6964" s="104"/>
      <c r="L6964" s="104"/>
      <c r="M6964" s="104"/>
    </row>
    <row r="6965" spans="2:13" x14ac:dyDescent="0.25">
      <c r="B6965" s="104"/>
      <c r="C6965" s="104"/>
      <c r="D6965" s="104"/>
      <c r="E6965" s="104"/>
      <c r="F6965" s="104"/>
      <c r="G6965" s="104"/>
      <c r="H6965" s="104"/>
      <c r="I6965" s="104"/>
      <c r="J6965" s="104"/>
      <c r="K6965" s="104"/>
      <c r="L6965" s="104"/>
      <c r="M6965" s="104"/>
    </row>
    <row r="6966" spans="2:13" x14ac:dyDescent="0.25">
      <c r="B6966" s="104"/>
      <c r="C6966" s="104"/>
      <c r="D6966" s="104"/>
      <c r="E6966" s="104"/>
      <c r="F6966" s="104"/>
      <c r="G6966" s="104"/>
      <c r="H6966" s="104"/>
      <c r="I6966" s="104"/>
      <c r="J6966" s="104"/>
      <c r="K6966" s="104"/>
      <c r="L6966" s="104"/>
      <c r="M6966" s="104"/>
    </row>
    <row r="6967" spans="2:13" x14ac:dyDescent="0.25">
      <c r="B6967" s="104"/>
      <c r="C6967" s="104"/>
      <c r="D6967" s="104"/>
      <c r="E6967" s="104"/>
      <c r="F6967" s="104"/>
      <c r="G6967" s="104"/>
      <c r="H6967" s="104"/>
      <c r="I6967" s="104"/>
      <c r="J6967" s="104"/>
      <c r="K6967" s="104"/>
      <c r="L6967" s="104"/>
      <c r="M6967" s="104"/>
    </row>
    <row r="6968" spans="2:13" x14ac:dyDescent="0.25">
      <c r="B6968" s="104"/>
      <c r="C6968" s="104"/>
      <c r="D6968" s="104"/>
      <c r="E6968" s="104"/>
      <c r="F6968" s="104"/>
      <c r="G6968" s="104"/>
      <c r="H6968" s="104"/>
      <c r="I6968" s="104"/>
      <c r="J6968" s="104"/>
      <c r="K6968" s="104"/>
      <c r="L6968" s="104"/>
      <c r="M6968" s="104"/>
    </row>
    <row r="6969" spans="2:13" x14ac:dyDescent="0.25">
      <c r="B6969" s="104"/>
      <c r="C6969" s="104"/>
      <c r="D6969" s="104"/>
      <c r="E6969" s="104"/>
      <c r="F6969" s="104"/>
      <c r="G6969" s="104"/>
      <c r="H6969" s="104"/>
      <c r="I6969" s="104"/>
      <c r="J6969" s="104"/>
      <c r="K6969" s="104"/>
      <c r="L6969" s="104"/>
      <c r="M6969" s="104"/>
    </row>
    <row r="6970" spans="2:13" x14ac:dyDescent="0.25">
      <c r="B6970" s="104"/>
      <c r="C6970" s="104"/>
      <c r="D6970" s="104"/>
      <c r="E6970" s="104"/>
      <c r="F6970" s="104"/>
      <c r="G6970" s="104"/>
      <c r="H6970" s="104"/>
      <c r="I6970" s="104"/>
      <c r="J6970" s="104"/>
      <c r="K6970" s="104"/>
      <c r="L6970" s="104"/>
      <c r="M6970" s="104"/>
    </row>
    <row r="6971" spans="2:13" x14ac:dyDescent="0.25">
      <c r="B6971" s="104"/>
      <c r="C6971" s="104"/>
      <c r="D6971" s="104"/>
      <c r="E6971" s="104"/>
      <c r="F6971" s="104"/>
      <c r="G6971" s="104"/>
      <c r="H6971" s="104"/>
      <c r="I6971" s="104"/>
      <c r="J6971" s="104"/>
      <c r="K6971" s="104"/>
      <c r="L6971" s="104"/>
      <c r="M6971" s="104"/>
    </row>
    <row r="6972" spans="2:13" x14ac:dyDescent="0.25">
      <c r="B6972" s="104"/>
      <c r="C6972" s="104"/>
      <c r="D6972" s="104"/>
      <c r="E6972" s="104"/>
      <c r="F6972" s="104"/>
      <c r="G6972" s="104"/>
      <c r="H6972" s="104"/>
      <c r="I6972" s="104"/>
      <c r="J6972" s="104"/>
      <c r="K6972" s="104"/>
      <c r="L6972" s="104"/>
      <c r="M6972" s="104"/>
    </row>
    <row r="6973" spans="2:13" x14ac:dyDescent="0.25">
      <c r="B6973" s="104"/>
      <c r="C6973" s="104"/>
      <c r="D6973" s="104"/>
      <c r="E6973" s="104"/>
      <c r="F6973" s="104"/>
      <c r="G6973" s="104"/>
      <c r="H6973" s="104"/>
      <c r="I6973" s="104"/>
      <c r="J6973" s="104"/>
      <c r="K6973" s="104"/>
      <c r="L6973" s="104"/>
      <c r="M6973" s="104"/>
    </row>
    <row r="6974" spans="2:13" x14ac:dyDescent="0.25">
      <c r="B6974" s="104"/>
      <c r="C6974" s="104"/>
      <c r="D6974" s="104"/>
      <c r="E6974" s="104"/>
      <c r="F6974" s="104"/>
      <c r="G6974" s="104"/>
      <c r="H6974" s="104"/>
      <c r="I6974" s="104"/>
      <c r="J6974" s="104"/>
      <c r="K6974" s="104"/>
      <c r="L6974" s="104"/>
      <c r="M6974" s="104"/>
    </row>
    <row r="6975" spans="2:13" x14ac:dyDescent="0.25">
      <c r="B6975" s="104"/>
      <c r="C6975" s="104"/>
      <c r="D6975" s="104"/>
      <c r="E6975" s="104"/>
      <c r="F6975" s="104"/>
      <c r="G6975" s="104"/>
      <c r="H6975" s="104"/>
      <c r="I6975" s="104"/>
      <c r="J6975" s="104"/>
      <c r="K6975" s="104"/>
      <c r="L6975" s="104"/>
      <c r="M6975" s="104"/>
    </row>
    <row r="6976" spans="2:13" x14ac:dyDescent="0.25">
      <c r="B6976" s="104"/>
      <c r="C6976" s="104"/>
      <c r="D6976" s="104"/>
      <c r="E6976" s="104"/>
      <c r="F6976" s="104"/>
      <c r="G6976" s="104"/>
      <c r="H6976" s="104"/>
      <c r="I6976" s="104"/>
      <c r="J6976" s="104"/>
      <c r="K6976" s="104"/>
      <c r="L6976" s="104"/>
      <c r="M6976" s="104"/>
    </row>
    <row r="6977" spans="2:13" x14ac:dyDescent="0.25">
      <c r="B6977" s="104"/>
      <c r="C6977" s="104"/>
      <c r="D6977" s="104"/>
      <c r="E6977" s="104"/>
      <c r="F6977" s="104"/>
      <c r="G6977" s="104"/>
      <c r="H6977" s="104"/>
      <c r="I6977" s="104"/>
      <c r="J6977" s="104"/>
      <c r="K6977" s="104"/>
      <c r="L6977" s="104"/>
      <c r="M6977" s="104"/>
    </row>
    <row r="6978" spans="2:13" x14ac:dyDescent="0.25">
      <c r="B6978" s="104"/>
      <c r="C6978" s="104"/>
      <c r="D6978" s="104"/>
      <c r="E6978" s="104"/>
      <c r="F6978" s="104"/>
      <c r="G6978" s="104"/>
      <c r="H6978" s="104"/>
      <c r="I6978" s="104"/>
      <c r="J6978" s="104"/>
      <c r="K6978" s="104"/>
      <c r="L6978" s="104"/>
      <c r="M6978" s="104"/>
    </row>
    <row r="6979" spans="2:13" x14ac:dyDescent="0.25">
      <c r="B6979" s="104"/>
      <c r="C6979" s="104"/>
      <c r="D6979" s="104"/>
      <c r="E6979" s="104"/>
      <c r="F6979" s="104"/>
      <c r="G6979" s="104"/>
      <c r="H6979" s="104"/>
      <c r="I6979" s="104"/>
      <c r="J6979" s="104"/>
      <c r="K6979" s="104"/>
      <c r="L6979" s="104"/>
      <c r="M6979" s="104"/>
    </row>
    <row r="6980" spans="2:13" x14ac:dyDescent="0.25">
      <c r="B6980" s="104"/>
      <c r="C6980" s="104"/>
      <c r="D6980" s="104"/>
      <c r="E6980" s="104"/>
      <c r="F6980" s="104"/>
      <c r="G6980" s="104"/>
      <c r="H6980" s="104"/>
      <c r="I6980" s="104"/>
      <c r="J6980" s="104"/>
      <c r="K6980" s="104"/>
      <c r="L6980" s="104"/>
      <c r="M6980" s="104"/>
    </row>
    <row r="6981" spans="2:13" x14ac:dyDescent="0.25">
      <c r="B6981" s="104"/>
      <c r="C6981" s="104"/>
      <c r="D6981" s="104"/>
      <c r="E6981" s="104"/>
      <c r="F6981" s="104"/>
      <c r="G6981" s="104"/>
      <c r="H6981" s="104"/>
      <c r="I6981" s="104"/>
      <c r="J6981" s="104"/>
      <c r="K6981" s="104"/>
      <c r="L6981" s="104"/>
      <c r="M6981" s="104"/>
    </row>
    <row r="6982" spans="2:13" x14ac:dyDescent="0.25">
      <c r="B6982" s="104"/>
      <c r="C6982" s="104"/>
      <c r="D6982" s="104"/>
      <c r="E6982" s="104"/>
      <c r="F6982" s="104"/>
      <c r="G6982" s="104"/>
      <c r="H6982" s="104"/>
      <c r="I6982" s="104"/>
      <c r="J6982" s="104"/>
      <c r="K6982" s="104"/>
      <c r="L6982" s="104"/>
      <c r="M6982" s="104"/>
    </row>
    <row r="6983" spans="2:13" x14ac:dyDescent="0.25">
      <c r="B6983" s="104"/>
      <c r="C6983" s="104"/>
      <c r="D6983" s="104"/>
      <c r="E6983" s="104"/>
      <c r="F6983" s="104"/>
      <c r="G6983" s="104"/>
      <c r="H6983" s="104"/>
      <c r="I6983" s="104"/>
      <c r="J6983" s="104"/>
      <c r="K6983" s="104"/>
      <c r="L6983" s="104"/>
      <c r="M6983" s="104"/>
    </row>
    <row r="6984" spans="2:13" x14ac:dyDescent="0.25">
      <c r="B6984" s="104"/>
      <c r="C6984" s="104"/>
      <c r="D6984" s="104"/>
      <c r="E6984" s="104"/>
      <c r="F6984" s="104"/>
      <c r="G6984" s="104"/>
      <c r="H6984" s="104"/>
      <c r="I6984" s="104"/>
      <c r="J6984" s="104"/>
      <c r="K6984" s="104"/>
      <c r="L6984" s="104"/>
      <c r="M6984" s="104"/>
    </row>
    <row r="6985" spans="2:13" x14ac:dyDescent="0.25">
      <c r="B6985" s="104"/>
      <c r="C6985" s="104"/>
      <c r="D6985" s="104"/>
      <c r="E6985" s="104"/>
      <c r="F6985" s="104"/>
      <c r="G6985" s="104"/>
      <c r="H6985" s="104"/>
      <c r="I6985" s="104"/>
      <c r="J6985" s="104"/>
      <c r="K6985" s="104"/>
      <c r="L6985" s="104"/>
      <c r="M6985" s="104"/>
    </row>
    <row r="6986" spans="2:13" x14ac:dyDescent="0.25">
      <c r="B6986" s="104"/>
      <c r="C6986" s="104"/>
      <c r="D6986" s="104"/>
      <c r="E6986" s="104"/>
      <c r="F6986" s="104"/>
      <c r="G6986" s="104"/>
      <c r="H6986" s="104"/>
      <c r="I6986" s="104"/>
      <c r="J6986" s="104"/>
      <c r="K6986" s="104"/>
      <c r="L6986" s="104"/>
      <c r="M6986" s="104"/>
    </row>
    <row r="6987" spans="2:13" x14ac:dyDescent="0.25">
      <c r="B6987" s="104"/>
      <c r="C6987" s="104"/>
      <c r="D6987" s="104"/>
      <c r="E6987" s="104"/>
      <c r="F6987" s="104"/>
      <c r="G6987" s="104"/>
      <c r="H6987" s="104"/>
      <c r="I6987" s="104"/>
      <c r="J6987" s="104"/>
      <c r="K6987" s="104"/>
      <c r="L6987" s="104"/>
      <c r="M6987" s="104"/>
    </row>
    <row r="6988" spans="2:13" x14ac:dyDescent="0.25">
      <c r="B6988" s="104"/>
      <c r="C6988" s="104"/>
      <c r="D6988" s="104"/>
      <c r="E6988" s="104"/>
      <c r="F6988" s="104"/>
      <c r="G6988" s="104"/>
      <c r="H6988" s="104"/>
      <c r="I6988" s="104"/>
      <c r="J6988" s="104"/>
      <c r="K6988" s="104"/>
      <c r="L6988" s="104"/>
      <c r="M6988" s="104"/>
    </row>
    <row r="6989" spans="2:13" x14ac:dyDescent="0.25">
      <c r="B6989" s="104"/>
      <c r="C6989" s="104"/>
      <c r="D6989" s="104"/>
      <c r="E6989" s="104"/>
      <c r="F6989" s="104"/>
      <c r="G6989" s="104"/>
      <c r="H6989" s="104"/>
      <c r="I6989" s="104"/>
      <c r="J6989" s="104"/>
      <c r="K6989" s="104"/>
      <c r="L6989" s="104"/>
      <c r="M6989" s="104"/>
    </row>
    <row r="6990" spans="2:13" x14ac:dyDescent="0.25">
      <c r="B6990" s="104"/>
      <c r="C6990" s="104"/>
      <c r="D6990" s="104"/>
      <c r="E6990" s="104"/>
      <c r="F6990" s="104"/>
      <c r="G6990" s="104"/>
      <c r="H6990" s="104"/>
      <c r="I6990" s="104"/>
      <c r="J6990" s="104"/>
      <c r="K6990" s="104"/>
      <c r="L6990" s="104"/>
      <c r="M6990" s="104"/>
    </row>
    <row r="6991" spans="2:13" x14ac:dyDescent="0.25">
      <c r="B6991" s="104"/>
      <c r="C6991" s="104"/>
      <c r="D6991" s="104"/>
      <c r="E6991" s="104"/>
      <c r="F6991" s="104"/>
      <c r="G6991" s="104"/>
      <c r="H6991" s="104"/>
      <c r="I6991" s="104"/>
      <c r="J6991" s="104"/>
      <c r="K6991" s="104"/>
      <c r="L6991" s="104"/>
      <c r="M6991" s="104"/>
    </row>
    <row r="6992" spans="2:13" x14ac:dyDescent="0.25">
      <c r="B6992" s="104"/>
      <c r="C6992" s="104"/>
      <c r="D6992" s="104"/>
      <c r="E6992" s="104"/>
      <c r="F6992" s="104"/>
      <c r="G6992" s="104"/>
      <c r="H6992" s="104"/>
      <c r="I6992" s="104"/>
      <c r="J6992" s="104"/>
      <c r="K6992" s="104"/>
      <c r="L6992" s="104"/>
      <c r="M6992" s="104"/>
    </row>
    <row r="6993" spans="2:13" x14ac:dyDescent="0.25">
      <c r="B6993" s="104"/>
      <c r="C6993" s="104"/>
      <c r="D6993" s="104"/>
      <c r="E6993" s="104"/>
      <c r="F6993" s="104"/>
      <c r="G6993" s="104"/>
      <c r="H6993" s="104"/>
      <c r="I6993" s="104"/>
      <c r="J6993" s="104"/>
      <c r="K6993" s="104"/>
      <c r="L6993" s="104"/>
      <c r="M6993" s="104"/>
    </row>
    <row r="6994" spans="2:13" x14ac:dyDescent="0.25">
      <c r="B6994" s="104"/>
      <c r="C6994" s="104"/>
      <c r="D6994" s="104"/>
      <c r="E6994" s="104"/>
      <c r="F6994" s="104"/>
      <c r="G6994" s="104"/>
      <c r="H6994" s="104"/>
      <c r="I6994" s="104"/>
      <c r="J6994" s="104"/>
      <c r="K6994" s="104"/>
      <c r="L6994" s="104"/>
      <c r="M6994" s="104"/>
    </row>
    <row r="6995" spans="2:13" x14ac:dyDescent="0.25">
      <c r="B6995" s="104"/>
      <c r="C6995" s="104"/>
      <c r="D6995" s="104"/>
      <c r="E6995" s="104"/>
      <c r="F6995" s="104"/>
      <c r="G6995" s="104"/>
      <c r="H6995" s="104"/>
      <c r="I6995" s="104"/>
      <c r="J6995" s="104"/>
      <c r="K6995" s="104"/>
      <c r="L6995" s="104"/>
      <c r="M6995" s="104"/>
    </row>
    <row r="6996" spans="2:13" x14ac:dyDescent="0.25">
      <c r="B6996" s="104"/>
      <c r="C6996" s="104"/>
      <c r="D6996" s="104"/>
      <c r="E6996" s="104"/>
      <c r="F6996" s="104"/>
      <c r="G6996" s="104"/>
      <c r="H6996" s="104"/>
      <c r="I6996" s="104"/>
      <c r="J6996" s="104"/>
      <c r="K6996" s="104"/>
      <c r="L6996" s="104"/>
      <c r="M6996" s="104"/>
    </row>
    <row r="6997" spans="2:13" x14ac:dyDescent="0.25">
      <c r="B6997" s="104"/>
      <c r="C6997" s="104"/>
      <c r="D6997" s="104"/>
      <c r="E6997" s="104"/>
      <c r="F6997" s="104"/>
      <c r="G6997" s="104"/>
      <c r="H6997" s="104"/>
      <c r="I6997" s="104"/>
      <c r="J6997" s="104"/>
      <c r="K6997" s="104"/>
      <c r="L6997" s="104"/>
      <c r="M6997" s="104"/>
    </row>
    <row r="6998" spans="2:13" x14ac:dyDescent="0.25">
      <c r="B6998" s="104"/>
      <c r="C6998" s="104"/>
      <c r="D6998" s="104"/>
      <c r="E6998" s="104"/>
      <c r="F6998" s="104"/>
      <c r="G6998" s="104"/>
      <c r="H6998" s="104"/>
      <c r="I6998" s="104"/>
      <c r="J6998" s="104"/>
      <c r="K6998" s="104"/>
      <c r="L6998" s="104"/>
      <c r="M6998" s="104"/>
    </row>
    <row r="6999" spans="2:13" x14ac:dyDescent="0.25">
      <c r="B6999" s="104"/>
      <c r="C6999" s="104"/>
      <c r="D6999" s="104"/>
      <c r="E6999" s="104"/>
      <c r="F6999" s="104"/>
      <c r="G6999" s="104"/>
      <c r="H6999" s="104"/>
      <c r="I6999" s="104"/>
      <c r="J6999" s="104"/>
      <c r="K6999" s="104"/>
      <c r="L6999" s="104"/>
      <c r="M6999" s="104"/>
    </row>
    <row r="7000" spans="2:13" x14ac:dyDescent="0.25">
      <c r="B7000" s="104"/>
      <c r="C7000" s="104"/>
      <c r="D7000" s="104"/>
      <c r="E7000" s="104"/>
      <c r="F7000" s="104"/>
      <c r="G7000" s="104"/>
      <c r="H7000" s="104"/>
      <c r="I7000" s="104"/>
      <c r="J7000" s="104"/>
      <c r="K7000" s="104"/>
      <c r="L7000" s="104"/>
      <c r="M7000" s="104"/>
    </row>
    <row r="7001" spans="2:13" x14ac:dyDescent="0.25">
      <c r="B7001" s="104"/>
      <c r="C7001" s="104"/>
      <c r="D7001" s="104"/>
      <c r="E7001" s="104"/>
      <c r="F7001" s="104"/>
      <c r="G7001" s="104"/>
      <c r="H7001" s="104"/>
      <c r="I7001" s="104"/>
      <c r="J7001" s="104"/>
      <c r="K7001" s="104"/>
      <c r="L7001" s="104"/>
      <c r="M7001" s="104"/>
    </row>
    <row r="7002" spans="2:13" x14ac:dyDescent="0.25">
      <c r="B7002" s="104"/>
      <c r="C7002" s="104"/>
      <c r="D7002" s="104"/>
      <c r="E7002" s="104"/>
      <c r="F7002" s="104"/>
      <c r="G7002" s="104"/>
      <c r="H7002" s="104"/>
      <c r="I7002" s="104"/>
      <c r="J7002" s="104"/>
      <c r="K7002" s="104"/>
      <c r="L7002" s="104"/>
      <c r="M7002" s="104"/>
    </row>
    <row r="7003" spans="2:13" x14ac:dyDescent="0.25">
      <c r="B7003" s="104"/>
      <c r="C7003" s="104"/>
      <c r="D7003" s="104"/>
      <c r="E7003" s="104"/>
      <c r="F7003" s="104"/>
      <c r="G7003" s="104"/>
      <c r="H7003" s="104"/>
      <c r="I7003" s="104"/>
      <c r="J7003" s="104"/>
      <c r="K7003" s="104"/>
      <c r="L7003" s="104"/>
      <c r="M7003" s="104"/>
    </row>
    <row r="7004" spans="2:13" x14ac:dyDescent="0.25">
      <c r="B7004" s="104"/>
      <c r="C7004" s="104"/>
      <c r="D7004" s="104"/>
      <c r="E7004" s="104"/>
      <c r="F7004" s="104"/>
      <c r="G7004" s="104"/>
      <c r="H7004" s="104"/>
      <c r="I7004" s="104"/>
      <c r="J7004" s="104"/>
      <c r="K7004" s="104"/>
      <c r="L7004" s="104"/>
      <c r="M7004" s="104"/>
    </row>
    <row r="7005" spans="2:13" x14ac:dyDescent="0.25">
      <c r="B7005" s="104"/>
      <c r="C7005" s="104"/>
      <c r="D7005" s="104"/>
      <c r="E7005" s="104"/>
      <c r="F7005" s="104"/>
      <c r="G7005" s="104"/>
      <c r="H7005" s="104"/>
      <c r="I7005" s="104"/>
      <c r="J7005" s="104"/>
      <c r="K7005" s="104"/>
      <c r="L7005" s="104"/>
      <c r="M7005" s="104"/>
    </row>
    <row r="7006" spans="2:13" x14ac:dyDescent="0.25">
      <c r="B7006" s="104"/>
      <c r="C7006" s="104"/>
      <c r="D7006" s="104"/>
      <c r="E7006" s="104"/>
      <c r="F7006" s="104"/>
      <c r="G7006" s="104"/>
      <c r="H7006" s="104"/>
      <c r="I7006" s="104"/>
      <c r="J7006" s="104"/>
      <c r="K7006" s="104"/>
      <c r="L7006" s="104"/>
      <c r="M7006" s="104"/>
    </row>
    <row r="7007" spans="2:13" x14ac:dyDescent="0.25">
      <c r="B7007" s="104"/>
      <c r="C7007" s="104"/>
      <c r="D7007" s="104"/>
      <c r="E7007" s="104"/>
      <c r="F7007" s="104"/>
      <c r="G7007" s="104"/>
      <c r="H7007" s="104"/>
      <c r="I7007" s="104"/>
      <c r="J7007" s="104"/>
      <c r="K7007" s="104"/>
      <c r="L7007" s="104"/>
      <c r="M7007" s="104"/>
    </row>
    <row r="7008" spans="2:13" x14ac:dyDescent="0.25">
      <c r="B7008" s="104"/>
      <c r="C7008" s="104"/>
      <c r="D7008" s="104"/>
      <c r="E7008" s="104"/>
      <c r="F7008" s="104"/>
      <c r="G7008" s="104"/>
      <c r="H7008" s="104"/>
      <c r="I7008" s="104"/>
      <c r="J7008" s="104"/>
      <c r="K7008" s="104"/>
      <c r="L7008" s="104"/>
      <c r="M7008" s="104"/>
    </row>
    <row r="7009" spans="2:13" x14ac:dyDescent="0.25">
      <c r="B7009" s="104"/>
      <c r="C7009" s="104"/>
      <c r="D7009" s="104"/>
      <c r="E7009" s="104"/>
      <c r="F7009" s="104"/>
      <c r="G7009" s="104"/>
      <c r="H7009" s="104"/>
      <c r="I7009" s="104"/>
      <c r="J7009" s="104"/>
      <c r="K7009" s="104"/>
      <c r="L7009" s="104"/>
      <c r="M7009" s="104"/>
    </row>
    <row r="7010" spans="2:13" x14ac:dyDescent="0.25">
      <c r="B7010" s="104"/>
      <c r="C7010" s="104"/>
      <c r="D7010" s="104"/>
      <c r="E7010" s="104"/>
      <c r="F7010" s="104"/>
      <c r="G7010" s="104"/>
      <c r="H7010" s="104"/>
      <c r="I7010" s="104"/>
      <c r="J7010" s="104"/>
      <c r="K7010" s="104"/>
      <c r="L7010" s="104"/>
      <c r="M7010" s="104"/>
    </row>
    <row r="7011" spans="2:13" x14ac:dyDescent="0.25">
      <c r="B7011" s="104"/>
      <c r="C7011" s="104"/>
      <c r="D7011" s="104"/>
      <c r="E7011" s="104"/>
      <c r="F7011" s="104"/>
      <c r="G7011" s="104"/>
      <c r="H7011" s="104"/>
      <c r="I7011" s="104"/>
      <c r="J7011" s="104"/>
      <c r="K7011" s="104"/>
      <c r="L7011" s="104"/>
      <c r="M7011" s="104"/>
    </row>
    <row r="7012" spans="2:13" x14ac:dyDescent="0.25">
      <c r="B7012" s="104"/>
      <c r="C7012" s="104"/>
      <c r="D7012" s="104"/>
      <c r="E7012" s="104"/>
      <c r="F7012" s="104"/>
      <c r="G7012" s="104"/>
      <c r="H7012" s="104"/>
      <c r="I7012" s="104"/>
      <c r="J7012" s="104"/>
      <c r="K7012" s="104"/>
      <c r="L7012" s="104"/>
      <c r="M7012" s="104"/>
    </row>
    <row r="7013" spans="2:13" x14ac:dyDescent="0.25">
      <c r="B7013" s="104"/>
      <c r="C7013" s="104"/>
      <c r="D7013" s="104"/>
      <c r="E7013" s="104"/>
      <c r="F7013" s="104"/>
      <c r="G7013" s="104"/>
      <c r="H7013" s="104"/>
      <c r="I7013" s="104"/>
      <c r="J7013" s="104"/>
      <c r="K7013" s="104"/>
      <c r="L7013" s="104"/>
      <c r="M7013" s="104"/>
    </row>
    <row r="7014" spans="2:13" x14ac:dyDescent="0.25">
      <c r="B7014" s="104"/>
      <c r="C7014" s="104"/>
      <c r="D7014" s="104"/>
      <c r="E7014" s="104"/>
      <c r="F7014" s="104"/>
      <c r="G7014" s="104"/>
      <c r="H7014" s="104"/>
      <c r="I7014" s="104"/>
      <c r="J7014" s="104"/>
      <c r="K7014" s="104"/>
      <c r="L7014" s="104"/>
      <c r="M7014" s="104"/>
    </row>
    <row r="7015" spans="2:13" x14ac:dyDescent="0.25">
      <c r="B7015" s="104"/>
      <c r="C7015" s="104"/>
      <c r="D7015" s="104"/>
      <c r="E7015" s="104"/>
      <c r="F7015" s="104"/>
      <c r="G7015" s="104"/>
      <c r="H7015" s="104"/>
      <c r="I7015" s="104"/>
      <c r="J7015" s="104"/>
      <c r="K7015" s="104"/>
      <c r="L7015" s="104"/>
      <c r="M7015" s="104"/>
    </row>
    <row r="7016" spans="2:13" x14ac:dyDescent="0.25">
      <c r="B7016" s="104"/>
      <c r="C7016" s="104"/>
      <c r="D7016" s="104"/>
      <c r="E7016" s="104"/>
      <c r="F7016" s="104"/>
      <c r="G7016" s="104"/>
      <c r="H7016" s="104"/>
      <c r="I7016" s="104"/>
      <c r="J7016" s="104"/>
      <c r="K7016" s="104"/>
      <c r="L7016" s="104"/>
      <c r="M7016" s="104"/>
    </row>
    <row r="7017" spans="2:13" x14ac:dyDescent="0.25">
      <c r="B7017" s="104"/>
      <c r="C7017" s="104"/>
      <c r="D7017" s="104"/>
      <c r="E7017" s="104"/>
      <c r="F7017" s="104"/>
      <c r="G7017" s="104"/>
      <c r="H7017" s="104"/>
      <c r="I7017" s="104"/>
      <c r="J7017" s="104"/>
      <c r="K7017" s="104"/>
      <c r="L7017" s="104"/>
      <c r="M7017" s="104"/>
    </row>
    <row r="7018" spans="2:13" x14ac:dyDescent="0.25">
      <c r="B7018" s="104"/>
      <c r="C7018" s="104"/>
      <c r="D7018" s="104"/>
      <c r="E7018" s="104"/>
      <c r="F7018" s="104"/>
      <c r="G7018" s="104"/>
      <c r="H7018" s="104"/>
      <c r="I7018" s="104"/>
      <c r="J7018" s="104"/>
      <c r="K7018" s="104"/>
      <c r="L7018" s="104"/>
      <c r="M7018" s="104"/>
    </row>
    <row r="7019" spans="2:13" x14ac:dyDescent="0.25">
      <c r="B7019" s="104"/>
      <c r="C7019" s="104"/>
      <c r="D7019" s="104"/>
      <c r="E7019" s="104"/>
      <c r="F7019" s="104"/>
      <c r="G7019" s="104"/>
      <c r="H7019" s="104"/>
      <c r="I7019" s="104"/>
      <c r="J7019" s="104"/>
      <c r="K7019" s="104"/>
      <c r="L7019" s="104"/>
      <c r="M7019" s="104"/>
    </row>
    <row r="7020" spans="2:13" x14ac:dyDescent="0.25">
      <c r="B7020" s="104"/>
      <c r="C7020" s="104"/>
      <c r="D7020" s="104"/>
      <c r="E7020" s="104"/>
      <c r="F7020" s="104"/>
      <c r="G7020" s="104"/>
      <c r="H7020" s="104"/>
      <c r="I7020" s="104"/>
      <c r="J7020" s="104"/>
      <c r="K7020" s="104"/>
      <c r="L7020" s="104"/>
      <c r="M7020" s="104"/>
    </row>
    <row r="7021" spans="2:13" x14ac:dyDescent="0.25">
      <c r="B7021" s="104"/>
      <c r="C7021" s="104"/>
      <c r="D7021" s="104"/>
      <c r="E7021" s="104"/>
      <c r="F7021" s="104"/>
      <c r="G7021" s="104"/>
      <c r="H7021" s="104"/>
      <c r="I7021" s="104"/>
      <c r="J7021" s="104"/>
      <c r="K7021" s="104"/>
      <c r="L7021" s="104"/>
      <c r="M7021" s="104"/>
    </row>
    <row r="7022" spans="2:13" x14ac:dyDescent="0.25">
      <c r="B7022" s="104"/>
      <c r="C7022" s="104"/>
      <c r="D7022" s="104"/>
      <c r="E7022" s="104"/>
      <c r="F7022" s="104"/>
      <c r="G7022" s="104"/>
      <c r="H7022" s="104"/>
      <c r="I7022" s="104"/>
      <c r="J7022" s="104"/>
      <c r="K7022" s="104"/>
      <c r="L7022" s="104"/>
      <c r="M7022" s="104"/>
    </row>
    <row r="7023" spans="2:13" x14ac:dyDescent="0.25">
      <c r="B7023" s="104"/>
      <c r="C7023" s="104"/>
      <c r="D7023" s="104"/>
      <c r="E7023" s="104"/>
      <c r="F7023" s="104"/>
      <c r="G7023" s="104"/>
      <c r="H7023" s="104"/>
      <c r="I7023" s="104"/>
      <c r="J7023" s="104"/>
      <c r="K7023" s="104"/>
      <c r="L7023" s="104"/>
      <c r="M7023" s="104"/>
    </row>
    <row r="7024" spans="2:13" x14ac:dyDescent="0.25">
      <c r="B7024" s="104"/>
      <c r="C7024" s="104"/>
      <c r="D7024" s="104"/>
      <c r="E7024" s="104"/>
      <c r="F7024" s="104"/>
      <c r="G7024" s="104"/>
      <c r="H7024" s="104"/>
      <c r="I7024" s="104"/>
      <c r="J7024" s="104"/>
      <c r="K7024" s="104"/>
      <c r="L7024" s="104"/>
      <c r="M7024" s="104"/>
    </row>
    <row r="7025" spans="2:13" x14ac:dyDescent="0.25">
      <c r="B7025" s="104"/>
      <c r="C7025" s="104"/>
      <c r="D7025" s="104"/>
      <c r="E7025" s="104"/>
      <c r="F7025" s="104"/>
      <c r="G7025" s="104"/>
      <c r="H7025" s="104"/>
      <c r="I7025" s="104"/>
      <c r="J7025" s="104"/>
      <c r="K7025" s="104"/>
      <c r="L7025" s="104"/>
      <c r="M7025" s="104"/>
    </row>
    <row r="7026" spans="2:13" x14ac:dyDescent="0.25">
      <c r="B7026" s="104"/>
      <c r="C7026" s="104"/>
      <c r="D7026" s="104"/>
      <c r="E7026" s="104"/>
      <c r="F7026" s="104"/>
      <c r="G7026" s="104"/>
      <c r="H7026" s="104"/>
      <c r="I7026" s="104"/>
      <c r="J7026" s="104"/>
      <c r="K7026" s="104"/>
      <c r="L7026" s="104"/>
      <c r="M7026" s="104"/>
    </row>
    <row r="7027" spans="2:13" x14ac:dyDescent="0.25">
      <c r="B7027" s="104"/>
      <c r="C7027" s="104"/>
      <c r="D7027" s="104"/>
      <c r="E7027" s="104"/>
      <c r="F7027" s="104"/>
      <c r="G7027" s="104"/>
      <c r="H7027" s="104"/>
      <c r="I7027" s="104"/>
      <c r="J7027" s="104"/>
      <c r="K7027" s="104"/>
      <c r="L7027" s="104"/>
      <c r="M7027" s="104"/>
    </row>
    <row r="7028" spans="2:13" x14ac:dyDescent="0.25">
      <c r="B7028" s="104"/>
      <c r="C7028" s="104"/>
      <c r="D7028" s="104"/>
      <c r="E7028" s="104"/>
      <c r="F7028" s="104"/>
      <c r="G7028" s="104"/>
      <c r="H7028" s="104"/>
      <c r="I7028" s="104"/>
      <c r="J7028" s="104"/>
      <c r="K7028" s="104"/>
      <c r="L7028" s="104"/>
      <c r="M7028" s="104"/>
    </row>
    <row r="7029" spans="2:13" x14ac:dyDescent="0.25">
      <c r="B7029" s="104"/>
      <c r="C7029" s="104"/>
      <c r="D7029" s="104"/>
      <c r="E7029" s="104"/>
      <c r="F7029" s="104"/>
      <c r="G7029" s="104"/>
      <c r="H7029" s="104"/>
      <c r="I7029" s="104"/>
      <c r="J7029" s="104"/>
      <c r="K7029" s="104"/>
      <c r="L7029" s="104"/>
      <c r="M7029" s="104"/>
    </row>
    <row r="7030" spans="2:13" x14ac:dyDescent="0.25">
      <c r="B7030" s="104"/>
      <c r="C7030" s="104"/>
      <c r="D7030" s="104"/>
      <c r="E7030" s="104"/>
      <c r="F7030" s="104"/>
      <c r="G7030" s="104"/>
      <c r="H7030" s="104"/>
      <c r="I7030" s="104"/>
      <c r="J7030" s="104"/>
      <c r="K7030" s="104"/>
      <c r="L7030" s="104"/>
      <c r="M7030" s="104"/>
    </row>
    <row r="7031" spans="2:13" x14ac:dyDescent="0.25">
      <c r="B7031" s="104"/>
      <c r="C7031" s="104"/>
      <c r="D7031" s="104"/>
      <c r="E7031" s="104"/>
      <c r="F7031" s="104"/>
      <c r="G7031" s="104"/>
      <c r="H7031" s="104"/>
      <c r="I7031" s="104"/>
      <c r="J7031" s="104"/>
      <c r="K7031" s="104"/>
      <c r="L7031" s="104"/>
      <c r="M7031" s="104"/>
    </row>
    <row r="7032" spans="2:13" x14ac:dyDescent="0.25">
      <c r="B7032" s="104"/>
      <c r="C7032" s="104"/>
      <c r="D7032" s="104"/>
      <c r="E7032" s="104"/>
      <c r="F7032" s="104"/>
      <c r="G7032" s="104"/>
      <c r="H7032" s="104"/>
      <c r="I7032" s="104"/>
      <c r="J7032" s="104"/>
      <c r="K7032" s="104"/>
      <c r="L7032" s="104"/>
      <c r="M7032" s="104"/>
    </row>
    <row r="7033" spans="2:13" x14ac:dyDescent="0.25">
      <c r="B7033" s="104"/>
      <c r="C7033" s="104"/>
      <c r="D7033" s="104"/>
      <c r="E7033" s="104"/>
      <c r="F7033" s="104"/>
      <c r="G7033" s="104"/>
      <c r="H7033" s="104"/>
      <c r="I7033" s="104"/>
      <c r="J7033" s="104"/>
      <c r="K7033" s="104"/>
      <c r="L7033" s="104"/>
      <c r="M7033" s="104"/>
    </row>
    <row r="7034" spans="2:13" x14ac:dyDescent="0.25">
      <c r="B7034" s="104"/>
      <c r="C7034" s="104"/>
      <c r="D7034" s="104"/>
      <c r="E7034" s="104"/>
      <c r="F7034" s="104"/>
      <c r="G7034" s="104"/>
      <c r="H7034" s="104"/>
      <c r="I7034" s="104"/>
      <c r="J7034" s="104"/>
      <c r="K7034" s="104"/>
      <c r="L7034" s="104"/>
      <c r="M7034" s="104"/>
    </row>
    <row r="7035" spans="2:13" x14ac:dyDescent="0.25">
      <c r="B7035" s="104"/>
      <c r="C7035" s="104"/>
      <c r="D7035" s="104"/>
      <c r="E7035" s="104"/>
      <c r="F7035" s="104"/>
      <c r="G7035" s="104"/>
      <c r="H7035" s="104"/>
      <c r="I7035" s="104"/>
      <c r="J7035" s="104"/>
      <c r="K7035" s="104"/>
      <c r="L7035" s="104"/>
      <c r="M7035" s="104"/>
    </row>
    <row r="7036" spans="2:13" x14ac:dyDescent="0.25">
      <c r="B7036" s="104"/>
      <c r="C7036" s="104"/>
      <c r="D7036" s="104"/>
      <c r="E7036" s="104"/>
      <c r="F7036" s="104"/>
      <c r="G7036" s="104"/>
      <c r="H7036" s="104"/>
      <c r="I7036" s="104"/>
      <c r="J7036" s="104"/>
      <c r="K7036" s="104"/>
      <c r="L7036" s="104"/>
      <c r="M7036" s="104"/>
    </row>
    <row r="7037" spans="2:13" x14ac:dyDescent="0.25">
      <c r="B7037" s="104"/>
      <c r="C7037" s="104"/>
      <c r="D7037" s="104"/>
      <c r="E7037" s="104"/>
      <c r="F7037" s="104"/>
      <c r="G7037" s="104"/>
      <c r="H7037" s="104"/>
      <c r="I7037" s="104"/>
      <c r="J7037" s="104"/>
      <c r="K7037" s="104"/>
      <c r="L7037" s="104"/>
      <c r="M7037" s="104"/>
    </row>
    <row r="7038" spans="2:13" x14ac:dyDescent="0.25">
      <c r="B7038" s="104"/>
      <c r="C7038" s="104"/>
      <c r="D7038" s="104"/>
      <c r="E7038" s="104"/>
      <c r="F7038" s="104"/>
      <c r="G7038" s="104"/>
      <c r="H7038" s="104"/>
      <c r="I7038" s="104"/>
      <c r="J7038" s="104"/>
      <c r="K7038" s="104"/>
      <c r="L7038" s="104"/>
      <c r="M7038" s="104"/>
    </row>
    <row r="7039" spans="2:13" x14ac:dyDescent="0.25">
      <c r="B7039" s="104"/>
      <c r="C7039" s="104"/>
      <c r="D7039" s="104"/>
      <c r="E7039" s="104"/>
      <c r="F7039" s="104"/>
      <c r="G7039" s="104"/>
      <c r="H7039" s="104"/>
      <c r="I7039" s="104"/>
      <c r="J7039" s="104"/>
      <c r="K7039" s="104"/>
      <c r="L7039" s="104"/>
      <c r="M7039" s="104"/>
    </row>
    <row r="7040" spans="2:13" x14ac:dyDescent="0.25">
      <c r="B7040" s="104"/>
      <c r="C7040" s="104"/>
      <c r="D7040" s="104"/>
      <c r="E7040" s="104"/>
      <c r="F7040" s="104"/>
      <c r="G7040" s="104"/>
      <c r="H7040" s="104"/>
      <c r="I7040" s="104"/>
      <c r="J7040" s="104"/>
      <c r="K7040" s="104"/>
      <c r="L7040" s="104"/>
      <c r="M7040" s="104"/>
    </row>
    <row r="7041" spans="2:13" x14ac:dyDescent="0.25">
      <c r="B7041" s="104"/>
      <c r="C7041" s="104"/>
      <c r="D7041" s="104"/>
      <c r="E7041" s="104"/>
      <c r="F7041" s="104"/>
      <c r="G7041" s="104"/>
      <c r="H7041" s="104"/>
      <c r="I7041" s="104"/>
      <c r="J7041" s="104"/>
      <c r="K7041" s="104"/>
      <c r="L7041" s="104"/>
      <c r="M7041" s="104"/>
    </row>
    <row r="7042" spans="2:13" x14ac:dyDescent="0.25">
      <c r="B7042" s="104"/>
      <c r="C7042" s="104"/>
      <c r="D7042" s="104"/>
      <c r="E7042" s="104"/>
      <c r="F7042" s="104"/>
      <c r="G7042" s="104"/>
      <c r="H7042" s="104"/>
      <c r="I7042" s="104"/>
      <c r="J7042" s="104"/>
      <c r="K7042" s="104"/>
      <c r="L7042" s="104"/>
      <c r="M7042" s="104"/>
    </row>
    <row r="7043" spans="2:13" x14ac:dyDescent="0.25">
      <c r="B7043" s="104"/>
      <c r="C7043" s="104"/>
      <c r="D7043" s="104"/>
      <c r="E7043" s="104"/>
      <c r="F7043" s="104"/>
      <c r="G7043" s="104"/>
      <c r="H7043" s="104"/>
      <c r="I7043" s="104"/>
      <c r="J7043" s="104"/>
      <c r="K7043" s="104"/>
      <c r="L7043" s="104"/>
      <c r="M7043" s="104"/>
    </row>
    <row r="7044" spans="2:13" x14ac:dyDescent="0.25">
      <c r="B7044" s="104"/>
      <c r="C7044" s="104"/>
      <c r="D7044" s="104"/>
      <c r="E7044" s="104"/>
      <c r="F7044" s="104"/>
      <c r="G7044" s="104"/>
      <c r="H7044" s="104"/>
      <c r="I7044" s="104"/>
      <c r="J7044" s="104"/>
      <c r="K7044" s="104"/>
      <c r="L7044" s="104"/>
      <c r="M7044" s="104"/>
    </row>
    <row r="7045" spans="2:13" x14ac:dyDescent="0.25">
      <c r="B7045" s="104"/>
      <c r="C7045" s="104"/>
      <c r="D7045" s="104"/>
      <c r="E7045" s="104"/>
      <c r="F7045" s="104"/>
      <c r="G7045" s="104"/>
      <c r="H7045" s="104"/>
      <c r="I7045" s="104"/>
      <c r="J7045" s="104"/>
      <c r="K7045" s="104"/>
      <c r="L7045" s="104"/>
      <c r="M7045" s="104"/>
    </row>
    <row r="7046" spans="2:13" x14ac:dyDescent="0.25">
      <c r="B7046" s="104"/>
      <c r="C7046" s="104"/>
      <c r="D7046" s="104"/>
      <c r="E7046" s="104"/>
      <c r="F7046" s="104"/>
      <c r="G7046" s="104"/>
      <c r="H7046" s="104"/>
      <c r="I7046" s="104"/>
      <c r="J7046" s="104"/>
      <c r="K7046" s="104"/>
      <c r="L7046" s="104"/>
      <c r="M7046" s="104"/>
    </row>
    <row r="7047" spans="2:13" x14ac:dyDescent="0.25">
      <c r="B7047" s="104"/>
      <c r="C7047" s="104"/>
      <c r="D7047" s="104"/>
      <c r="E7047" s="104"/>
      <c r="F7047" s="104"/>
      <c r="G7047" s="104"/>
      <c r="H7047" s="104"/>
      <c r="I7047" s="104"/>
      <c r="J7047" s="104"/>
      <c r="K7047" s="104"/>
      <c r="L7047" s="104"/>
      <c r="M7047" s="104"/>
    </row>
    <row r="7048" spans="2:13" x14ac:dyDescent="0.25">
      <c r="B7048" s="104"/>
      <c r="C7048" s="104"/>
      <c r="D7048" s="104"/>
      <c r="E7048" s="104"/>
      <c r="F7048" s="104"/>
      <c r="G7048" s="104"/>
      <c r="H7048" s="104"/>
      <c r="I7048" s="104"/>
      <c r="J7048" s="104"/>
      <c r="K7048" s="104"/>
      <c r="L7048" s="104"/>
      <c r="M7048" s="104"/>
    </row>
    <row r="7049" spans="2:13" x14ac:dyDescent="0.25">
      <c r="B7049" s="104"/>
      <c r="C7049" s="104"/>
      <c r="D7049" s="104"/>
      <c r="E7049" s="104"/>
      <c r="F7049" s="104"/>
      <c r="G7049" s="104"/>
      <c r="H7049" s="104"/>
      <c r="I7049" s="104"/>
      <c r="J7049" s="104"/>
      <c r="K7049" s="104"/>
      <c r="L7049" s="104"/>
      <c r="M7049" s="104"/>
    </row>
    <row r="7050" spans="2:13" x14ac:dyDescent="0.25">
      <c r="B7050" s="104"/>
      <c r="C7050" s="104"/>
      <c r="D7050" s="104"/>
      <c r="E7050" s="104"/>
      <c r="F7050" s="104"/>
      <c r="G7050" s="104"/>
      <c r="H7050" s="104"/>
      <c r="I7050" s="104"/>
      <c r="J7050" s="104"/>
      <c r="K7050" s="104"/>
      <c r="L7050" s="104"/>
      <c r="M7050" s="104"/>
    </row>
    <row r="7051" spans="2:13" x14ac:dyDescent="0.25">
      <c r="B7051" s="104"/>
      <c r="C7051" s="104"/>
      <c r="D7051" s="104"/>
      <c r="E7051" s="104"/>
      <c r="F7051" s="104"/>
      <c r="G7051" s="104"/>
      <c r="H7051" s="104"/>
      <c r="I7051" s="104"/>
      <c r="J7051" s="104"/>
      <c r="K7051" s="104"/>
      <c r="L7051" s="104"/>
      <c r="M7051" s="104"/>
    </row>
    <row r="7052" spans="2:13" x14ac:dyDescent="0.25">
      <c r="B7052" s="104"/>
      <c r="C7052" s="104"/>
      <c r="D7052" s="104"/>
      <c r="E7052" s="104"/>
      <c r="F7052" s="104"/>
      <c r="G7052" s="104"/>
      <c r="H7052" s="104"/>
      <c r="I7052" s="104"/>
      <c r="J7052" s="104"/>
      <c r="K7052" s="104"/>
      <c r="L7052" s="104"/>
      <c r="M7052" s="104"/>
    </row>
    <row r="7053" spans="2:13" x14ac:dyDescent="0.25">
      <c r="B7053" s="104"/>
      <c r="C7053" s="104"/>
      <c r="D7053" s="104"/>
      <c r="E7053" s="104"/>
      <c r="F7053" s="104"/>
      <c r="G7053" s="104"/>
      <c r="H7053" s="104"/>
      <c r="I7053" s="104"/>
      <c r="J7053" s="104"/>
      <c r="K7053" s="104"/>
      <c r="L7053" s="104"/>
      <c r="M7053" s="104"/>
    </row>
    <row r="7054" spans="2:13" x14ac:dyDescent="0.25">
      <c r="B7054" s="104"/>
      <c r="C7054" s="104"/>
      <c r="D7054" s="104"/>
      <c r="E7054" s="104"/>
      <c r="F7054" s="104"/>
      <c r="G7054" s="104"/>
      <c r="H7054" s="104"/>
      <c r="I7054" s="104"/>
      <c r="J7054" s="104"/>
      <c r="K7054" s="104"/>
      <c r="L7054" s="104"/>
      <c r="M7054" s="104"/>
    </row>
    <row r="7055" spans="2:13" x14ac:dyDescent="0.25">
      <c r="B7055" s="104"/>
      <c r="C7055" s="104"/>
      <c r="D7055" s="104"/>
      <c r="E7055" s="104"/>
      <c r="F7055" s="104"/>
      <c r="G7055" s="104"/>
      <c r="H7055" s="104"/>
      <c r="I7055" s="104"/>
      <c r="J7055" s="104"/>
      <c r="K7055" s="104"/>
      <c r="L7055" s="104"/>
      <c r="M7055" s="104"/>
    </row>
    <row r="7056" spans="2:13" x14ac:dyDescent="0.25">
      <c r="B7056" s="104"/>
      <c r="C7056" s="104"/>
      <c r="D7056" s="104"/>
      <c r="E7056" s="104"/>
      <c r="F7056" s="104"/>
      <c r="G7056" s="104"/>
      <c r="H7056" s="104"/>
      <c r="I7056" s="104"/>
      <c r="J7056" s="104"/>
      <c r="K7056" s="104"/>
      <c r="L7056" s="104"/>
      <c r="M7056" s="104"/>
    </row>
    <row r="7057" spans="2:13" x14ac:dyDescent="0.25">
      <c r="B7057" s="104"/>
      <c r="C7057" s="104"/>
      <c r="D7057" s="104"/>
      <c r="E7057" s="104"/>
      <c r="F7057" s="104"/>
      <c r="G7057" s="104"/>
      <c r="H7057" s="104"/>
      <c r="I7057" s="104"/>
      <c r="J7057" s="104"/>
      <c r="K7057" s="104"/>
      <c r="L7057" s="104"/>
      <c r="M7057" s="104"/>
    </row>
    <row r="7058" spans="2:13" x14ac:dyDescent="0.25">
      <c r="B7058" s="104"/>
      <c r="C7058" s="104"/>
      <c r="D7058" s="104"/>
      <c r="E7058" s="104"/>
      <c r="F7058" s="104"/>
      <c r="G7058" s="104"/>
      <c r="H7058" s="104"/>
      <c r="I7058" s="104"/>
      <c r="J7058" s="104"/>
      <c r="K7058" s="104"/>
      <c r="L7058" s="104"/>
      <c r="M7058" s="104"/>
    </row>
    <row r="7059" spans="2:13" x14ac:dyDescent="0.25">
      <c r="B7059" s="104"/>
      <c r="C7059" s="104"/>
      <c r="D7059" s="104"/>
      <c r="E7059" s="104"/>
      <c r="F7059" s="104"/>
      <c r="G7059" s="104"/>
      <c r="H7059" s="104"/>
      <c r="I7059" s="104"/>
      <c r="J7059" s="104"/>
      <c r="K7059" s="104"/>
      <c r="L7059" s="104"/>
      <c r="M7059" s="104"/>
    </row>
    <row r="7060" spans="2:13" x14ac:dyDescent="0.25">
      <c r="B7060" s="104"/>
      <c r="C7060" s="104"/>
      <c r="D7060" s="104"/>
      <c r="E7060" s="104"/>
      <c r="F7060" s="104"/>
      <c r="G7060" s="104"/>
      <c r="H7060" s="104"/>
      <c r="I7060" s="104"/>
      <c r="J7060" s="104"/>
      <c r="K7060" s="104"/>
      <c r="L7060" s="104"/>
      <c r="M7060" s="104"/>
    </row>
    <row r="7061" spans="2:13" x14ac:dyDescent="0.25">
      <c r="B7061" s="104"/>
      <c r="C7061" s="104"/>
      <c r="D7061" s="104"/>
      <c r="E7061" s="104"/>
      <c r="F7061" s="104"/>
      <c r="G7061" s="104"/>
      <c r="H7061" s="104"/>
      <c r="I7061" s="104"/>
      <c r="J7061" s="104"/>
      <c r="K7061" s="104"/>
      <c r="L7061" s="104"/>
      <c r="M7061" s="104"/>
    </row>
    <row r="7062" spans="2:13" x14ac:dyDescent="0.25">
      <c r="B7062" s="104"/>
      <c r="C7062" s="104"/>
      <c r="D7062" s="104"/>
      <c r="E7062" s="104"/>
      <c r="F7062" s="104"/>
      <c r="G7062" s="104"/>
      <c r="H7062" s="104"/>
      <c r="I7062" s="104"/>
      <c r="J7062" s="104"/>
      <c r="K7062" s="104"/>
      <c r="L7062" s="104"/>
      <c r="M7062" s="104"/>
    </row>
    <row r="7063" spans="2:13" x14ac:dyDescent="0.25">
      <c r="B7063" s="104"/>
      <c r="C7063" s="104"/>
      <c r="D7063" s="104"/>
      <c r="E7063" s="104"/>
      <c r="F7063" s="104"/>
      <c r="G7063" s="104"/>
      <c r="H7063" s="104"/>
      <c r="I7063" s="104"/>
      <c r="J7063" s="104"/>
      <c r="K7063" s="104"/>
      <c r="L7063" s="104"/>
      <c r="M7063" s="104"/>
    </row>
    <row r="7064" spans="2:13" x14ac:dyDescent="0.25">
      <c r="B7064" s="104"/>
      <c r="C7064" s="104"/>
      <c r="D7064" s="104"/>
      <c r="E7064" s="104"/>
      <c r="F7064" s="104"/>
      <c r="G7064" s="104"/>
      <c r="H7064" s="104"/>
      <c r="I7064" s="104"/>
      <c r="J7064" s="104"/>
      <c r="K7064" s="104"/>
      <c r="L7064" s="104"/>
      <c r="M7064" s="104"/>
    </row>
    <row r="7065" spans="2:13" x14ac:dyDescent="0.25">
      <c r="B7065" s="104"/>
      <c r="C7065" s="104"/>
      <c r="D7065" s="104"/>
      <c r="E7065" s="104"/>
      <c r="F7065" s="104"/>
      <c r="G7065" s="104"/>
      <c r="H7065" s="104"/>
      <c r="I7065" s="104"/>
      <c r="J7065" s="104"/>
      <c r="K7065" s="104"/>
      <c r="L7065" s="104"/>
      <c r="M7065" s="104"/>
    </row>
    <row r="7066" spans="2:13" x14ac:dyDescent="0.25">
      <c r="B7066" s="104"/>
      <c r="C7066" s="104"/>
      <c r="D7066" s="104"/>
      <c r="E7066" s="104"/>
      <c r="F7066" s="104"/>
      <c r="G7066" s="104"/>
      <c r="H7066" s="104"/>
      <c r="I7066" s="104"/>
      <c r="J7066" s="104"/>
      <c r="K7066" s="104"/>
      <c r="L7066" s="104"/>
      <c r="M7066" s="104"/>
    </row>
    <row r="7067" spans="2:13" x14ac:dyDescent="0.25">
      <c r="B7067" s="104"/>
      <c r="C7067" s="104"/>
      <c r="D7067" s="104"/>
      <c r="E7067" s="104"/>
      <c r="F7067" s="104"/>
      <c r="G7067" s="104"/>
      <c r="H7067" s="104"/>
      <c r="I7067" s="104"/>
      <c r="J7067" s="104"/>
      <c r="K7067" s="104"/>
      <c r="L7067" s="104"/>
      <c r="M7067" s="104"/>
    </row>
    <row r="7068" spans="2:13" x14ac:dyDescent="0.25">
      <c r="B7068" s="104"/>
      <c r="C7068" s="104"/>
      <c r="D7068" s="104"/>
      <c r="E7068" s="104"/>
      <c r="F7068" s="104"/>
      <c r="G7068" s="104"/>
      <c r="H7068" s="104"/>
      <c r="I7068" s="104"/>
      <c r="J7068" s="104"/>
      <c r="K7068" s="104"/>
      <c r="L7068" s="104"/>
      <c r="M7068" s="104"/>
    </row>
    <row r="7069" spans="2:13" x14ac:dyDescent="0.25">
      <c r="B7069" s="104"/>
      <c r="C7069" s="104"/>
      <c r="D7069" s="104"/>
      <c r="E7069" s="104"/>
      <c r="F7069" s="104"/>
      <c r="G7069" s="104"/>
      <c r="H7069" s="104"/>
      <c r="I7069" s="104"/>
      <c r="J7069" s="104"/>
      <c r="K7069" s="104"/>
      <c r="L7069" s="104"/>
      <c r="M7069" s="104"/>
    </row>
    <row r="7070" spans="2:13" x14ac:dyDescent="0.25">
      <c r="B7070" s="104"/>
      <c r="C7070" s="104"/>
      <c r="D7070" s="104"/>
      <c r="E7070" s="104"/>
      <c r="F7070" s="104"/>
      <c r="G7070" s="104"/>
      <c r="H7070" s="104"/>
      <c r="I7070" s="104"/>
      <c r="J7070" s="104"/>
      <c r="K7070" s="104"/>
      <c r="L7070" s="104"/>
      <c r="M7070" s="104"/>
    </row>
    <row r="7071" spans="2:13" x14ac:dyDescent="0.25">
      <c r="B7071" s="104"/>
      <c r="C7071" s="104"/>
      <c r="D7071" s="104"/>
      <c r="E7071" s="104"/>
      <c r="F7071" s="104"/>
      <c r="G7071" s="104"/>
      <c r="H7071" s="104"/>
      <c r="I7071" s="104"/>
      <c r="J7071" s="104"/>
      <c r="K7071" s="104"/>
      <c r="L7071" s="104"/>
      <c r="M7071" s="104"/>
    </row>
    <row r="7072" spans="2:13" x14ac:dyDescent="0.25">
      <c r="B7072" s="104"/>
      <c r="C7072" s="104"/>
      <c r="D7072" s="104"/>
      <c r="E7072" s="104"/>
      <c r="F7072" s="104"/>
      <c r="G7072" s="104"/>
      <c r="H7072" s="104"/>
      <c r="I7072" s="104"/>
      <c r="J7072" s="104"/>
      <c r="K7072" s="104"/>
      <c r="L7072" s="104"/>
      <c r="M7072" s="104"/>
    </row>
    <row r="7073" spans="2:13" x14ac:dyDescent="0.25">
      <c r="B7073" s="104"/>
      <c r="C7073" s="104"/>
      <c r="D7073" s="104"/>
      <c r="E7073" s="104"/>
      <c r="F7073" s="104"/>
      <c r="G7073" s="104"/>
      <c r="H7073" s="104"/>
      <c r="I7073" s="104"/>
      <c r="J7073" s="104"/>
      <c r="K7073" s="104"/>
      <c r="L7073" s="104"/>
      <c r="M7073" s="104"/>
    </row>
    <row r="7074" spans="2:13" x14ac:dyDescent="0.25">
      <c r="B7074" s="104"/>
      <c r="C7074" s="104"/>
      <c r="D7074" s="104"/>
      <c r="E7074" s="104"/>
      <c r="F7074" s="104"/>
      <c r="G7074" s="104"/>
      <c r="H7074" s="104"/>
      <c r="I7074" s="104"/>
      <c r="J7074" s="104"/>
      <c r="K7074" s="104"/>
      <c r="L7074" s="104"/>
      <c r="M7074" s="104"/>
    </row>
    <row r="7075" spans="2:13" x14ac:dyDescent="0.25">
      <c r="B7075" s="104"/>
      <c r="C7075" s="104"/>
      <c r="D7075" s="104"/>
      <c r="E7075" s="104"/>
      <c r="F7075" s="104"/>
      <c r="G7075" s="104"/>
      <c r="H7075" s="104"/>
      <c r="I7075" s="104"/>
      <c r="J7075" s="104"/>
      <c r="K7075" s="104"/>
      <c r="L7075" s="104"/>
      <c r="M7075" s="104"/>
    </row>
    <row r="7076" spans="2:13" x14ac:dyDescent="0.25">
      <c r="B7076" s="104"/>
      <c r="C7076" s="104"/>
      <c r="D7076" s="104"/>
      <c r="E7076" s="104"/>
      <c r="F7076" s="104"/>
      <c r="G7076" s="104"/>
      <c r="H7076" s="104"/>
      <c r="I7076" s="104"/>
      <c r="J7076" s="104"/>
      <c r="K7076" s="104"/>
      <c r="L7076" s="104"/>
      <c r="M7076" s="104"/>
    </row>
    <row r="7077" spans="2:13" x14ac:dyDescent="0.25">
      <c r="B7077" s="104"/>
      <c r="C7077" s="104"/>
      <c r="D7077" s="104"/>
      <c r="E7077" s="104"/>
      <c r="F7077" s="104"/>
      <c r="G7077" s="104"/>
      <c r="H7077" s="104"/>
      <c r="I7077" s="104"/>
      <c r="J7077" s="104"/>
      <c r="K7077" s="104"/>
      <c r="L7077" s="104"/>
      <c r="M7077" s="104"/>
    </row>
    <row r="7078" spans="2:13" x14ac:dyDescent="0.25">
      <c r="B7078" s="104"/>
      <c r="C7078" s="104"/>
      <c r="D7078" s="104"/>
      <c r="E7078" s="104"/>
      <c r="F7078" s="104"/>
      <c r="G7078" s="104"/>
      <c r="H7078" s="104"/>
      <c r="I7078" s="104"/>
      <c r="J7078" s="104"/>
      <c r="K7078" s="104"/>
      <c r="L7078" s="104"/>
      <c r="M7078" s="104"/>
    </row>
    <row r="7079" spans="2:13" x14ac:dyDescent="0.25">
      <c r="B7079" s="104"/>
      <c r="C7079" s="104"/>
      <c r="D7079" s="104"/>
      <c r="E7079" s="104"/>
      <c r="F7079" s="104"/>
      <c r="G7079" s="104"/>
      <c r="H7079" s="104"/>
      <c r="I7079" s="104"/>
      <c r="J7079" s="104"/>
      <c r="K7079" s="104"/>
      <c r="L7079" s="104"/>
      <c r="M7079" s="104"/>
    </row>
    <row r="7080" spans="2:13" x14ac:dyDescent="0.25">
      <c r="B7080" s="104"/>
      <c r="C7080" s="104"/>
      <c r="D7080" s="104"/>
      <c r="E7080" s="104"/>
      <c r="F7080" s="104"/>
      <c r="G7080" s="104"/>
      <c r="H7080" s="104"/>
      <c r="I7080" s="104"/>
      <c r="J7080" s="104"/>
      <c r="K7080" s="104"/>
      <c r="L7080" s="104"/>
      <c r="M7080" s="104"/>
    </row>
    <row r="7081" spans="2:13" x14ac:dyDescent="0.25">
      <c r="B7081" s="104"/>
      <c r="C7081" s="104"/>
      <c r="D7081" s="104"/>
      <c r="E7081" s="104"/>
      <c r="F7081" s="104"/>
      <c r="G7081" s="104"/>
      <c r="H7081" s="104"/>
      <c r="I7081" s="104"/>
      <c r="J7081" s="104"/>
      <c r="K7081" s="104"/>
      <c r="L7081" s="104"/>
      <c r="M7081" s="104"/>
    </row>
    <row r="7082" spans="2:13" x14ac:dyDescent="0.25">
      <c r="B7082" s="104"/>
      <c r="C7082" s="104"/>
      <c r="D7082" s="104"/>
      <c r="E7082" s="104"/>
      <c r="F7082" s="104"/>
      <c r="G7082" s="104"/>
      <c r="H7082" s="104"/>
      <c r="I7082" s="104"/>
      <c r="J7082" s="104"/>
      <c r="K7082" s="104"/>
      <c r="L7082" s="104"/>
      <c r="M7082" s="104"/>
    </row>
    <row r="7083" spans="2:13" x14ac:dyDescent="0.25">
      <c r="B7083" s="104"/>
      <c r="C7083" s="104"/>
      <c r="D7083" s="104"/>
      <c r="E7083" s="104"/>
      <c r="F7083" s="104"/>
      <c r="G7083" s="104"/>
      <c r="H7083" s="104"/>
      <c r="I7083" s="104"/>
      <c r="J7083" s="104"/>
      <c r="K7083" s="104"/>
      <c r="L7083" s="104"/>
      <c r="M7083" s="104"/>
    </row>
    <row r="7084" spans="2:13" x14ac:dyDescent="0.25">
      <c r="B7084" s="104"/>
      <c r="C7084" s="104"/>
      <c r="D7084" s="104"/>
      <c r="E7084" s="104"/>
      <c r="F7084" s="104"/>
      <c r="G7084" s="104"/>
      <c r="H7084" s="104"/>
      <c r="I7084" s="104"/>
      <c r="J7084" s="104"/>
      <c r="K7084" s="104"/>
      <c r="L7084" s="104"/>
      <c r="M7084" s="104"/>
    </row>
    <row r="7085" spans="2:13" x14ac:dyDescent="0.25">
      <c r="B7085" s="104"/>
      <c r="C7085" s="104"/>
      <c r="D7085" s="104"/>
      <c r="E7085" s="104"/>
      <c r="F7085" s="104"/>
      <c r="G7085" s="104"/>
      <c r="H7085" s="104"/>
      <c r="I7085" s="104"/>
      <c r="J7085" s="104"/>
      <c r="K7085" s="104"/>
      <c r="L7085" s="104"/>
      <c r="M7085" s="104"/>
    </row>
    <row r="7086" spans="2:13" x14ac:dyDescent="0.25">
      <c r="B7086" s="104"/>
      <c r="C7086" s="104"/>
      <c r="D7086" s="104"/>
      <c r="E7086" s="104"/>
      <c r="F7086" s="104"/>
      <c r="G7086" s="104"/>
      <c r="H7086" s="104"/>
      <c r="I7086" s="104"/>
      <c r="J7086" s="104"/>
      <c r="K7086" s="104"/>
      <c r="L7086" s="104"/>
      <c r="M7086" s="104"/>
    </row>
    <row r="7087" spans="2:13" x14ac:dyDescent="0.25">
      <c r="B7087" s="104"/>
      <c r="C7087" s="104"/>
      <c r="D7087" s="104"/>
      <c r="E7087" s="104"/>
      <c r="F7087" s="104"/>
      <c r="G7087" s="104"/>
      <c r="H7087" s="104"/>
      <c r="I7087" s="104"/>
      <c r="J7087" s="104"/>
      <c r="K7087" s="104"/>
      <c r="L7087" s="104"/>
      <c r="M7087" s="104"/>
    </row>
    <row r="7088" spans="2:13" x14ac:dyDescent="0.25">
      <c r="B7088" s="104"/>
      <c r="C7088" s="104"/>
      <c r="D7088" s="104"/>
      <c r="E7088" s="104"/>
      <c r="F7088" s="104"/>
      <c r="G7088" s="104"/>
      <c r="H7088" s="104"/>
      <c r="I7088" s="104"/>
      <c r="J7088" s="104"/>
      <c r="K7088" s="104"/>
      <c r="L7088" s="104"/>
      <c r="M7088" s="104"/>
    </row>
    <row r="7089" spans="2:13" x14ac:dyDescent="0.25">
      <c r="B7089" s="104"/>
      <c r="C7089" s="104"/>
      <c r="D7089" s="104"/>
      <c r="E7089" s="104"/>
      <c r="F7089" s="104"/>
      <c r="G7089" s="104"/>
      <c r="H7089" s="104"/>
      <c r="I7089" s="104"/>
      <c r="J7089" s="104"/>
      <c r="K7089" s="104"/>
      <c r="L7089" s="104"/>
      <c r="M7089" s="104"/>
    </row>
    <row r="7090" spans="2:13" x14ac:dyDescent="0.25">
      <c r="B7090" s="104"/>
      <c r="C7090" s="104"/>
      <c r="D7090" s="104"/>
      <c r="E7090" s="104"/>
      <c r="F7090" s="104"/>
      <c r="G7090" s="104"/>
      <c r="H7090" s="104"/>
      <c r="I7090" s="104"/>
      <c r="J7090" s="104"/>
      <c r="K7090" s="104"/>
      <c r="L7090" s="104"/>
      <c r="M7090" s="104"/>
    </row>
    <row r="7091" spans="2:13" x14ac:dyDescent="0.25">
      <c r="B7091" s="104"/>
      <c r="C7091" s="104"/>
      <c r="D7091" s="104"/>
      <c r="E7091" s="104"/>
      <c r="F7091" s="104"/>
      <c r="G7091" s="104"/>
      <c r="H7091" s="104"/>
      <c r="I7091" s="104"/>
      <c r="J7091" s="104"/>
      <c r="K7091" s="104"/>
      <c r="L7091" s="104"/>
      <c r="M7091" s="104"/>
    </row>
    <row r="7092" spans="2:13" x14ac:dyDescent="0.25">
      <c r="B7092" s="104"/>
      <c r="C7092" s="104"/>
      <c r="D7092" s="104"/>
      <c r="E7092" s="104"/>
      <c r="F7092" s="104"/>
      <c r="G7092" s="104"/>
      <c r="H7092" s="104"/>
      <c r="I7092" s="104"/>
      <c r="J7092" s="104"/>
      <c r="K7092" s="104"/>
      <c r="L7092" s="104"/>
      <c r="M7092" s="104"/>
    </row>
    <row r="7093" spans="2:13" x14ac:dyDescent="0.25">
      <c r="B7093" s="104"/>
      <c r="C7093" s="104"/>
      <c r="D7093" s="104"/>
      <c r="E7093" s="104"/>
      <c r="F7093" s="104"/>
      <c r="G7093" s="104"/>
      <c r="H7093" s="104"/>
      <c r="I7093" s="104"/>
      <c r="J7093" s="104"/>
      <c r="K7093" s="104"/>
      <c r="L7093" s="104"/>
      <c r="M7093" s="104"/>
    </row>
    <row r="7094" spans="2:13" x14ac:dyDescent="0.25">
      <c r="B7094" s="104"/>
      <c r="C7094" s="104"/>
      <c r="D7094" s="104"/>
      <c r="E7094" s="104"/>
      <c r="F7094" s="104"/>
      <c r="G7094" s="104"/>
      <c r="H7094" s="104"/>
      <c r="I7094" s="104"/>
      <c r="J7094" s="104"/>
      <c r="K7094" s="104"/>
      <c r="L7094" s="104"/>
      <c r="M7094" s="104"/>
    </row>
    <row r="7095" spans="2:13" x14ac:dyDescent="0.25">
      <c r="B7095" s="104"/>
      <c r="C7095" s="104"/>
      <c r="D7095" s="104"/>
      <c r="E7095" s="104"/>
      <c r="F7095" s="104"/>
      <c r="G7095" s="104"/>
      <c r="H7095" s="104"/>
      <c r="I7095" s="104"/>
      <c r="J7095" s="104"/>
      <c r="K7095" s="104"/>
      <c r="L7095" s="104"/>
      <c r="M7095" s="104"/>
    </row>
    <row r="7096" spans="2:13" x14ac:dyDescent="0.25">
      <c r="B7096" s="104"/>
      <c r="C7096" s="104"/>
      <c r="D7096" s="104"/>
      <c r="E7096" s="104"/>
      <c r="F7096" s="104"/>
      <c r="G7096" s="104"/>
      <c r="H7096" s="104"/>
      <c r="I7096" s="104"/>
      <c r="J7096" s="104"/>
      <c r="K7096" s="104"/>
      <c r="L7096" s="104"/>
      <c r="M7096" s="104"/>
    </row>
    <row r="7097" spans="2:13" x14ac:dyDescent="0.25">
      <c r="B7097" s="104"/>
      <c r="C7097" s="104"/>
      <c r="D7097" s="104"/>
      <c r="E7097" s="104"/>
      <c r="F7097" s="104"/>
      <c r="G7097" s="104"/>
      <c r="H7097" s="104"/>
      <c r="I7097" s="104"/>
      <c r="J7097" s="104"/>
      <c r="K7097" s="104"/>
      <c r="L7097" s="104"/>
      <c r="M7097" s="104"/>
    </row>
    <row r="7098" spans="2:13" x14ac:dyDescent="0.25">
      <c r="B7098" s="104"/>
      <c r="C7098" s="104"/>
      <c r="D7098" s="104"/>
      <c r="E7098" s="104"/>
      <c r="F7098" s="104"/>
      <c r="G7098" s="104"/>
      <c r="H7098" s="104"/>
      <c r="I7098" s="104"/>
      <c r="J7098" s="104"/>
      <c r="K7098" s="104"/>
      <c r="L7098" s="104"/>
      <c r="M7098" s="104"/>
    </row>
    <row r="7099" spans="2:13" x14ac:dyDescent="0.25">
      <c r="B7099" s="104"/>
      <c r="C7099" s="104"/>
      <c r="D7099" s="104"/>
      <c r="E7099" s="104"/>
      <c r="F7099" s="104"/>
      <c r="G7099" s="104"/>
      <c r="H7099" s="104"/>
      <c r="I7099" s="104"/>
      <c r="J7099" s="104"/>
      <c r="K7099" s="104"/>
      <c r="L7099" s="104"/>
      <c r="M7099" s="104"/>
    </row>
    <row r="7100" spans="2:13" x14ac:dyDescent="0.25">
      <c r="B7100" s="104"/>
      <c r="C7100" s="104"/>
      <c r="D7100" s="104"/>
      <c r="E7100" s="104"/>
      <c r="F7100" s="104"/>
      <c r="G7100" s="104"/>
      <c r="H7100" s="104"/>
      <c r="I7100" s="104"/>
      <c r="J7100" s="104"/>
      <c r="K7100" s="104"/>
      <c r="L7100" s="104"/>
      <c r="M7100" s="104"/>
    </row>
    <row r="7101" spans="2:13" x14ac:dyDescent="0.25">
      <c r="B7101" s="104"/>
      <c r="C7101" s="104"/>
      <c r="D7101" s="104"/>
      <c r="E7101" s="104"/>
      <c r="F7101" s="104"/>
      <c r="G7101" s="104"/>
      <c r="H7101" s="104"/>
      <c r="I7101" s="104"/>
      <c r="J7101" s="104"/>
      <c r="K7101" s="104"/>
      <c r="L7101" s="104"/>
      <c r="M7101" s="104"/>
    </row>
    <row r="7102" spans="2:13" x14ac:dyDescent="0.25">
      <c r="B7102" s="104"/>
      <c r="C7102" s="104"/>
      <c r="D7102" s="104"/>
      <c r="E7102" s="104"/>
      <c r="F7102" s="104"/>
      <c r="G7102" s="104"/>
      <c r="H7102" s="104"/>
      <c r="I7102" s="104"/>
      <c r="J7102" s="104"/>
      <c r="K7102" s="104"/>
      <c r="L7102" s="104"/>
      <c r="M7102" s="104"/>
    </row>
    <row r="7103" spans="2:13" x14ac:dyDescent="0.25">
      <c r="B7103" s="104"/>
      <c r="C7103" s="104"/>
      <c r="D7103" s="104"/>
      <c r="E7103" s="104"/>
      <c r="F7103" s="104"/>
      <c r="G7103" s="104"/>
      <c r="H7103" s="104"/>
      <c r="I7103" s="104"/>
      <c r="J7103" s="104"/>
      <c r="K7103" s="104"/>
      <c r="L7103" s="104"/>
      <c r="M7103" s="104"/>
    </row>
    <row r="7104" spans="2:13" x14ac:dyDescent="0.25">
      <c r="B7104" s="104"/>
      <c r="C7104" s="104"/>
      <c r="D7104" s="104"/>
      <c r="E7104" s="104"/>
      <c r="F7104" s="104"/>
      <c r="G7104" s="104"/>
      <c r="H7104" s="104"/>
      <c r="I7104" s="104"/>
      <c r="J7104" s="104"/>
      <c r="K7104" s="104"/>
      <c r="L7104" s="104"/>
      <c r="M7104" s="104"/>
    </row>
    <row r="7105" spans="2:13" x14ac:dyDescent="0.25">
      <c r="B7105" s="104"/>
      <c r="C7105" s="104"/>
      <c r="D7105" s="104"/>
      <c r="E7105" s="104"/>
      <c r="F7105" s="104"/>
      <c r="G7105" s="104"/>
      <c r="H7105" s="104"/>
      <c r="I7105" s="104"/>
      <c r="J7105" s="104"/>
      <c r="K7105" s="104"/>
      <c r="L7105" s="104"/>
      <c r="M7105" s="104"/>
    </row>
    <row r="7106" spans="2:13" x14ac:dyDescent="0.25">
      <c r="B7106" s="104"/>
      <c r="C7106" s="104"/>
      <c r="D7106" s="104"/>
      <c r="E7106" s="104"/>
      <c r="F7106" s="104"/>
      <c r="G7106" s="104"/>
      <c r="H7106" s="104"/>
      <c r="I7106" s="104"/>
      <c r="J7106" s="104"/>
      <c r="K7106" s="104"/>
      <c r="L7106" s="104"/>
      <c r="M7106" s="104"/>
    </row>
    <row r="7107" spans="2:13" x14ac:dyDescent="0.25">
      <c r="B7107" s="104"/>
      <c r="C7107" s="104"/>
      <c r="D7107" s="104"/>
      <c r="E7107" s="104"/>
      <c r="F7107" s="104"/>
      <c r="G7107" s="104"/>
      <c r="H7107" s="104"/>
      <c r="I7107" s="104"/>
      <c r="J7107" s="104"/>
      <c r="K7107" s="104"/>
      <c r="L7107" s="104"/>
      <c r="M7107" s="104"/>
    </row>
    <row r="7108" spans="2:13" x14ac:dyDescent="0.25">
      <c r="B7108" s="104"/>
      <c r="C7108" s="104"/>
      <c r="D7108" s="104"/>
      <c r="E7108" s="104"/>
      <c r="F7108" s="104"/>
      <c r="G7108" s="104"/>
      <c r="H7108" s="104"/>
      <c r="I7108" s="104"/>
      <c r="J7108" s="104"/>
      <c r="K7108" s="104"/>
      <c r="L7108" s="104"/>
      <c r="M7108" s="104"/>
    </row>
    <row r="7109" spans="2:13" x14ac:dyDescent="0.25">
      <c r="B7109" s="104"/>
      <c r="C7109" s="104"/>
      <c r="D7109" s="104"/>
      <c r="E7109" s="104"/>
      <c r="F7109" s="104"/>
      <c r="G7109" s="104"/>
      <c r="H7109" s="104"/>
      <c r="I7109" s="104"/>
      <c r="J7109" s="104"/>
      <c r="K7109" s="104"/>
      <c r="L7109" s="104"/>
      <c r="M7109" s="104"/>
    </row>
    <row r="7110" spans="2:13" x14ac:dyDescent="0.25">
      <c r="B7110" s="104"/>
      <c r="C7110" s="104"/>
      <c r="D7110" s="104"/>
      <c r="E7110" s="104"/>
      <c r="F7110" s="104"/>
      <c r="G7110" s="104"/>
      <c r="H7110" s="104"/>
      <c r="I7110" s="104"/>
      <c r="J7110" s="104"/>
      <c r="K7110" s="104"/>
      <c r="L7110" s="104"/>
      <c r="M7110" s="104"/>
    </row>
    <row r="7111" spans="2:13" x14ac:dyDescent="0.25">
      <c r="B7111" s="104"/>
      <c r="C7111" s="104"/>
      <c r="D7111" s="104"/>
      <c r="E7111" s="104"/>
      <c r="F7111" s="104"/>
      <c r="G7111" s="104"/>
      <c r="H7111" s="104"/>
      <c r="I7111" s="104"/>
      <c r="J7111" s="104"/>
      <c r="K7111" s="104"/>
      <c r="L7111" s="104"/>
      <c r="M7111" s="104"/>
    </row>
    <row r="7112" spans="2:13" x14ac:dyDescent="0.25">
      <c r="B7112" s="104"/>
      <c r="C7112" s="104"/>
      <c r="D7112" s="104"/>
      <c r="E7112" s="104"/>
      <c r="F7112" s="104"/>
      <c r="G7112" s="104"/>
      <c r="H7112" s="104"/>
      <c r="I7112" s="104"/>
      <c r="J7112" s="104"/>
      <c r="K7112" s="104"/>
      <c r="L7112" s="104"/>
      <c r="M7112" s="104"/>
    </row>
    <row r="7113" spans="2:13" x14ac:dyDescent="0.25">
      <c r="B7113" s="104"/>
      <c r="C7113" s="104"/>
      <c r="D7113" s="104"/>
      <c r="E7113" s="104"/>
      <c r="F7113" s="104"/>
      <c r="G7113" s="104"/>
      <c r="H7113" s="104"/>
      <c r="I7113" s="104"/>
      <c r="J7113" s="104"/>
      <c r="K7113" s="104"/>
      <c r="L7113" s="104"/>
      <c r="M7113" s="104"/>
    </row>
    <row r="7114" spans="2:13" x14ac:dyDescent="0.25">
      <c r="B7114" s="104"/>
      <c r="C7114" s="104"/>
      <c r="D7114" s="104"/>
      <c r="E7114" s="104"/>
      <c r="F7114" s="104"/>
      <c r="G7114" s="104"/>
      <c r="H7114" s="104"/>
      <c r="I7114" s="104"/>
      <c r="J7114" s="104"/>
      <c r="K7114" s="104"/>
      <c r="L7114" s="104"/>
      <c r="M7114" s="104"/>
    </row>
    <row r="7115" spans="2:13" x14ac:dyDescent="0.25">
      <c r="B7115" s="104"/>
      <c r="C7115" s="104"/>
      <c r="D7115" s="104"/>
      <c r="E7115" s="104"/>
      <c r="F7115" s="104"/>
      <c r="G7115" s="104"/>
      <c r="H7115" s="104"/>
      <c r="I7115" s="104"/>
      <c r="J7115" s="104"/>
      <c r="K7115" s="104"/>
      <c r="L7115" s="104"/>
      <c r="M7115" s="104"/>
    </row>
    <row r="7116" spans="2:13" x14ac:dyDescent="0.25">
      <c r="B7116" s="104"/>
      <c r="C7116" s="104"/>
      <c r="D7116" s="104"/>
      <c r="E7116" s="104"/>
      <c r="F7116" s="104"/>
      <c r="G7116" s="104"/>
      <c r="H7116" s="104"/>
      <c r="I7116" s="104"/>
      <c r="J7116" s="104"/>
      <c r="K7116" s="104"/>
      <c r="L7116" s="104"/>
      <c r="M7116" s="104"/>
    </row>
    <row r="7117" spans="2:13" x14ac:dyDescent="0.25">
      <c r="B7117" s="104"/>
      <c r="C7117" s="104"/>
      <c r="D7117" s="104"/>
      <c r="E7117" s="104"/>
      <c r="F7117" s="104"/>
      <c r="G7117" s="104"/>
      <c r="H7117" s="104"/>
      <c r="I7117" s="104"/>
      <c r="J7117" s="104"/>
      <c r="K7117" s="104"/>
      <c r="L7117" s="104"/>
      <c r="M7117" s="104"/>
    </row>
    <row r="7118" spans="2:13" x14ac:dyDescent="0.25">
      <c r="B7118" s="104"/>
      <c r="C7118" s="104"/>
      <c r="D7118" s="104"/>
      <c r="E7118" s="104"/>
      <c r="F7118" s="104"/>
      <c r="G7118" s="104"/>
      <c r="H7118" s="104"/>
      <c r="I7118" s="104"/>
      <c r="J7118" s="104"/>
      <c r="K7118" s="104"/>
      <c r="L7118" s="104"/>
      <c r="M7118" s="104"/>
    </row>
    <row r="7119" spans="2:13" x14ac:dyDescent="0.25">
      <c r="B7119" s="104"/>
      <c r="C7119" s="104"/>
      <c r="D7119" s="104"/>
      <c r="E7119" s="104"/>
      <c r="F7119" s="104"/>
      <c r="G7119" s="104"/>
      <c r="H7119" s="104"/>
      <c r="I7119" s="104"/>
      <c r="J7119" s="104"/>
      <c r="K7119" s="104"/>
      <c r="L7119" s="104"/>
      <c r="M7119" s="104"/>
    </row>
    <row r="7120" spans="2:13" x14ac:dyDescent="0.25">
      <c r="B7120" s="104"/>
      <c r="C7120" s="104"/>
      <c r="D7120" s="104"/>
      <c r="E7120" s="104"/>
      <c r="F7120" s="104"/>
      <c r="G7120" s="104"/>
      <c r="H7120" s="104"/>
      <c r="I7120" s="104"/>
      <c r="J7120" s="104"/>
      <c r="K7120" s="104"/>
      <c r="L7120" s="104"/>
      <c r="M7120" s="104"/>
    </row>
    <row r="7121" spans="2:13" x14ac:dyDescent="0.25">
      <c r="B7121" s="104"/>
      <c r="C7121" s="104"/>
      <c r="D7121" s="104"/>
      <c r="E7121" s="104"/>
      <c r="F7121" s="104"/>
      <c r="G7121" s="104"/>
      <c r="H7121" s="104"/>
      <c r="I7121" s="104"/>
      <c r="J7121" s="104"/>
      <c r="K7121" s="104"/>
      <c r="L7121" s="104"/>
      <c r="M7121" s="104"/>
    </row>
    <row r="7122" spans="2:13" x14ac:dyDescent="0.25">
      <c r="B7122" s="104"/>
      <c r="C7122" s="104"/>
      <c r="D7122" s="104"/>
      <c r="E7122" s="104"/>
      <c r="F7122" s="104"/>
      <c r="G7122" s="104"/>
      <c r="H7122" s="104"/>
      <c r="I7122" s="104"/>
      <c r="J7122" s="104"/>
      <c r="K7122" s="104"/>
      <c r="L7122" s="104"/>
      <c r="M7122" s="104"/>
    </row>
    <row r="7123" spans="2:13" x14ac:dyDescent="0.25">
      <c r="B7123" s="104"/>
      <c r="C7123" s="104"/>
      <c r="D7123" s="104"/>
      <c r="E7123" s="104"/>
      <c r="F7123" s="104"/>
      <c r="G7123" s="104"/>
      <c r="H7123" s="104"/>
      <c r="I7123" s="104"/>
      <c r="J7123" s="104"/>
      <c r="K7123" s="104"/>
      <c r="L7123" s="104"/>
      <c r="M7123" s="104"/>
    </row>
    <row r="7124" spans="2:13" x14ac:dyDescent="0.25">
      <c r="B7124" s="104"/>
      <c r="C7124" s="104"/>
      <c r="D7124" s="104"/>
      <c r="E7124" s="104"/>
      <c r="F7124" s="104"/>
      <c r="G7124" s="104"/>
      <c r="H7124" s="104"/>
      <c r="I7124" s="104"/>
      <c r="J7124" s="104"/>
      <c r="K7124" s="104"/>
      <c r="L7124" s="104"/>
      <c r="M7124" s="104"/>
    </row>
    <row r="7125" spans="2:13" x14ac:dyDescent="0.25">
      <c r="B7125" s="104"/>
      <c r="C7125" s="104"/>
      <c r="D7125" s="104"/>
      <c r="E7125" s="104"/>
      <c r="F7125" s="104"/>
      <c r="G7125" s="104"/>
      <c r="H7125" s="104"/>
      <c r="I7125" s="104"/>
      <c r="J7125" s="104"/>
      <c r="K7125" s="104"/>
      <c r="L7125" s="104"/>
      <c r="M7125" s="104"/>
    </row>
    <row r="7126" spans="2:13" x14ac:dyDescent="0.25">
      <c r="B7126" s="104"/>
      <c r="C7126" s="104"/>
      <c r="D7126" s="104"/>
      <c r="E7126" s="104"/>
      <c r="F7126" s="104"/>
      <c r="G7126" s="104"/>
      <c r="H7126" s="104"/>
      <c r="I7126" s="104"/>
      <c r="J7126" s="104"/>
      <c r="K7126" s="104"/>
      <c r="L7126" s="104"/>
      <c r="M7126" s="104"/>
    </row>
    <row r="7127" spans="2:13" x14ac:dyDescent="0.25">
      <c r="B7127" s="104"/>
      <c r="C7127" s="104"/>
      <c r="D7127" s="104"/>
      <c r="E7127" s="104"/>
      <c r="F7127" s="104"/>
      <c r="G7127" s="104"/>
      <c r="H7127" s="104"/>
      <c r="I7127" s="104"/>
      <c r="J7127" s="104"/>
      <c r="K7127" s="104"/>
      <c r="L7127" s="104"/>
      <c r="M7127" s="104"/>
    </row>
    <row r="7128" spans="2:13" x14ac:dyDescent="0.25">
      <c r="B7128" s="104"/>
      <c r="C7128" s="104"/>
      <c r="D7128" s="104"/>
      <c r="E7128" s="104"/>
      <c r="F7128" s="104"/>
      <c r="G7128" s="104"/>
      <c r="H7128" s="104"/>
      <c r="I7128" s="104"/>
      <c r="J7128" s="104"/>
      <c r="K7128" s="104"/>
      <c r="L7128" s="104"/>
      <c r="M7128" s="104"/>
    </row>
    <row r="7129" spans="2:13" x14ac:dyDescent="0.25">
      <c r="B7129" s="104"/>
      <c r="C7129" s="104"/>
      <c r="D7129" s="104"/>
      <c r="E7129" s="104"/>
      <c r="F7129" s="104"/>
      <c r="G7129" s="104"/>
      <c r="H7129" s="104"/>
      <c r="I7129" s="104"/>
      <c r="J7129" s="104"/>
      <c r="K7129" s="104"/>
      <c r="L7129" s="104"/>
      <c r="M7129" s="104"/>
    </row>
    <row r="7130" spans="2:13" x14ac:dyDescent="0.25">
      <c r="B7130" s="104"/>
      <c r="C7130" s="104"/>
      <c r="D7130" s="104"/>
      <c r="E7130" s="104"/>
      <c r="F7130" s="104"/>
      <c r="G7130" s="104"/>
      <c r="H7130" s="104"/>
      <c r="I7130" s="104"/>
      <c r="J7130" s="104"/>
      <c r="K7130" s="104"/>
      <c r="L7130" s="104"/>
      <c r="M7130" s="104"/>
    </row>
    <row r="7131" spans="2:13" x14ac:dyDescent="0.25">
      <c r="B7131" s="104"/>
      <c r="C7131" s="104"/>
      <c r="D7131" s="104"/>
      <c r="E7131" s="104"/>
      <c r="F7131" s="104"/>
      <c r="G7131" s="104"/>
      <c r="H7131" s="104"/>
      <c r="I7131" s="104"/>
      <c r="J7131" s="104"/>
      <c r="K7131" s="104"/>
      <c r="L7131" s="104"/>
      <c r="M7131" s="104"/>
    </row>
    <row r="7132" spans="2:13" x14ac:dyDescent="0.25">
      <c r="B7132" s="104"/>
      <c r="C7132" s="104"/>
      <c r="D7132" s="104"/>
      <c r="E7132" s="104"/>
      <c r="F7132" s="104"/>
      <c r="G7132" s="104"/>
      <c r="H7132" s="104"/>
      <c r="I7132" s="104"/>
      <c r="J7132" s="104"/>
      <c r="K7132" s="104"/>
      <c r="L7132" s="104"/>
      <c r="M7132" s="104"/>
    </row>
    <row r="7133" spans="2:13" x14ac:dyDescent="0.25">
      <c r="B7133" s="104"/>
      <c r="C7133" s="104"/>
      <c r="D7133" s="104"/>
      <c r="E7133" s="104"/>
      <c r="F7133" s="104"/>
      <c r="G7133" s="104"/>
      <c r="H7133" s="104"/>
      <c r="I7133" s="104"/>
      <c r="J7133" s="104"/>
      <c r="K7133" s="104"/>
      <c r="L7133" s="104"/>
      <c r="M7133" s="104"/>
    </row>
    <row r="7134" spans="2:13" x14ac:dyDescent="0.25">
      <c r="B7134" s="104"/>
      <c r="C7134" s="104"/>
      <c r="D7134" s="104"/>
      <c r="E7134" s="104"/>
      <c r="F7134" s="104"/>
      <c r="G7134" s="104"/>
      <c r="H7134" s="104"/>
      <c r="I7134" s="104"/>
      <c r="J7134" s="104"/>
      <c r="K7134" s="104"/>
      <c r="L7134" s="104"/>
      <c r="M7134" s="104"/>
    </row>
    <row r="7135" spans="2:13" x14ac:dyDescent="0.25">
      <c r="B7135" s="104"/>
      <c r="C7135" s="104"/>
      <c r="D7135" s="104"/>
      <c r="E7135" s="104"/>
      <c r="F7135" s="104"/>
      <c r="G7135" s="104"/>
      <c r="H7135" s="104"/>
      <c r="I7135" s="104"/>
      <c r="J7135" s="104"/>
      <c r="K7135" s="104"/>
      <c r="L7135" s="104"/>
      <c r="M7135" s="104"/>
    </row>
    <row r="7136" spans="2:13" x14ac:dyDescent="0.25">
      <c r="B7136" s="104"/>
      <c r="C7136" s="104"/>
      <c r="D7136" s="104"/>
      <c r="E7136" s="104"/>
      <c r="F7136" s="104"/>
      <c r="G7136" s="104"/>
      <c r="H7136" s="104"/>
      <c r="I7136" s="104"/>
      <c r="J7136" s="104"/>
      <c r="K7136" s="104"/>
      <c r="L7136" s="104"/>
      <c r="M7136" s="104"/>
    </row>
    <row r="7137" spans="2:13" x14ac:dyDescent="0.25">
      <c r="B7137" s="104"/>
      <c r="C7137" s="104"/>
      <c r="D7137" s="104"/>
      <c r="E7137" s="104"/>
      <c r="F7137" s="104"/>
      <c r="G7137" s="104"/>
      <c r="H7137" s="104"/>
      <c r="I7137" s="104"/>
      <c r="J7137" s="104"/>
      <c r="K7137" s="104"/>
      <c r="L7137" s="104"/>
      <c r="M7137" s="104"/>
    </row>
    <row r="7138" spans="2:13" x14ac:dyDescent="0.25">
      <c r="B7138" s="104"/>
      <c r="C7138" s="104"/>
      <c r="D7138" s="104"/>
      <c r="E7138" s="104"/>
      <c r="F7138" s="104"/>
      <c r="G7138" s="104"/>
      <c r="H7138" s="104"/>
      <c r="I7138" s="104"/>
      <c r="J7138" s="104"/>
      <c r="K7138" s="104"/>
      <c r="L7138" s="104"/>
      <c r="M7138" s="104"/>
    </row>
    <row r="7139" spans="2:13" x14ac:dyDescent="0.25">
      <c r="B7139" s="104"/>
      <c r="C7139" s="104"/>
      <c r="D7139" s="104"/>
      <c r="E7139" s="104"/>
      <c r="F7139" s="104"/>
      <c r="G7139" s="104"/>
      <c r="H7139" s="104"/>
      <c r="I7139" s="104"/>
      <c r="J7139" s="104"/>
      <c r="K7139" s="104"/>
      <c r="L7139" s="104"/>
      <c r="M7139" s="104"/>
    </row>
    <row r="7140" spans="2:13" x14ac:dyDescent="0.25">
      <c r="B7140" s="104"/>
      <c r="C7140" s="104"/>
      <c r="D7140" s="104"/>
      <c r="E7140" s="104"/>
      <c r="F7140" s="104"/>
      <c r="G7140" s="104"/>
      <c r="H7140" s="104"/>
      <c r="I7140" s="104"/>
      <c r="J7140" s="104"/>
      <c r="K7140" s="104"/>
      <c r="L7140" s="104"/>
      <c r="M7140" s="104"/>
    </row>
    <row r="7141" spans="2:13" x14ac:dyDescent="0.25">
      <c r="B7141" s="104"/>
      <c r="C7141" s="104"/>
      <c r="D7141" s="104"/>
      <c r="E7141" s="104"/>
      <c r="F7141" s="104"/>
      <c r="G7141" s="104"/>
      <c r="H7141" s="104"/>
      <c r="I7141" s="104"/>
      <c r="J7141" s="104"/>
      <c r="K7141" s="104"/>
      <c r="L7141" s="104"/>
      <c r="M7141" s="104"/>
    </row>
    <row r="7142" spans="2:13" x14ac:dyDescent="0.25">
      <c r="B7142" s="104"/>
      <c r="C7142" s="104"/>
      <c r="D7142" s="104"/>
      <c r="E7142" s="104"/>
      <c r="F7142" s="104"/>
      <c r="G7142" s="104"/>
      <c r="H7142" s="104"/>
      <c r="I7142" s="104"/>
      <c r="J7142" s="104"/>
      <c r="K7142" s="104"/>
      <c r="L7142" s="104"/>
      <c r="M7142" s="104"/>
    </row>
    <row r="7143" spans="2:13" x14ac:dyDescent="0.25">
      <c r="B7143" s="104"/>
      <c r="C7143" s="104"/>
      <c r="D7143" s="104"/>
      <c r="E7143" s="104"/>
      <c r="F7143" s="104"/>
      <c r="G7143" s="104"/>
      <c r="H7143" s="104"/>
      <c r="I7143" s="104"/>
      <c r="J7143" s="104"/>
      <c r="K7143" s="104"/>
      <c r="L7143" s="104"/>
      <c r="M7143" s="104"/>
    </row>
    <row r="7144" spans="2:13" x14ac:dyDescent="0.25">
      <c r="B7144" s="104"/>
      <c r="C7144" s="104"/>
      <c r="D7144" s="104"/>
      <c r="E7144" s="104"/>
      <c r="F7144" s="104"/>
      <c r="G7144" s="104"/>
      <c r="H7144" s="104"/>
      <c r="I7144" s="104"/>
      <c r="J7144" s="104"/>
      <c r="K7144" s="104"/>
      <c r="L7144" s="104"/>
      <c r="M7144" s="104"/>
    </row>
    <row r="7145" spans="2:13" x14ac:dyDescent="0.25">
      <c r="B7145" s="104"/>
      <c r="C7145" s="104"/>
      <c r="D7145" s="104"/>
      <c r="E7145" s="104"/>
      <c r="F7145" s="104"/>
      <c r="G7145" s="104"/>
      <c r="H7145" s="104"/>
      <c r="I7145" s="104"/>
      <c r="J7145" s="104"/>
      <c r="K7145" s="104"/>
      <c r="L7145" s="104"/>
      <c r="M7145" s="104"/>
    </row>
    <row r="7146" spans="2:13" x14ac:dyDescent="0.25">
      <c r="B7146" s="104"/>
      <c r="C7146" s="104"/>
      <c r="D7146" s="104"/>
      <c r="E7146" s="104"/>
      <c r="F7146" s="104"/>
      <c r="G7146" s="104"/>
      <c r="H7146" s="104"/>
      <c r="I7146" s="104"/>
      <c r="J7146" s="104"/>
      <c r="K7146" s="104"/>
      <c r="L7146" s="104"/>
      <c r="M7146" s="104"/>
    </row>
    <row r="7147" spans="2:13" x14ac:dyDescent="0.25">
      <c r="B7147" s="104"/>
      <c r="C7147" s="104"/>
      <c r="D7147" s="104"/>
      <c r="E7147" s="104"/>
      <c r="F7147" s="104"/>
      <c r="G7147" s="104"/>
      <c r="H7147" s="104"/>
      <c r="I7147" s="104"/>
      <c r="J7147" s="104"/>
      <c r="K7147" s="104"/>
      <c r="L7147" s="104"/>
      <c r="M7147" s="104"/>
    </row>
    <row r="7148" spans="2:13" x14ac:dyDescent="0.25">
      <c r="B7148" s="104"/>
      <c r="C7148" s="104"/>
      <c r="D7148" s="104"/>
      <c r="E7148" s="104"/>
      <c r="F7148" s="104"/>
      <c r="G7148" s="104"/>
      <c r="H7148" s="104"/>
      <c r="I7148" s="104"/>
      <c r="J7148" s="104"/>
      <c r="K7148" s="104"/>
      <c r="L7148" s="104"/>
      <c r="M7148" s="104"/>
    </row>
    <row r="7149" spans="2:13" x14ac:dyDescent="0.25">
      <c r="B7149" s="104"/>
      <c r="C7149" s="104"/>
      <c r="D7149" s="104"/>
      <c r="E7149" s="104"/>
      <c r="F7149" s="104"/>
      <c r="G7149" s="104"/>
      <c r="H7149" s="104"/>
      <c r="I7149" s="104"/>
      <c r="J7149" s="104"/>
      <c r="K7149" s="104"/>
      <c r="L7149" s="104"/>
      <c r="M7149" s="104"/>
    </row>
    <row r="7150" spans="2:13" x14ac:dyDescent="0.25">
      <c r="B7150" s="104"/>
      <c r="C7150" s="104"/>
      <c r="D7150" s="104"/>
      <c r="E7150" s="104"/>
      <c r="F7150" s="104"/>
      <c r="G7150" s="104"/>
      <c r="H7150" s="104"/>
      <c r="I7150" s="104"/>
      <c r="J7150" s="104"/>
      <c r="K7150" s="104"/>
      <c r="L7150" s="104"/>
      <c r="M7150" s="104"/>
    </row>
    <row r="7151" spans="2:13" x14ac:dyDescent="0.25">
      <c r="B7151" s="104"/>
      <c r="C7151" s="104"/>
      <c r="D7151" s="104"/>
      <c r="E7151" s="104"/>
      <c r="F7151" s="104"/>
      <c r="G7151" s="104"/>
      <c r="H7151" s="104"/>
      <c r="I7151" s="104"/>
      <c r="J7151" s="104"/>
      <c r="K7151" s="104"/>
      <c r="L7151" s="104"/>
      <c r="M7151" s="104"/>
    </row>
    <row r="7152" spans="2:13" x14ac:dyDescent="0.25">
      <c r="B7152" s="104"/>
      <c r="C7152" s="104"/>
      <c r="D7152" s="104"/>
      <c r="E7152" s="104"/>
      <c r="F7152" s="104"/>
      <c r="G7152" s="104"/>
      <c r="H7152" s="104"/>
      <c r="I7152" s="104"/>
      <c r="J7152" s="104"/>
      <c r="K7152" s="104"/>
      <c r="L7152" s="104"/>
      <c r="M7152" s="104"/>
    </row>
    <row r="7153" spans="2:13" x14ac:dyDescent="0.25">
      <c r="B7153" s="104"/>
      <c r="C7153" s="104"/>
      <c r="D7153" s="104"/>
      <c r="E7153" s="104"/>
      <c r="F7153" s="104"/>
      <c r="G7153" s="104"/>
      <c r="H7153" s="104"/>
      <c r="I7153" s="104"/>
      <c r="J7153" s="104"/>
      <c r="K7153" s="104"/>
      <c r="L7153" s="104"/>
      <c r="M7153" s="104"/>
    </row>
    <row r="7154" spans="2:13" x14ac:dyDescent="0.25">
      <c r="B7154" s="104"/>
      <c r="C7154" s="104"/>
      <c r="D7154" s="104"/>
      <c r="E7154" s="104"/>
      <c r="F7154" s="104"/>
      <c r="G7154" s="104"/>
      <c r="H7154" s="104"/>
      <c r="I7154" s="104"/>
      <c r="J7154" s="104"/>
      <c r="K7154" s="104"/>
      <c r="L7154" s="104"/>
      <c r="M7154" s="104"/>
    </row>
    <row r="7155" spans="2:13" x14ac:dyDescent="0.25">
      <c r="B7155" s="104"/>
      <c r="C7155" s="104"/>
      <c r="D7155" s="104"/>
      <c r="E7155" s="104"/>
      <c r="F7155" s="104"/>
      <c r="G7155" s="104"/>
      <c r="H7155" s="104"/>
      <c r="I7155" s="104"/>
      <c r="J7155" s="104"/>
      <c r="K7155" s="104"/>
      <c r="L7155" s="104"/>
      <c r="M7155" s="104"/>
    </row>
    <row r="7156" spans="2:13" x14ac:dyDescent="0.25">
      <c r="B7156" s="104"/>
      <c r="C7156" s="104"/>
      <c r="D7156" s="104"/>
      <c r="E7156" s="104"/>
      <c r="F7156" s="104"/>
      <c r="G7156" s="104"/>
      <c r="H7156" s="104"/>
      <c r="I7156" s="104"/>
      <c r="J7156" s="104"/>
      <c r="K7156" s="104"/>
      <c r="L7156" s="104"/>
      <c r="M7156" s="104"/>
    </row>
    <row r="7157" spans="2:13" x14ac:dyDescent="0.25">
      <c r="B7157" s="104"/>
      <c r="C7157" s="104"/>
      <c r="D7157" s="104"/>
      <c r="E7157" s="104"/>
      <c r="F7157" s="104"/>
      <c r="G7157" s="104"/>
      <c r="H7157" s="104"/>
      <c r="I7157" s="104"/>
      <c r="J7157" s="104"/>
      <c r="K7157" s="104"/>
      <c r="L7157" s="104"/>
      <c r="M7157" s="104"/>
    </row>
    <row r="7158" spans="2:13" x14ac:dyDescent="0.25">
      <c r="B7158" s="104"/>
      <c r="C7158" s="104"/>
      <c r="D7158" s="104"/>
      <c r="E7158" s="104"/>
      <c r="F7158" s="104"/>
      <c r="G7158" s="104"/>
      <c r="H7158" s="104"/>
      <c r="I7158" s="104"/>
      <c r="J7158" s="104"/>
      <c r="K7158" s="104"/>
      <c r="L7158" s="104"/>
      <c r="M7158" s="104"/>
    </row>
    <row r="7159" spans="2:13" x14ac:dyDescent="0.25">
      <c r="B7159" s="104"/>
      <c r="C7159" s="104"/>
      <c r="D7159" s="104"/>
      <c r="E7159" s="104"/>
      <c r="F7159" s="104"/>
      <c r="G7159" s="104"/>
      <c r="H7159" s="104"/>
      <c r="I7159" s="104"/>
      <c r="J7159" s="104"/>
      <c r="K7159" s="104"/>
      <c r="L7159" s="104"/>
      <c r="M7159" s="104"/>
    </row>
    <row r="7160" spans="2:13" x14ac:dyDescent="0.25">
      <c r="B7160" s="104"/>
      <c r="C7160" s="104"/>
      <c r="D7160" s="104"/>
      <c r="E7160" s="104"/>
      <c r="F7160" s="104"/>
      <c r="G7160" s="104"/>
      <c r="H7160" s="104"/>
      <c r="I7160" s="104"/>
      <c r="J7160" s="104"/>
      <c r="K7160" s="104"/>
      <c r="L7160" s="104"/>
      <c r="M7160" s="104"/>
    </row>
    <row r="7161" spans="2:13" x14ac:dyDescent="0.25">
      <c r="B7161" s="104"/>
      <c r="C7161" s="104"/>
      <c r="D7161" s="104"/>
      <c r="E7161" s="104"/>
      <c r="F7161" s="104"/>
      <c r="G7161" s="104"/>
      <c r="H7161" s="104"/>
      <c r="I7161" s="104"/>
      <c r="J7161" s="104"/>
      <c r="K7161" s="104"/>
      <c r="L7161" s="104"/>
      <c r="M7161" s="104"/>
    </row>
    <row r="7162" spans="2:13" x14ac:dyDescent="0.25">
      <c r="B7162" s="104"/>
      <c r="C7162" s="104"/>
      <c r="D7162" s="104"/>
      <c r="E7162" s="104"/>
      <c r="F7162" s="104"/>
      <c r="G7162" s="104"/>
      <c r="H7162" s="104"/>
      <c r="I7162" s="104"/>
      <c r="J7162" s="104"/>
      <c r="K7162" s="104"/>
      <c r="L7162" s="104"/>
      <c r="M7162" s="104"/>
    </row>
    <row r="7163" spans="2:13" x14ac:dyDescent="0.25">
      <c r="B7163" s="104"/>
      <c r="C7163" s="104"/>
      <c r="D7163" s="104"/>
      <c r="E7163" s="104"/>
      <c r="F7163" s="104"/>
      <c r="G7163" s="104"/>
      <c r="H7163" s="104"/>
      <c r="I7163" s="104"/>
      <c r="J7163" s="104"/>
      <c r="K7163" s="104"/>
      <c r="L7163" s="104"/>
      <c r="M7163" s="104"/>
    </row>
    <row r="7164" spans="2:13" x14ac:dyDescent="0.25">
      <c r="B7164" s="104"/>
      <c r="C7164" s="104"/>
      <c r="D7164" s="104"/>
      <c r="E7164" s="104"/>
      <c r="F7164" s="104"/>
      <c r="G7164" s="104"/>
      <c r="H7164" s="104"/>
      <c r="I7164" s="104"/>
      <c r="J7164" s="104"/>
      <c r="K7164" s="104"/>
      <c r="L7164" s="104"/>
      <c r="M7164" s="104"/>
    </row>
    <row r="7165" spans="2:13" x14ac:dyDescent="0.25">
      <c r="B7165" s="104"/>
      <c r="C7165" s="104"/>
      <c r="D7165" s="104"/>
      <c r="E7165" s="104"/>
      <c r="F7165" s="104"/>
      <c r="G7165" s="104"/>
      <c r="H7165" s="104"/>
      <c r="I7165" s="104"/>
      <c r="J7165" s="104"/>
      <c r="K7165" s="104"/>
      <c r="L7165" s="104"/>
      <c r="M7165" s="104"/>
    </row>
    <row r="7166" spans="2:13" x14ac:dyDescent="0.25">
      <c r="B7166" s="104"/>
      <c r="C7166" s="104"/>
      <c r="D7166" s="104"/>
      <c r="E7166" s="104"/>
      <c r="F7166" s="104"/>
      <c r="G7166" s="104"/>
      <c r="H7166" s="104"/>
      <c r="I7166" s="104"/>
      <c r="J7166" s="104"/>
      <c r="K7166" s="104"/>
      <c r="L7166" s="104"/>
      <c r="M7166" s="104"/>
    </row>
    <row r="7167" spans="2:13" x14ac:dyDescent="0.25">
      <c r="B7167" s="104"/>
      <c r="C7167" s="104"/>
      <c r="D7167" s="104"/>
      <c r="E7167" s="104"/>
      <c r="F7167" s="104"/>
      <c r="G7167" s="104"/>
      <c r="H7167" s="104"/>
      <c r="I7167" s="104"/>
      <c r="J7167" s="104"/>
      <c r="K7167" s="104"/>
      <c r="L7167" s="104"/>
      <c r="M7167" s="104"/>
    </row>
    <row r="7168" spans="2:13" x14ac:dyDescent="0.25">
      <c r="B7168" s="104"/>
      <c r="C7168" s="104"/>
      <c r="D7168" s="104"/>
      <c r="E7168" s="104"/>
      <c r="F7168" s="104"/>
      <c r="G7168" s="104"/>
      <c r="H7168" s="104"/>
      <c r="I7168" s="104"/>
      <c r="J7168" s="104"/>
      <c r="K7168" s="104"/>
      <c r="L7168" s="104"/>
      <c r="M7168" s="104"/>
    </row>
    <row r="7169" spans="2:13" x14ac:dyDescent="0.25">
      <c r="B7169" s="104"/>
      <c r="C7169" s="104"/>
      <c r="D7169" s="104"/>
      <c r="E7169" s="104"/>
      <c r="F7169" s="104"/>
      <c r="G7169" s="104"/>
      <c r="H7169" s="104"/>
      <c r="I7169" s="104"/>
      <c r="J7169" s="104"/>
      <c r="K7169" s="104"/>
      <c r="L7169" s="104"/>
      <c r="M7169" s="104"/>
    </row>
    <row r="7170" spans="2:13" x14ac:dyDescent="0.25">
      <c r="B7170" s="104"/>
      <c r="C7170" s="104"/>
      <c r="D7170" s="104"/>
      <c r="E7170" s="104"/>
      <c r="F7170" s="104"/>
      <c r="G7170" s="104"/>
      <c r="H7170" s="104"/>
      <c r="I7170" s="104"/>
      <c r="J7170" s="104"/>
      <c r="K7170" s="104"/>
      <c r="L7170" s="104"/>
      <c r="M7170" s="104"/>
    </row>
    <row r="7171" spans="2:13" x14ac:dyDescent="0.25">
      <c r="B7171" s="104"/>
      <c r="C7171" s="104"/>
      <c r="D7171" s="104"/>
      <c r="E7171" s="104"/>
      <c r="F7171" s="104"/>
      <c r="G7171" s="104"/>
      <c r="H7171" s="104"/>
      <c r="I7171" s="104"/>
      <c r="J7171" s="104"/>
      <c r="K7171" s="104"/>
      <c r="L7171" s="104"/>
      <c r="M7171" s="104"/>
    </row>
    <row r="7172" spans="2:13" x14ac:dyDescent="0.25">
      <c r="B7172" s="104"/>
      <c r="C7172" s="104"/>
      <c r="D7172" s="104"/>
      <c r="E7172" s="104"/>
      <c r="F7172" s="104"/>
      <c r="G7172" s="104"/>
      <c r="H7172" s="104"/>
      <c r="I7172" s="104"/>
      <c r="J7172" s="104"/>
      <c r="K7172" s="104"/>
      <c r="L7172" s="104"/>
      <c r="M7172" s="104"/>
    </row>
    <row r="7173" spans="2:13" x14ac:dyDescent="0.25">
      <c r="B7173" s="104"/>
      <c r="C7173" s="104"/>
      <c r="D7173" s="104"/>
      <c r="E7173" s="104"/>
      <c r="F7173" s="104"/>
      <c r="G7173" s="104"/>
      <c r="H7173" s="104"/>
      <c r="I7173" s="104"/>
      <c r="J7173" s="104"/>
      <c r="K7173" s="104"/>
      <c r="L7173" s="104"/>
      <c r="M7173" s="104"/>
    </row>
    <row r="7174" spans="2:13" x14ac:dyDescent="0.25">
      <c r="B7174" s="104"/>
      <c r="C7174" s="104"/>
      <c r="D7174" s="104"/>
      <c r="E7174" s="104"/>
      <c r="F7174" s="104"/>
      <c r="G7174" s="104"/>
      <c r="H7174" s="104"/>
      <c r="I7174" s="104"/>
      <c r="J7174" s="104"/>
      <c r="K7174" s="104"/>
      <c r="L7174" s="104"/>
      <c r="M7174" s="104"/>
    </row>
    <row r="7175" spans="2:13" x14ac:dyDescent="0.25">
      <c r="B7175" s="104"/>
      <c r="C7175" s="104"/>
      <c r="D7175" s="104"/>
      <c r="E7175" s="104"/>
      <c r="F7175" s="104"/>
      <c r="G7175" s="104"/>
      <c r="H7175" s="104"/>
      <c r="I7175" s="104"/>
      <c r="J7175" s="104"/>
      <c r="K7175" s="104"/>
      <c r="L7175" s="104"/>
      <c r="M7175" s="104"/>
    </row>
    <row r="7176" spans="2:13" x14ac:dyDescent="0.25">
      <c r="B7176" s="104"/>
      <c r="C7176" s="104"/>
      <c r="D7176" s="104"/>
      <c r="E7176" s="104"/>
      <c r="F7176" s="104"/>
      <c r="G7176" s="104"/>
      <c r="H7176" s="104"/>
      <c r="I7176" s="104"/>
      <c r="J7176" s="104"/>
      <c r="K7176" s="104"/>
      <c r="L7176" s="104"/>
      <c r="M7176" s="104"/>
    </row>
    <row r="7177" spans="2:13" x14ac:dyDescent="0.25">
      <c r="B7177" s="104"/>
      <c r="C7177" s="104"/>
      <c r="D7177" s="104"/>
      <c r="E7177" s="104"/>
      <c r="F7177" s="104"/>
      <c r="G7177" s="104"/>
      <c r="H7177" s="104"/>
      <c r="I7177" s="104"/>
      <c r="J7177" s="104"/>
      <c r="K7177" s="104"/>
      <c r="L7177" s="104"/>
      <c r="M7177" s="104"/>
    </row>
    <row r="7178" spans="2:13" x14ac:dyDescent="0.25">
      <c r="B7178" s="104"/>
      <c r="C7178" s="104"/>
      <c r="D7178" s="104"/>
      <c r="E7178" s="104"/>
      <c r="F7178" s="104"/>
      <c r="G7178" s="104"/>
      <c r="H7178" s="104"/>
      <c r="I7178" s="104"/>
      <c r="J7178" s="104"/>
      <c r="K7178" s="104"/>
      <c r="L7178" s="104"/>
      <c r="M7178" s="104"/>
    </row>
    <row r="7179" spans="2:13" x14ac:dyDescent="0.25">
      <c r="B7179" s="104"/>
      <c r="C7179" s="104"/>
      <c r="D7179" s="104"/>
      <c r="E7179" s="104"/>
      <c r="F7179" s="104"/>
      <c r="G7179" s="104"/>
      <c r="H7179" s="104"/>
      <c r="I7179" s="104"/>
      <c r="J7179" s="104"/>
      <c r="K7179" s="104"/>
      <c r="L7179" s="104"/>
      <c r="M7179" s="104"/>
    </row>
    <row r="7180" spans="2:13" x14ac:dyDescent="0.25">
      <c r="B7180" s="104"/>
      <c r="C7180" s="104"/>
      <c r="D7180" s="104"/>
      <c r="E7180" s="104"/>
      <c r="F7180" s="104"/>
      <c r="G7180" s="104"/>
      <c r="H7180" s="104"/>
      <c r="I7180" s="104"/>
      <c r="J7180" s="104"/>
      <c r="K7180" s="104"/>
      <c r="L7180" s="104"/>
      <c r="M7180" s="104"/>
    </row>
    <row r="7181" spans="2:13" x14ac:dyDescent="0.25">
      <c r="B7181" s="104"/>
      <c r="C7181" s="104"/>
      <c r="D7181" s="104"/>
      <c r="E7181" s="104"/>
      <c r="F7181" s="104"/>
      <c r="G7181" s="104"/>
      <c r="H7181" s="104"/>
      <c r="I7181" s="104"/>
      <c r="J7181" s="104"/>
      <c r="K7181" s="104"/>
      <c r="L7181" s="104"/>
      <c r="M7181" s="104"/>
    </row>
    <row r="7182" spans="2:13" x14ac:dyDescent="0.25">
      <c r="B7182" s="104"/>
      <c r="C7182" s="104"/>
      <c r="D7182" s="104"/>
      <c r="E7182" s="104"/>
      <c r="F7182" s="104"/>
      <c r="G7182" s="104"/>
      <c r="H7182" s="104"/>
      <c r="I7182" s="104"/>
      <c r="J7182" s="104"/>
      <c r="K7182" s="104"/>
      <c r="L7182" s="104"/>
      <c r="M7182" s="104"/>
    </row>
    <row r="7183" spans="2:13" x14ac:dyDescent="0.25">
      <c r="B7183" s="104"/>
      <c r="C7183" s="104"/>
      <c r="D7183" s="104"/>
      <c r="E7183" s="104"/>
      <c r="F7183" s="104"/>
      <c r="G7183" s="104"/>
      <c r="H7183" s="104"/>
      <c r="I7183" s="104"/>
      <c r="J7183" s="104"/>
      <c r="K7183" s="104"/>
      <c r="L7183" s="104"/>
      <c r="M7183" s="104"/>
    </row>
    <row r="7184" spans="2:13" x14ac:dyDescent="0.25">
      <c r="B7184" s="104"/>
      <c r="C7184" s="104"/>
      <c r="D7184" s="104"/>
      <c r="E7184" s="104"/>
      <c r="F7184" s="104"/>
      <c r="G7184" s="104"/>
      <c r="H7184" s="104"/>
      <c r="I7184" s="104"/>
      <c r="J7184" s="104"/>
      <c r="K7184" s="104"/>
      <c r="L7184" s="104"/>
      <c r="M7184" s="104"/>
    </row>
    <row r="7185" spans="2:13" x14ac:dyDescent="0.25">
      <c r="B7185" s="104"/>
      <c r="C7185" s="104"/>
      <c r="D7185" s="104"/>
      <c r="E7185" s="104"/>
      <c r="F7185" s="104"/>
      <c r="G7185" s="104"/>
      <c r="H7185" s="104"/>
      <c r="I7185" s="104"/>
      <c r="J7185" s="104"/>
      <c r="K7185" s="104"/>
      <c r="L7185" s="104"/>
      <c r="M7185" s="104"/>
    </row>
    <row r="7186" spans="2:13" x14ac:dyDescent="0.25">
      <c r="B7186" s="104"/>
      <c r="C7186" s="104"/>
      <c r="D7186" s="104"/>
      <c r="E7186" s="104"/>
      <c r="F7186" s="104"/>
      <c r="G7186" s="104"/>
      <c r="H7186" s="104"/>
      <c r="I7186" s="104"/>
      <c r="J7186" s="104"/>
      <c r="K7186" s="104"/>
      <c r="L7186" s="104"/>
      <c r="M7186" s="104"/>
    </row>
    <row r="7187" spans="2:13" x14ac:dyDescent="0.25">
      <c r="B7187" s="104"/>
      <c r="C7187" s="104"/>
      <c r="D7187" s="104"/>
      <c r="E7187" s="104"/>
      <c r="F7187" s="104"/>
      <c r="G7187" s="104"/>
      <c r="H7187" s="104"/>
      <c r="I7187" s="104"/>
      <c r="J7187" s="104"/>
      <c r="K7187" s="104"/>
      <c r="L7187" s="104"/>
      <c r="M7187" s="104"/>
    </row>
    <row r="7188" spans="2:13" x14ac:dyDescent="0.25">
      <c r="B7188" s="104"/>
      <c r="C7188" s="104"/>
      <c r="D7188" s="104"/>
      <c r="E7188" s="104"/>
      <c r="F7188" s="104"/>
      <c r="G7188" s="104"/>
      <c r="H7188" s="104"/>
      <c r="I7188" s="104"/>
      <c r="J7188" s="104"/>
      <c r="K7188" s="104"/>
      <c r="L7188" s="104"/>
      <c r="M7188" s="104"/>
    </row>
    <row r="7189" spans="2:13" x14ac:dyDescent="0.25">
      <c r="B7189" s="104"/>
      <c r="C7189" s="104"/>
      <c r="D7189" s="104"/>
      <c r="E7189" s="104"/>
      <c r="F7189" s="104"/>
      <c r="G7189" s="104"/>
      <c r="H7189" s="104"/>
      <c r="I7189" s="104"/>
      <c r="J7189" s="104"/>
      <c r="K7189" s="104"/>
      <c r="L7189" s="104"/>
      <c r="M7189" s="104"/>
    </row>
    <row r="7190" spans="2:13" x14ac:dyDescent="0.25">
      <c r="B7190" s="104"/>
      <c r="C7190" s="104"/>
      <c r="D7190" s="104"/>
      <c r="E7190" s="104"/>
      <c r="F7190" s="104"/>
      <c r="G7190" s="104"/>
      <c r="H7190" s="104"/>
      <c r="I7190" s="104"/>
      <c r="J7190" s="104"/>
      <c r="K7190" s="104"/>
      <c r="L7190" s="104"/>
      <c r="M7190" s="104"/>
    </row>
    <row r="7191" spans="2:13" x14ac:dyDescent="0.25">
      <c r="B7191" s="104"/>
      <c r="C7191" s="104"/>
      <c r="D7191" s="104"/>
      <c r="E7191" s="104"/>
      <c r="F7191" s="104"/>
      <c r="G7191" s="104"/>
      <c r="H7191" s="104"/>
      <c r="I7191" s="104"/>
      <c r="J7191" s="104"/>
      <c r="K7191" s="104"/>
      <c r="L7191" s="104"/>
      <c r="M7191" s="104"/>
    </row>
    <row r="7192" spans="2:13" x14ac:dyDescent="0.25">
      <c r="B7192" s="104"/>
      <c r="C7192" s="104"/>
      <c r="D7192" s="104"/>
      <c r="E7192" s="104"/>
      <c r="F7192" s="104"/>
      <c r="G7192" s="104"/>
      <c r="H7192" s="104"/>
      <c r="I7192" s="104"/>
      <c r="J7192" s="104"/>
      <c r="K7192" s="104"/>
      <c r="L7192" s="104"/>
      <c r="M7192" s="104"/>
    </row>
    <row r="7193" spans="2:13" x14ac:dyDescent="0.25">
      <c r="B7193" s="104"/>
      <c r="C7193" s="104"/>
      <c r="D7193" s="104"/>
      <c r="E7193" s="104"/>
      <c r="F7193" s="104"/>
      <c r="G7193" s="104"/>
      <c r="H7193" s="104"/>
      <c r="I7193" s="104"/>
      <c r="J7193" s="104"/>
      <c r="K7193" s="104"/>
      <c r="L7193" s="104"/>
      <c r="M7193" s="104"/>
    </row>
    <row r="7194" spans="2:13" x14ac:dyDescent="0.25">
      <c r="B7194" s="104"/>
      <c r="C7194" s="104"/>
      <c r="D7194" s="104"/>
      <c r="E7194" s="104"/>
      <c r="F7194" s="104"/>
      <c r="G7194" s="104"/>
      <c r="H7194" s="104"/>
      <c r="I7194" s="104"/>
      <c r="J7194" s="104"/>
      <c r="K7194" s="104"/>
      <c r="L7194" s="104"/>
      <c r="M7194" s="104"/>
    </row>
    <row r="7195" spans="2:13" x14ac:dyDescent="0.25">
      <c r="B7195" s="104"/>
      <c r="C7195" s="104"/>
      <c r="D7195" s="104"/>
      <c r="E7195" s="104"/>
      <c r="F7195" s="104"/>
      <c r="G7195" s="104"/>
      <c r="H7195" s="104"/>
      <c r="I7195" s="104"/>
      <c r="J7195" s="104"/>
      <c r="K7195" s="104"/>
      <c r="L7195" s="104"/>
      <c r="M7195" s="104"/>
    </row>
    <row r="7196" spans="2:13" x14ac:dyDescent="0.25">
      <c r="B7196" s="104"/>
      <c r="C7196" s="104"/>
      <c r="D7196" s="104"/>
      <c r="E7196" s="104"/>
      <c r="F7196" s="104"/>
      <c r="G7196" s="104"/>
      <c r="H7196" s="104"/>
      <c r="I7196" s="104"/>
      <c r="J7196" s="104"/>
      <c r="K7196" s="104"/>
      <c r="L7196" s="104"/>
      <c r="M7196" s="104"/>
    </row>
    <row r="7197" spans="2:13" x14ac:dyDescent="0.25">
      <c r="B7197" s="104"/>
      <c r="C7197" s="104"/>
      <c r="D7197" s="104"/>
      <c r="E7197" s="104"/>
      <c r="F7197" s="104"/>
      <c r="G7197" s="104"/>
      <c r="H7197" s="104"/>
      <c r="I7197" s="104"/>
      <c r="J7197" s="104"/>
      <c r="K7197" s="104"/>
      <c r="L7197" s="104"/>
      <c r="M7197" s="104"/>
    </row>
    <row r="7198" spans="2:13" x14ac:dyDescent="0.25">
      <c r="B7198" s="104"/>
      <c r="C7198" s="104"/>
      <c r="D7198" s="104"/>
      <c r="E7198" s="104"/>
      <c r="F7198" s="104"/>
      <c r="G7198" s="104"/>
      <c r="H7198" s="104"/>
      <c r="I7198" s="104"/>
      <c r="J7198" s="104"/>
      <c r="K7198" s="104"/>
      <c r="L7198" s="104"/>
      <c r="M7198" s="104"/>
    </row>
    <row r="7199" spans="2:13" x14ac:dyDescent="0.25">
      <c r="B7199" s="104"/>
      <c r="C7199" s="104"/>
      <c r="D7199" s="104"/>
      <c r="E7199" s="104"/>
      <c r="F7199" s="104"/>
      <c r="G7199" s="104"/>
      <c r="H7199" s="104"/>
      <c r="I7199" s="104"/>
      <c r="J7199" s="104"/>
      <c r="K7199" s="104"/>
      <c r="L7199" s="104"/>
      <c r="M7199" s="104"/>
    </row>
    <row r="7200" spans="2:13" x14ac:dyDescent="0.25">
      <c r="B7200" s="104"/>
      <c r="C7200" s="104"/>
      <c r="D7200" s="104"/>
      <c r="E7200" s="104"/>
      <c r="F7200" s="104"/>
      <c r="G7200" s="104"/>
      <c r="H7200" s="104"/>
      <c r="I7200" s="104"/>
      <c r="J7200" s="104"/>
      <c r="K7200" s="104"/>
      <c r="L7200" s="104"/>
      <c r="M7200" s="104"/>
    </row>
    <row r="7201" spans="2:13" x14ac:dyDescent="0.25">
      <c r="B7201" s="104"/>
      <c r="C7201" s="104"/>
      <c r="D7201" s="104"/>
      <c r="E7201" s="104"/>
      <c r="F7201" s="104"/>
      <c r="G7201" s="104"/>
      <c r="H7201" s="104"/>
      <c r="I7201" s="104"/>
      <c r="J7201" s="104"/>
      <c r="K7201" s="104"/>
      <c r="L7201" s="104"/>
      <c r="M7201" s="104"/>
    </row>
    <row r="7202" spans="2:13" x14ac:dyDescent="0.25">
      <c r="B7202" s="104"/>
      <c r="C7202" s="104"/>
      <c r="D7202" s="104"/>
      <c r="E7202" s="104"/>
      <c r="F7202" s="104"/>
      <c r="G7202" s="104"/>
      <c r="H7202" s="104"/>
      <c r="I7202" s="104"/>
      <c r="J7202" s="104"/>
      <c r="K7202" s="104"/>
      <c r="L7202" s="104"/>
      <c r="M7202" s="104"/>
    </row>
    <row r="7203" spans="2:13" x14ac:dyDescent="0.25">
      <c r="B7203" s="104"/>
      <c r="C7203" s="104"/>
      <c r="D7203" s="104"/>
      <c r="E7203" s="104"/>
      <c r="F7203" s="104"/>
      <c r="G7203" s="104"/>
      <c r="H7203" s="104"/>
      <c r="I7203" s="104"/>
      <c r="J7203" s="104"/>
      <c r="K7203" s="104"/>
      <c r="L7203" s="104"/>
      <c r="M7203" s="104"/>
    </row>
    <row r="7204" spans="2:13" x14ac:dyDescent="0.25">
      <c r="B7204" s="104"/>
      <c r="C7204" s="104"/>
      <c r="D7204" s="104"/>
      <c r="E7204" s="104"/>
      <c r="F7204" s="104"/>
      <c r="G7204" s="104"/>
      <c r="H7204" s="104"/>
      <c r="I7204" s="104"/>
      <c r="J7204" s="104"/>
      <c r="K7204" s="104"/>
      <c r="L7204" s="104"/>
      <c r="M7204" s="104"/>
    </row>
    <row r="7205" spans="2:13" x14ac:dyDescent="0.25">
      <c r="B7205" s="104"/>
      <c r="C7205" s="104"/>
      <c r="D7205" s="104"/>
      <c r="E7205" s="104"/>
      <c r="F7205" s="104"/>
      <c r="G7205" s="104"/>
      <c r="H7205" s="104"/>
      <c r="I7205" s="104"/>
      <c r="J7205" s="104"/>
      <c r="K7205" s="104"/>
      <c r="L7205" s="104"/>
      <c r="M7205" s="104"/>
    </row>
    <row r="7206" spans="2:13" x14ac:dyDescent="0.25">
      <c r="B7206" s="104"/>
      <c r="C7206" s="104"/>
      <c r="D7206" s="104"/>
      <c r="E7206" s="104"/>
      <c r="F7206" s="104"/>
      <c r="G7206" s="104"/>
      <c r="H7206" s="104"/>
      <c r="I7206" s="104"/>
      <c r="J7206" s="104"/>
      <c r="K7206" s="104"/>
      <c r="L7206" s="104"/>
      <c r="M7206" s="104"/>
    </row>
    <row r="7207" spans="2:13" x14ac:dyDescent="0.25">
      <c r="B7207" s="104"/>
      <c r="C7207" s="104"/>
      <c r="D7207" s="104"/>
      <c r="E7207" s="104"/>
      <c r="F7207" s="104"/>
      <c r="G7207" s="104"/>
      <c r="H7207" s="104"/>
      <c r="I7207" s="104"/>
      <c r="J7207" s="104"/>
      <c r="K7207" s="104"/>
      <c r="L7207" s="104"/>
      <c r="M7207" s="104"/>
    </row>
    <row r="7208" spans="2:13" x14ac:dyDescent="0.25">
      <c r="B7208" s="104"/>
      <c r="C7208" s="104"/>
      <c r="D7208" s="104"/>
      <c r="E7208" s="104"/>
      <c r="F7208" s="104"/>
      <c r="G7208" s="104"/>
      <c r="H7208" s="104"/>
      <c r="I7208" s="104"/>
      <c r="J7208" s="104"/>
      <c r="K7208" s="104"/>
      <c r="L7208" s="104"/>
      <c r="M7208" s="104"/>
    </row>
    <row r="7209" spans="2:13" x14ac:dyDescent="0.25">
      <c r="B7209" s="104"/>
      <c r="C7209" s="104"/>
      <c r="D7209" s="104"/>
      <c r="E7209" s="104"/>
      <c r="F7209" s="104"/>
      <c r="G7209" s="104"/>
      <c r="H7209" s="104"/>
      <c r="I7209" s="104"/>
      <c r="J7209" s="104"/>
      <c r="K7209" s="104"/>
      <c r="L7209" s="104"/>
      <c r="M7209" s="104"/>
    </row>
    <row r="7210" spans="2:13" x14ac:dyDescent="0.25">
      <c r="B7210" s="104"/>
      <c r="C7210" s="104"/>
      <c r="D7210" s="104"/>
      <c r="E7210" s="104"/>
      <c r="F7210" s="104"/>
      <c r="G7210" s="104"/>
      <c r="H7210" s="104"/>
      <c r="I7210" s="104"/>
      <c r="J7210" s="104"/>
      <c r="K7210" s="104"/>
      <c r="L7210" s="104"/>
      <c r="M7210" s="104"/>
    </row>
    <row r="7211" spans="2:13" x14ac:dyDescent="0.25">
      <c r="B7211" s="104"/>
      <c r="C7211" s="104"/>
      <c r="D7211" s="104"/>
      <c r="E7211" s="104"/>
      <c r="F7211" s="104"/>
      <c r="G7211" s="104"/>
      <c r="H7211" s="104"/>
      <c r="I7211" s="104"/>
      <c r="J7211" s="104"/>
      <c r="K7211" s="104"/>
      <c r="L7211" s="104"/>
      <c r="M7211" s="104"/>
    </row>
    <row r="7212" spans="2:13" x14ac:dyDescent="0.25">
      <c r="B7212" s="104"/>
      <c r="C7212" s="104"/>
      <c r="D7212" s="104"/>
      <c r="E7212" s="104"/>
      <c r="F7212" s="104"/>
      <c r="G7212" s="104"/>
      <c r="H7212" s="104"/>
      <c r="I7212" s="104"/>
      <c r="J7212" s="104"/>
      <c r="K7212" s="104"/>
      <c r="L7212" s="104"/>
      <c r="M7212" s="104"/>
    </row>
    <row r="7213" spans="2:13" x14ac:dyDescent="0.25">
      <c r="B7213" s="104"/>
      <c r="C7213" s="104"/>
      <c r="D7213" s="104"/>
      <c r="E7213" s="104"/>
      <c r="F7213" s="104"/>
      <c r="G7213" s="104"/>
      <c r="H7213" s="104"/>
      <c r="I7213" s="104"/>
      <c r="J7213" s="104"/>
      <c r="K7213" s="104"/>
      <c r="L7213" s="104"/>
      <c r="M7213" s="104"/>
    </row>
    <row r="7214" spans="2:13" x14ac:dyDescent="0.25">
      <c r="B7214" s="104"/>
      <c r="C7214" s="104"/>
      <c r="D7214" s="104"/>
      <c r="E7214" s="104"/>
      <c r="F7214" s="104"/>
      <c r="G7214" s="104"/>
      <c r="H7214" s="104"/>
      <c r="I7214" s="104"/>
      <c r="J7214" s="104"/>
      <c r="K7214" s="104"/>
      <c r="L7214" s="104"/>
      <c r="M7214" s="104"/>
    </row>
    <row r="7215" spans="2:13" x14ac:dyDescent="0.25">
      <c r="B7215" s="104"/>
      <c r="C7215" s="104"/>
      <c r="D7215" s="104"/>
      <c r="E7215" s="104"/>
      <c r="F7215" s="104"/>
      <c r="G7215" s="104"/>
      <c r="H7215" s="104"/>
      <c r="I7215" s="104"/>
      <c r="J7215" s="104"/>
      <c r="K7215" s="104"/>
      <c r="L7215" s="104"/>
      <c r="M7215" s="104"/>
    </row>
    <row r="7216" spans="2:13" x14ac:dyDescent="0.25">
      <c r="B7216" s="104"/>
      <c r="C7216" s="104"/>
      <c r="D7216" s="104"/>
      <c r="E7216" s="104"/>
      <c r="F7216" s="104"/>
      <c r="G7216" s="104"/>
      <c r="H7216" s="104"/>
      <c r="I7216" s="104"/>
      <c r="J7216" s="104"/>
      <c r="K7216" s="104"/>
      <c r="L7216" s="104"/>
      <c r="M7216" s="104"/>
    </row>
    <row r="7217" spans="2:13" x14ac:dyDescent="0.25">
      <c r="B7217" s="104"/>
      <c r="C7217" s="104"/>
      <c r="D7217" s="104"/>
      <c r="E7217" s="104"/>
      <c r="F7217" s="104"/>
      <c r="G7217" s="104"/>
      <c r="H7217" s="104"/>
      <c r="I7217" s="104"/>
      <c r="J7217" s="104"/>
      <c r="K7217" s="104"/>
      <c r="L7217" s="104"/>
      <c r="M7217" s="104"/>
    </row>
    <row r="7218" spans="2:13" x14ac:dyDescent="0.25">
      <c r="B7218" s="104"/>
      <c r="C7218" s="104"/>
      <c r="D7218" s="104"/>
      <c r="E7218" s="104"/>
      <c r="F7218" s="104"/>
      <c r="G7218" s="104"/>
      <c r="H7218" s="104"/>
      <c r="I7218" s="104"/>
      <c r="J7218" s="104"/>
      <c r="K7218" s="104"/>
      <c r="L7218" s="104"/>
      <c r="M7218" s="104"/>
    </row>
    <row r="7219" spans="2:13" x14ac:dyDescent="0.25">
      <c r="B7219" s="104"/>
      <c r="C7219" s="104"/>
      <c r="D7219" s="104"/>
      <c r="E7219" s="104"/>
      <c r="F7219" s="104"/>
      <c r="G7219" s="104"/>
      <c r="H7219" s="104"/>
      <c r="I7219" s="104"/>
      <c r="J7219" s="104"/>
      <c r="K7219" s="104"/>
      <c r="L7219" s="104"/>
      <c r="M7219" s="104"/>
    </row>
    <row r="7220" spans="2:13" x14ac:dyDescent="0.25">
      <c r="B7220" s="104"/>
      <c r="C7220" s="104"/>
      <c r="D7220" s="104"/>
      <c r="E7220" s="104"/>
      <c r="F7220" s="104"/>
      <c r="G7220" s="104"/>
      <c r="H7220" s="104"/>
      <c r="I7220" s="104"/>
      <c r="J7220" s="104"/>
      <c r="K7220" s="104"/>
      <c r="L7220" s="104"/>
      <c r="M7220" s="104"/>
    </row>
    <row r="7221" spans="2:13" x14ac:dyDescent="0.25">
      <c r="B7221" s="104"/>
      <c r="C7221" s="104"/>
      <c r="D7221" s="104"/>
      <c r="E7221" s="104"/>
      <c r="F7221" s="104"/>
      <c r="G7221" s="104"/>
      <c r="H7221" s="104"/>
      <c r="I7221" s="104"/>
      <c r="J7221" s="104"/>
      <c r="K7221" s="104"/>
      <c r="L7221" s="104"/>
      <c r="M7221" s="104"/>
    </row>
    <row r="7222" spans="2:13" x14ac:dyDescent="0.25">
      <c r="B7222" s="104"/>
      <c r="C7222" s="104"/>
      <c r="D7222" s="104"/>
      <c r="E7222" s="104"/>
      <c r="F7222" s="104"/>
      <c r="G7222" s="104"/>
      <c r="H7222" s="104"/>
      <c r="I7222" s="104"/>
      <c r="J7222" s="104"/>
      <c r="K7222" s="104"/>
      <c r="L7222" s="104"/>
      <c r="M7222" s="104"/>
    </row>
    <row r="7223" spans="2:13" x14ac:dyDescent="0.25">
      <c r="B7223" s="104"/>
      <c r="C7223" s="104"/>
      <c r="D7223" s="104"/>
      <c r="E7223" s="104"/>
      <c r="F7223" s="104"/>
      <c r="G7223" s="104"/>
      <c r="H7223" s="104"/>
      <c r="I7223" s="104"/>
      <c r="J7223" s="104"/>
      <c r="K7223" s="104"/>
      <c r="L7223" s="104"/>
      <c r="M7223" s="104"/>
    </row>
    <row r="7224" spans="2:13" x14ac:dyDescent="0.25">
      <c r="B7224" s="104"/>
      <c r="C7224" s="104"/>
      <c r="D7224" s="104"/>
      <c r="E7224" s="104"/>
      <c r="F7224" s="104"/>
      <c r="G7224" s="104"/>
      <c r="H7224" s="104"/>
      <c r="I7224" s="104"/>
      <c r="J7224" s="104"/>
      <c r="K7224" s="104"/>
      <c r="L7224" s="104"/>
      <c r="M7224" s="104"/>
    </row>
    <row r="7225" spans="2:13" x14ac:dyDescent="0.25">
      <c r="B7225" s="104"/>
      <c r="C7225" s="104"/>
      <c r="D7225" s="104"/>
      <c r="E7225" s="104"/>
      <c r="F7225" s="104"/>
      <c r="G7225" s="104"/>
      <c r="H7225" s="104"/>
      <c r="I7225" s="104"/>
      <c r="J7225" s="104"/>
      <c r="K7225" s="104"/>
      <c r="L7225" s="104"/>
      <c r="M7225" s="104"/>
    </row>
    <row r="7226" spans="2:13" x14ac:dyDescent="0.25">
      <c r="B7226" s="104"/>
      <c r="C7226" s="104"/>
      <c r="D7226" s="104"/>
      <c r="E7226" s="104"/>
      <c r="F7226" s="104"/>
      <c r="G7226" s="104"/>
      <c r="H7226" s="104"/>
      <c r="I7226" s="104"/>
      <c r="J7226" s="104"/>
      <c r="K7226" s="104"/>
      <c r="L7226" s="104"/>
      <c r="M7226" s="104"/>
    </row>
    <row r="7227" spans="2:13" x14ac:dyDescent="0.25">
      <c r="B7227" s="104"/>
      <c r="C7227" s="104"/>
      <c r="D7227" s="104"/>
      <c r="E7227" s="104"/>
      <c r="F7227" s="104"/>
      <c r="G7227" s="104"/>
      <c r="H7227" s="104"/>
      <c r="I7227" s="104"/>
      <c r="J7227" s="104"/>
      <c r="K7227" s="104"/>
      <c r="L7227" s="104"/>
      <c r="M7227" s="104"/>
    </row>
    <row r="7228" spans="2:13" x14ac:dyDescent="0.25">
      <c r="B7228" s="104"/>
      <c r="C7228" s="104"/>
      <c r="D7228" s="104"/>
      <c r="E7228" s="104"/>
      <c r="F7228" s="104"/>
      <c r="G7228" s="104"/>
      <c r="H7228" s="104"/>
      <c r="I7228" s="104"/>
      <c r="J7228" s="104"/>
      <c r="K7228" s="104"/>
      <c r="L7228" s="104"/>
      <c r="M7228" s="104"/>
    </row>
    <row r="7229" spans="2:13" x14ac:dyDescent="0.25">
      <c r="B7229" s="104"/>
      <c r="C7229" s="104"/>
      <c r="D7229" s="104"/>
      <c r="E7229" s="104"/>
      <c r="F7229" s="104"/>
      <c r="G7229" s="104"/>
      <c r="H7229" s="104"/>
      <c r="I7229" s="104"/>
      <c r="J7229" s="104"/>
      <c r="K7229" s="104"/>
      <c r="L7229" s="104"/>
      <c r="M7229" s="104"/>
    </row>
    <row r="7230" spans="2:13" x14ac:dyDescent="0.25">
      <c r="B7230" s="104"/>
      <c r="C7230" s="104"/>
      <c r="D7230" s="104"/>
      <c r="E7230" s="104"/>
      <c r="F7230" s="104"/>
      <c r="G7230" s="104"/>
      <c r="H7230" s="104"/>
      <c r="I7230" s="104"/>
      <c r="J7230" s="104"/>
      <c r="K7230" s="104"/>
      <c r="L7230" s="104"/>
      <c r="M7230" s="104"/>
    </row>
    <row r="7231" spans="2:13" x14ac:dyDescent="0.25">
      <c r="B7231" s="104"/>
      <c r="C7231" s="104"/>
      <c r="D7231" s="104"/>
      <c r="E7231" s="104"/>
      <c r="F7231" s="104"/>
      <c r="G7231" s="104"/>
      <c r="H7231" s="104"/>
      <c r="I7231" s="104"/>
      <c r="J7231" s="104"/>
      <c r="K7231" s="104"/>
      <c r="L7231" s="104"/>
      <c r="M7231" s="104"/>
    </row>
    <row r="7232" spans="2:13" x14ac:dyDescent="0.25">
      <c r="B7232" s="104"/>
      <c r="C7232" s="104"/>
      <c r="D7232" s="104"/>
      <c r="E7232" s="104"/>
      <c r="F7232" s="104"/>
      <c r="G7232" s="104"/>
      <c r="H7232" s="104"/>
      <c r="I7232" s="104"/>
      <c r="J7232" s="104"/>
      <c r="K7232" s="104"/>
      <c r="L7232" s="104"/>
      <c r="M7232" s="104"/>
    </row>
    <row r="7233" spans="2:13" x14ac:dyDescent="0.25">
      <c r="B7233" s="104"/>
      <c r="C7233" s="104"/>
      <c r="D7233" s="104"/>
      <c r="E7233" s="104"/>
      <c r="F7233" s="104"/>
      <c r="G7233" s="104"/>
      <c r="H7233" s="104"/>
      <c r="I7233" s="104"/>
      <c r="J7233" s="104"/>
      <c r="K7233" s="104"/>
      <c r="L7233" s="104"/>
      <c r="M7233" s="104"/>
    </row>
    <row r="7234" spans="2:13" x14ac:dyDescent="0.25">
      <c r="B7234" s="104"/>
      <c r="C7234" s="104"/>
      <c r="D7234" s="104"/>
      <c r="E7234" s="104"/>
      <c r="F7234" s="104"/>
      <c r="G7234" s="104"/>
      <c r="H7234" s="104"/>
      <c r="I7234" s="104"/>
      <c r="J7234" s="104"/>
      <c r="K7234" s="104"/>
      <c r="L7234" s="104"/>
      <c r="M7234" s="104"/>
    </row>
    <row r="7235" spans="2:13" x14ac:dyDescent="0.25">
      <c r="B7235" s="104"/>
      <c r="C7235" s="104"/>
      <c r="D7235" s="104"/>
      <c r="E7235" s="104"/>
      <c r="F7235" s="104"/>
      <c r="G7235" s="104"/>
      <c r="H7235" s="104"/>
      <c r="I7235" s="104"/>
      <c r="J7235" s="104"/>
      <c r="K7235" s="104"/>
      <c r="L7235" s="104"/>
      <c r="M7235" s="104"/>
    </row>
    <row r="7236" spans="2:13" x14ac:dyDescent="0.25">
      <c r="B7236" s="104"/>
      <c r="C7236" s="104"/>
      <c r="D7236" s="104"/>
      <c r="E7236" s="104"/>
      <c r="F7236" s="104"/>
      <c r="G7236" s="104"/>
      <c r="H7236" s="104"/>
      <c r="I7236" s="104"/>
      <c r="J7236" s="104"/>
      <c r="K7236" s="104"/>
      <c r="L7236" s="104"/>
      <c r="M7236" s="104"/>
    </row>
    <row r="7237" spans="2:13" x14ac:dyDescent="0.25">
      <c r="B7237" s="104"/>
      <c r="C7237" s="104"/>
      <c r="D7237" s="104"/>
      <c r="E7237" s="104"/>
      <c r="F7237" s="104"/>
      <c r="G7237" s="104"/>
      <c r="H7237" s="104"/>
      <c r="I7237" s="104"/>
      <c r="J7237" s="104"/>
      <c r="K7237" s="104"/>
      <c r="L7237" s="104"/>
      <c r="M7237" s="104"/>
    </row>
    <row r="7238" spans="2:13" x14ac:dyDescent="0.25">
      <c r="B7238" s="104"/>
      <c r="C7238" s="104"/>
      <c r="D7238" s="104"/>
      <c r="E7238" s="104"/>
      <c r="F7238" s="104"/>
      <c r="G7238" s="104"/>
      <c r="H7238" s="104"/>
      <c r="I7238" s="104"/>
      <c r="J7238" s="104"/>
      <c r="K7238" s="104"/>
      <c r="L7238" s="104"/>
      <c r="M7238" s="104"/>
    </row>
    <row r="7239" spans="2:13" x14ac:dyDescent="0.25">
      <c r="B7239" s="104"/>
      <c r="C7239" s="104"/>
      <c r="D7239" s="104"/>
      <c r="E7239" s="104"/>
      <c r="F7239" s="104"/>
      <c r="G7239" s="104"/>
      <c r="H7239" s="104"/>
      <c r="I7239" s="104"/>
      <c r="J7239" s="104"/>
      <c r="K7239" s="104"/>
      <c r="L7239" s="104"/>
      <c r="M7239" s="104"/>
    </row>
    <row r="7240" spans="2:13" x14ac:dyDescent="0.25">
      <c r="B7240" s="104"/>
      <c r="C7240" s="104"/>
      <c r="D7240" s="104"/>
      <c r="E7240" s="104"/>
      <c r="F7240" s="104"/>
      <c r="G7240" s="104"/>
      <c r="H7240" s="104"/>
      <c r="I7240" s="104"/>
      <c r="J7240" s="104"/>
      <c r="K7240" s="104"/>
      <c r="L7240" s="104"/>
      <c r="M7240" s="104"/>
    </row>
    <row r="7241" spans="2:13" x14ac:dyDescent="0.25">
      <c r="B7241" s="104"/>
      <c r="C7241" s="104"/>
      <c r="D7241" s="104"/>
      <c r="E7241" s="104"/>
      <c r="F7241" s="104"/>
      <c r="G7241" s="104"/>
      <c r="H7241" s="104"/>
      <c r="I7241" s="104"/>
      <c r="J7241" s="104"/>
      <c r="K7241" s="104"/>
      <c r="L7241" s="104"/>
      <c r="M7241" s="104"/>
    </row>
    <row r="7242" spans="2:13" x14ac:dyDescent="0.25">
      <c r="B7242" s="104"/>
      <c r="C7242" s="104"/>
      <c r="D7242" s="104"/>
      <c r="E7242" s="104"/>
      <c r="F7242" s="104"/>
      <c r="G7242" s="104"/>
      <c r="H7242" s="104"/>
      <c r="I7242" s="104"/>
      <c r="J7242" s="104"/>
      <c r="K7242" s="104"/>
      <c r="L7242" s="104"/>
      <c r="M7242" s="104"/>
    </row>
    <row r="7243" spans="2:13" x14ac:dyDescent="0.25">
      <c r="B7243" s="104"/>
      <c r="C7243" s="104"/>
      <c r="D7243" s="104"/>
      <c r="E7243" s="104"/>
      <c r="F7243" s="104"/>
      <c r="G7243" s="104"/>
      <c r="H7243" s="104"/>
      <c r="I7243" s="104"/>
      <c r="J7243" s="104"/>
      <c r="K7243" s="104"/>
      <c r="L7243" s="104"/>
      <c r="M7243" s="104"/>
    </row>
    <row r="7244" spans="2:13" x14ac:dyDescent="0.25">
      <c r="B7244" s="104"/>
      <c r="C7244" s="104"/>
      <c r="D7244" s="104"/>
      <c r="E7244" s="104"/>
      <c r="F7244" s="104"/>
      <c r="G7244" s="104"/>
      <c r="H7244" s="104"/>
      <c r="I7244" s="104"/>
      <c r="J7244" s="104"/>
      <c r="K7244" s="104"/>
      <c r="L7244" s="104"/>
      <c r="M7244" s="104"/>
    </row>
    <row r="7245" spans="2:13" x14ac:dyDescent="0.25">
      <c r="B7245" s="104"/>
      <c r="C7245" s="104"/>
      <c r="D7245" s="104"/>
      <c r="E7245" s="104"/>
      <c r="F7245" s="104"/>
      <c r="G7245" s="104"/>
      <c r="H7245" s="104"/>
      <c r="I7245" s="104"/>
      <c r="J7245" s="104"/>
      <c r="K7245" s="104"/>
      <c r="L7245" s="104"/>
      <c r="M7245" s="104"/>
    </row>
    <row r="7246" spans="2:13" x14ac:dyDescent="0.25">
      <c r="B7246" s="104"/>
      <c r="C7246" s="104"/>
      <c r="D7246" s="104"/>
      <c r="E7246" s="104"/>
      <c r="F7246" s="104"/>
      <c r="G7246" s="104"/>
      <c r="H7246" s="104"/>
      <c r="I7246" s="104"/>
      <c r="J7246" s="104"/>
      <c r="K7246" s="104"/>
      <c r="L7246" s="104"/>
      <c r="M7246" s="104"/>
    </row>
    <row r="7247" spans="2:13" x14ac:dyDescent="0.25">
      <c r="B7247" s="104"/>
      <c r="C7247" s="104"/>
      <c r="D7247" s="104"/>
      <c r="E7247" s="104"/>
      <c r="F7247" s="104"/>
      <c r="G7247" s="104"/>
      <c r="H7247" s="104"/>
      <c r="I7247" s="104"/>
      <c r="J7247" s="104"/>
      <c r="K7247" s="104"/>
      <c r="L7247" s="104"/>
      <c r="M7247" s="104"/>
    </row>
    <row r="7248" spans="2:13" x14ac:dyDescent="0.25">
      <c r="B7248" s="104"/>
      <c r="C7248" s="104"/>
      <c r="D7248" s="104"/>
      <c r="E7248" s="104"/>
      <c r="F7248" s="104"/>
      <c r="G7248" s="104"/>
      <c r="H7248" s="104"/>
      <c r="I7248" s="104"/>
      <c r="J7248" s="104"/>
      <c r="K7248" s="104"/>
      <c r="L7248" s="104"/>
      <c r="M7248" s="104"/>
    </row>
    <row r="7249" spans="2:13" x14ac:dyDescent="0.25">
      <c r="B7249" s="104"/>
      <c r="C7249" s="104"/>
      <c r="D7249" s="104"/>
      <c r="E7249" s="104"/>
      <c r="F7249" s="104"/>
      <c r="G7249" s="104"/>
      <c r="H7249" s="104"/>
      <c r="I7249" s="104"/>
      <c r="J7249" s="104"/>
      <c r="K7249" s="104"/>
      <c r="L7249" s="104"/>
      <c r="M7249" s="104"/>
    </row>
    <row r="7250" spans="2:13" x14ac:dyDescent="0.25">
      <c r="B7250" s="104"/>
      <c r="C7250" s="104"/>
      <c r="D7250" s="104"/>
      <c r="E7250" s="104"/>
      <c r="F7250" s="104"/>
      <c r="G7250" s="104"/>
      <c r="H7250" s="104"/>
      <c r="I7250" s="104"/>
      <c r="J7250" s="104"/>
      <c r="K7250" s="104"/>
      <c r="L7250" s="104"/>
      <c r="M7250" s="104"/>
    </row>
    <row r="7251" spans="2:13" x14ac:dyDescent="0.25">
      <c r="B7251" s="104"/>
      <c r="C7251" s="104"/>
      <c r="D7251" s="104"/>
      <c r="E7251" s="104"/>
      <c r="F7251" s="104"/>
      <c r="G7251" s="104"/>
      <c r="H7251" s="104"/>
      <c r="I7251" s="104"/>
      <c r="J7251" s="104"/>
      <c r="K7251" s="104"/>
      <c r="L7251" s="104"/>
      <c r="M7251" s="104"/>
    </row>
    <row r="7252" spans="2:13" x14ac:dyDescent="0.25">
      <c r="B7252" s="104"/>
      <c r="C7252" s="104"/>
      <c r="D7252" s="104"/>
      <c r="E7252" s="104"/>
      <c r="F7252" s="104"/>
      <c r="G7252" s="104"/>
      <c r="H7252" s="104"/>
      <c r="I7252" s="104"/>
      <c r="J7252" s="104"/>
      <c r="K7252" s="104"/>
      <c r="L7252" s="104"/>
      <c r="M7252" s="104"/>
    </row>
    <row r="7253" spans="2:13" x14ac:dyDescent="0.25">
      <c r="B7253" s="104"/>
      <c r="C7253" s="104"/>
      <c r="D7253" s="104"/>
      <c r="E7253" s="104"/>
      <c r="F7253" s="104"/>
      <c r="G7253" s="104"/>
      <c r="H7253" s="104"/>
      <c r="I7253" s="104"/>
      <c r="J7253" s="104"/>
      <c r="K7253" s="104"/>
      <c r="L7253" s="104"/>
      <c r="M7253" s="104"/>
    </row>
    <row r="7254" spans="2:13" x14ac:dyDescent="0.25">
      <c r="B7254" s="104"/>
      <c r="C7254" s="104"/>
      <c r="D7254" s="104"/>
      <c r="E7254" s="104"/>
      <c r="F7254" s="104"/>
      <c r="G7254" s="104"/>
      <c r="H7254" s="104"/>
      <c r="I7254" s="104"/>
      <c r="J7254" s="104"/>
      <c r="K7254" s="104"/>
      <c r="L7254" s="104"/>
      <c r="M7254" s="104"/>
    </row>
    <row r="7255" spans="2:13" x14ac:dyDescent="0.25">
      <c r="B7255" s="104"/>
      <c r="C7255" s="104"/>
      <c r="D7255" s="104"/>
      <c r="E7255" s="104"/>
      <c r="F7255" s="104"/>
      <c r="G7255" s="104"/>
      <c r="H7255" s="104"/>
      <c r="I7255" s="104"/>
      <c r="J7255" s="104"/>
      <c r="K7255" s="104"/>
      <c r="L7255" s="104"/>
      <c r="M7255" s="104"/>
    </row>
    <row r="7256" spans="2:13" x14ac:dyDescent="0.25">
      <c r="B7256" s="104"/>
      <c r="C7256" s="104"/>
      <c r="D7256" s="104"/>
      <c r="E7256" s="104"/>
      <c r="F7256" s="104"/>
      <c r="G7256" s="104"/>
      <c r="H7256" s="104"/>
      <c r="I7256" s="104"/>
      <c r="J7256" s="104"/>
      <c r="K7256" s="104"/>
      <c r="L7256" s="104"/>
      <c r="M7256" s="104"/>
    </row>
    <row r="7257" spans="2:13" x14ac:dyDescent="0.25">
      <c r="B7257" s="104"/>
      <c r="C7257" s="104"/>
      <c r="D7257" s="104"/>
      <c r="E7257" s="104"/>
      <c r="F7257" s="104"/>
      <c r="G7257" s="104"/>
      <c r="H7257" s="104"/>
      <c r="I7257" s="104"/>
      <c r="J7257" s="104"/>
      <c r="K7257" s="104"/>
      <c r="L7257" s="104"/>
      <c r="M7257" s="104"/>
    </row>
    <row r="7258" spans="2:13" x14ac:dyDescent="0.25">
      <c r="B7258" s="104"/>
      <c r="C7258" s="104"/>
      <c r="D7258" s="104"/>
      <c r="E7258" s="104"/>
      <c r="F7258" s="104"/>
      <c r="G7258" s="104"/>
      <c r="H7258" s="104"/>
      <c r="I7258" s="104"/>
      <c r="J7258" s="104"/>
      <c r="K7258" s="104"/>
      <c r="L7258" s="104"/>
      <c r="M7258" s="104"/>
    </row>
    <row r="7259" spans="2:13" x14ac:dyDescent="0.25">
      <c r="B7259" s="104"/>
      <c r="C7259" s="104"/>
      <c r="D7259" s="104"/>
      <c r="E7259" s="104"/>
      <c r="F7259" s="104"/>
      <c r="G7259" s="104"/>
      <c r="H7259" s="104"/>
      <c r="I7259" s="104"/>
      <c r="J7259" s="104"/>
      <c r="K7259" s="104"/>
      <c r="L7259" s="104"/>
      <c r="M7259" s="104"/>
    </row>
    <row r="7260" spans="2:13" x14ac:dyDescent="0.25">
      <c r="B7260" s="104"/>
      <c r="C7260" s="104"/>
      <c r="D7260" s="104"/>
      <c r="E7260" s="104"/>
      <c r="F7260" s="104"/>
      <c r="G7260" s="104"/>
      <c r="H7260" s="104"/>
      <c r="I7260" s="104"/>
      <c r="J7260" s="104"/>
      <c r="K7260" s="104"/>
      <c r="L7260" s="104"/>
      <c r="M7260" s="104"/>
    </row>
    <row r="7261" spans="2:13" x14ac:dyDescent="0.25">
      <c r="B7261" s="104"/>
      <c r="C7261" s="104"/>
      <c r="D7261" s="104"/>
      <c r="E7261" s="104"/>
      <c r="F7261" s="104"/>
      <c r="G7261" s="104"/>
      <c r="H7261" s="104"/>
      <c r="I7261" s="104"/>
      <c r="J7261" s="104"/>
      <c r="K7261" s="104"/>
      <c r="L7261" s="104"/>
      <c r="M7261" s="104"/>
    </row>
    <row r="7262" spans="2:13" x14ac:dyDescent="0.25">
      <c r="B7262" s="104"/>
      <c r="C7262" s="104"/>
      <c r="D7262" s="104"/>
      <c r="E7262" s="104"/>
      <c r="F7262" s="104"/>
      <c r="G7262" s="104"/>
      <c r="H7262" s="104"/>
      <c r="I7262" s="104"/>
      <c r="J7262" s="104"/>
      <c r="K7262" s="104"/>
      <c r="L7262" s="104"/>
      <c r="M7262" s="104"/>
    </row>
    <row r="7263" spans="2:13" x14ac:dyDescent="0.25">
      <c r="B7263" s="104"/>
      <c r="C7263" s="104"/>
      <c r="D7263" s="104"/>
      <c r="E7263" s="104"/>
      <c r="F7263" s="104"/>
      <c r="G7263" s="104"/>
      <c r="H7263" s="104"/>
      <c r="I7263" s="104"/>
      <c r="J7263" s="104"/>
      <c r="K7263" s="104"/>
      <c r="L7263" s="104"/>
      <c r="M7263" s="104"/>
    </row>
    <row r="7264" spans="2:13" x14ac:dyDescent="0.25">
      <c r="B7264" s="104"/>
      <c r="C7264" s="104"/>
      <c r="D7264" s="104"/>
      <c r="E7264" s="104"/>
      <c r="F7264" s="104"/>
      <c r="G7264" s="104"/>
      <c r="H7264" s="104"/>
      <c r="I7264" s="104"/>
      <c r="J7264" s="104"/>
      <c r="K7264" s="104"/>
      <c r="L7264" s="104"/>
      <c r="M7264" s="104"/>
    </row>
    <row r="7265" spans="2:13" x14ac:dyDescent="0.25">
      <c r="B7265" s="104"/>
      <c r="C7265" s="104"/>
      <c r="D7265" s="104"/>
      <c r="E7265" s="104"/>
      <c r="F7265" s="104"/>
      <c r="G7265" s="104"/>
      <c r="H7265" s="104"/>
      <c r="I7265" s="104"/>
      <c r="J7265" s="104"/>
      <c r="K7265" s="104"/>
      <c r="L7265" s="104"/>
      <c r="M7265" s="104"/>
    </row>
    <row r="7266" spans="2:13" x14ac:dyDescent="0.25">
      <c r="B7266" s="104"/>
      <c r="C7266" s="104"/>
      <c r="D7266" s="104"/>
      <c r="E7266" s="104"/>
      <c r="F7266" s="104"/>
      <c r="G7266" s="104"/>
      <c r="H7266" s="104"/>
      <c r="I7266" s="104"/>
      <c r="J7266" s="104"/>
      <c r="K7266" s="104"/>
      <c r="L7266" s="104"/>
      <c r="M7266" s="104"/>
    </row>
    <row r="7267" spans="2:13" x14ac:dyDescent="0.25">
      <c r="B7267" s="104"/>
      <c r="C7267" s="104"/>
      <c r="D7267" s="104"/>
      <c r="E7267" s="104"/>
      <c r="F7267" s="104"/>
      <c r="G7267" s="104"/>
      <c r="H7267" s="104"/>
      <c r="I7267" s="104"/>
      <c r="J7267" s="104"/>
      <c r="K7267" s="104"/>
      <c r="L7267" s="104"/>
      <c r="M7267" s="104"/>
    </row>
    <row r="7268" spans="2:13" x14ac:dyDescent="0.25">
      <c r="B7268" s="104"/>
      <c r="C7268" s="104"/>
      <c r="D7268" s="104"/>
      <c r="E7268" s="104"/>
      <c r="F7268" s="104"/>
      <c r="G7268" s="104"/>
      <c r="H7268" s="104"/>
      <c r="I7268" s="104"/>
      <c r="J7268" s="104"/>
      <c r="K7268" s="104"/>
      <c r="L7268" s="104"/>
      <c r="M7268" s="104"/>
    </row>
    <row r="7269" spans="2:13" x14ac:dyDescent="0.25">
      <c r="B7269" s="104"/>
      <c r="C7269" s="104"/>
      <c r="D7269" s="104"/>
      <c r="E7269" s="104"/>
      <c r="F7269" s="104"/>
      <c r="G7269" s="104"/>
      <c r="H7269" s="104"/>
      <c r="I7269" s="104"/>
      <c r="J7269" s="104"/>
      <c r="K7269" s="104"/>
      <c r="L7269" s="104"/>
      <c r="M7269" s="104"/>
    </row>
    <row r="7270" spans="2:13" x14ac:dyDescent="0.25">
      <c r="B7270" s="104"/>
      <c r="C7270" s="104"/>
      <c r="D7270" s="104"/>
      <c r="E7270" s="104"/>
      <c r="F7270" s="104"/>
      <c r="G7270" s="104"/>
      <c r="H7270" s="104"/>
      <c r="I7270" s="104"/>
      <c r="J7270" s="104"/>
      <c r="K7270" s="104"/>
      <c r="L7270" s="104"/>
      <c r="M7270" s="104"/>
    </row>
    <row r="7271" spans="2:13" x14ac:dyDescent="0.25">
      <c r="B7271" s="104"/>
      <c r="C7271" s="104"/>
      <c r="D7271" s="104"/>
      <c r="E7271" s="104"/>
      <c r="F7271" s="104"/>
      <c r="G7271" s="104"/>
      <c r="H7271" s="104"/>
      <c r="I7271" s="104"/>
      <c r="J7271" s="104"/>
      <c r="K7271" s="104"/>
      <c r="L7271" s="104"/>
      <c r="M7271" s="104"/>
    </row>
    <row r="7272" spans="2:13" x14ac:dyDescent="0.25">
      <c r="B7272" s="104"/>
      <c r="C7272" s="104"/>
      <c r="D7272" s="104"/>
      <c r="E7272" s="104"/>
      <c r="F7272" s="104"/>
      <c r="G7272" s="104"/>
      <c r="H7272" s="104"/>
      <c r="I7272" s="104"/>
      <c r="J7272" s="104"/>
      <c r="K7272" s="104"/>
      <c r="L7272" s="104"/>
      <c r="M7272" s="104"/>
    </row>
    <row r="7273" spans="2:13" x14ac:dyDescent="0.25">
      <c r="B7273" s="104"/>
      <c r="C7273" s="104"/>
      <c r="D7273" s="104"/>
      <c r="E7273" s="104"/>
      <c r="F7273" s="104"/>
      <c r="G7273" s="104"/>
      <c r="H7273" s="104"/>
      <c r="I7273" s="104"/>
      <c r="J7273" s="104"/>
      <c r="K7273" s="104"/>
      <c r="L7273" s="104"/>
      <c r="M7273" s="104"/>
    </row>
    <row r="7274" spans="2:13" x14ac:dyDescent="0.25">
      <c r="B7274" s="104"/>
      <c r="C7274" s="104"/>
      <c r="D7274" s="104"/>
      <c r="E7274" s="104"/>
      <c r="F7274" s="104"/>
      <c r="G7274" s="104"/>
      <c r="H7274" s="104"/>
      <c r="I7274" s="104"/>
      <c r="J7274" s="104"/>
      <c r="K7274" s="104"/>
      <c r="L7274" s="104"/>
      <c r="M7274" s="104"/>
    </row>
    <row r="7275" spans="2:13" x14ac:dyDescent="0.25">
      <c r="B7275" s="104"/>
      <c r="C7275" s="104"/>
      <c r="D7275" s="104"/>
      <c r="E7275" s="104"/>
      <c r="F7275" s="104"/>
      <c r="G7275" s="104"/>
      <c r="H7275" s="104"/>
      <c r="I7275" s="104"/>
      <c r="J7275" s="104"/>
      <c r="K7275" s="104"/>
      <c r="L7275" s="104"/>
      <c r="M7275" s="104"/>
    </row>
    <row r="7276" spans="2:13" x14ac:dyDescent="0.25">
      <c r="B7276" s="104"/>
      <c r="C7276" s="104"/>
      <c r="D7276" s="104"/>
      <c r="E7276" s="104"/>
      <c r="F7276" s="104"/>
      <c r="G7276" s="104"/>
      <c r="H7276" s="104"/>
      <c r="I7276" s="104"/>
      <c r="J7276" s="104"/>
      <c r="K7276" s="104"/>
      <c r="L7276" s="104"/>
      <c r="M7276" s="104"/>
    </row>
    <row r="7277" spans="2:13" x14ac:dyDescent="0.25">
      <c r="B7277" s="104"/>
      <c r="C7277" s="104"/>
      <c r="D7277" s="104"/>
      <c r="E7277" s="104"/>
      <c r="F7277" s="104"/>
      <c r="G7277" s="104"/>
      <c r="H7277" s="104"/>
      <c r="I7277" s="104"/>
      <c r="J7277" s="104"/>
      <c r="K7277" s="104"/>
      <c r="L7277" s="104"/>
      <c r="M7277" s="104"/>
    </row>
    <row r="7278" spans="2:13" x14ac:dyDescent="0.25">
      <c r="B7278" s="104"/>
      <c r="C7278" s="104"/>
      <c r="D7278" s="104"/>
      <c r="E7278" s="104"/>
      <c r="F7278" s="104"/>
      <c r="G7278" s="104"/>
      <c r="H7278" s="104"/>
      <c r="I7278" s="104"/>
      <c r="J7278" s="104"/>
      <c r="K7278" s="104"/>
      <c r="L7278" s="104"/>
      <c r="M7278" s="104"/>
    </row>
    <row r="7279" spans="2:13" x14ac:dyDescent="0.25">
      <c r="B7279" s="104"/>
      <c r="C7279" s="104"/>
      <c r="D7279" s="104"/>
      <c r="E7279" s="104"/>
      <c r="F7279" s="104"/>
      <c r="G7279" s="104"/>
      <c r="H7279" s="104"/>
      <c r="I7279" s="104"/>
      <c r="J7279" s="104"/>
      <c r="K7279" s="104"/>
      <c r="L7279" s="104"/>
      <c r="M7279" s="104"/>
    </row>
    <row r="7280" spans="2:13" x14ac:dyDescent="0.25">
      <c r="B7280" s="104"/>
      <c r="C7280" s="104"/>
      <c r="D7280" s="104"/>
      <c r="E7280" s="104"/>
      <c r="F7280" s="104"/>
      <c r="G7280" s="104"/>
      <c r="H7280" s="104"/>
      <c r="I7280" s="104"/>
      <c r="J7280" s="104"/>
      <c r="K7280" s="104"/>
      <c r="L7280" s="104"/>
      <c r="M7280" s="104"/>
    </row>
    <row r="7281" spans="2:13" x14ac:dyDescent="0.25">
      <c r="B7281" s="104"/>
      <c r="C7281" s="104"/>
      <c r="D7281" s="104"/>
      <c r="E7281" s="104"/>
      <c r="F7281" s="104"/>
      <c r="G7281" s="104"/>
      <c r="H7281" s="104"/>
      <c r="I7281" s="104"/>
      <c r="J7281" s="104"/>
      <c r="K7281" s="104"/>
      <c r="L7281" s="104"/>
      <c r="M7281" s="104"/>
    </row>
    <row r="7282" spans="2:13" x14ac:dyDescent="0.25">
      <c r="B7282" s="104"/>
      <c r="C7282" s="104"/>
      <c r="D7282" s="104"/>
      <c r="E7282" s="104"/>
      <c r="F7282" s="104"/>
      <c r="G7282" s="104"/>
      <c r="H7282" s="104"/>
      <c r="I7282" s="104"/>
      <c r="J7282" s="104"/>
      <c r="K7282" s="104"/>
      <c r="L7282" s="104"/>
      <c r="M7282" s="104"/>
    </row>
    <row r="7283" spans="2:13" x14ac:dyDescent="0.25">
      <c r="B7283" s="104"/>
      <c r="C7283" s="104"/>
      <c r="D7283" s="104"/>
      <c r="E7283" s="104"/>
      <c r="F7283" s="104"/>
      <c r="G7283" s="104"/>
      <c r="H7283" s="104"/>
      <c r="I7283" s="104"/>
      <c r="J7283" s="104"/>
      <c r="K7283" s="104"/>
      <c r="L7283" s="104"/>
      <c r="M7283" s="104"/>
    </row>
    <row r="7284" spans="2:13" x14ac:dyDescent="0.25">
      <c r="B7284" s="104"/>
      <c r="C7284" s="104"/>
      <c r="D7284" s="104"/>
      <c r="E7284" s="104"/>
      <c r="F7284" s="104"/>
      <c r="G7284" s="104"/>
      <c r="H7284" s="104"/>
      <c r="I7284" s="104"/>
      <c r="J7284" s="104"/>
      <c r="K7284" s="104"/>
      <c r="L7284" s="104"/>
      <c r="M7284" s="104"/>
    </row>
    <row r="7285" spans="2:13" x14ac:dyDescent="0.25">
      <c r="B7285" s="104"/>
      <c r="C7285" s="104"/>
      <c r="D7285" s="104"/>
      <c r="E7285" s="104"/>
      <c r="F7285" s="104"/>
      <c r="G7285" s="104"/>
      <c r="H7285" s="104"/>
      <c r="I7285" s="104"/>
      <c r="J7285" s="104"/>
      <c r="K7285" s="104"/>
      <c r="L7285" s="104"/>
      <c r="M7285" s="104"/>
    </row>
    <row r="7286" spans="2:13" x14ac:dyDescent="0.25">
      <c r="B7286" s="104"/>
      <c r="C7286" s="104"/>
      <c r="D7286" s="104"/>
      <c r="E7286" s="104"/>
      <c r="F7286" s="104"/>
      <c r="G7286" s="104"/>
      <c r="H7286" s="104"/>
      <c r="I7286" s="104"/>
      <c r="J7286" s="104"/>
      <c r="K7286" s="104"/>
      <c r="L7286" s="104"/>
      <c r="M7286" s="104"/>
    </row>
    <row r="7287" spans="2:13" x14ac:dyDescent="0.25">
      <c r="B7287" s="104"/>
      <c r="C7287" s="104"/>
      <c r="D7287" s="104"/>
      <c r="E7287" s="104"/>
      <c r="F7287" s="104"/>
      <c r="G7287" s="104"/>
      <c r="H7287" s="104"/>
      <c r="I7287" s="104"/>
      <c r="J7287" s="104"/>
      <c r="K7287" s="104"/>
      <c r="L7287" s="104"/>
      <c r="M7287" s="104"/>
    </row>
    <row r="7288" spans="2:13" x14ac:dyDescent="0.25">
      <c r="B7288" s="104"/>
      <c r="C7288" s="104"/>
      <c r="D7288" s="104"/>
      <c r="E7288" s="104"/>
      <c r="F7288" s="104"/>
      <c r="G7288" s="104"/>
      <c r="H7288" s="104"/>
      <c r="I7288" s="104"/>
      <c r="J7288" s="104"/>
      <c r="K7288" s="104"/>
      <c r="L7288" s="104"/>
      <c r="M7288" s="104"/>
    </row>
    <row r="7289" spans="2:13" x14ac:dyDescent="0.25">
      <c r="B7289" s="104"/>
      <c r="C7289" s="104"/>
      <c r="D7289" s="104"/>
      <c r="E7289" s="104"/>
      <c r="F7289" s="104"/>
      <c r="G7289" s="104"/>
      <c r="H7289" s="104"/>
      <c r="I7289" s="104"/>
      <c r="J7289" s="104"/>
      <c r="K7289" s="104"/>
      <c r="L7289" s="104"/>
      <c r="M7289" s="104"/>
    </row>
    <row r="7290" spans="2:13" x14ac:dyDescent="0.25">
      <c r="B7290" s="104"/>
      <c r="C7290" s="104"/>
      <c r="D7290" s="104"/>
      <c r="E7290" s="104"/>
      <c r="F7290" s="104"/>
      <c r="G7290" s="104"/>
      <c r="H7290" s="104"/>
      <c r="I7290" s="104"/>
      <c r="J7290" s="104"/>
      <c r="K7290" s="104"/>
      <c r="L7290" s="104"/>
      <c r="M7290" s="104"/>
    </row>
    <row r="7291" spans="2:13" x14ac:dyDescent="0.25">
      <c r="B7291" s="104"/>
      <c r="C7291" s="104"/>
      <c r="D7291" s="104"/>
      <c r="E7291" s="104"/>
      <c r="F7291" s="104"/>
      <c r="G7291" s="104"/>
      <c r="H7291" s="104"/>
      <c r="I7291" s="104"/>
      <c r="J7291" s="104"/>
      <c r="K7291" s="104"/>
      <c r="L7291" s="104"/>
      <c r="M7291" s="104"/>
    </row>
    <row r="7292" spans="2:13" x14ac:dyDescent="0.25">
      <c r="B7292" s="104"/>
      <c r="C7292" s="104"/>
      <c r="D7292" s="104"/>
      <c r="E7292" s="104"/>
      <c r="F7292" s="104"/>
      <c r="G7292" s="104"/>
      <c r="H7292" s="104"/>
      <c r="I7292" s="104"/>
      <c r="J7292" s="104"/>
      <c r="K7292" s="104"/>
      <c r="L7292" s="104"/>
      <c r="M7292" s="104"/>
    </row>
    <row r="7293" spans="2:13" x14ac:dyDescent="0.25">
      <c r="B7293" s="104"/>
      <c r="C7293" s="104"/>
      <c r="D7293" s="104"/>
      <c r="E7293" s="104"/>
      <c r="F7293" s="104"/>
      <c r="G7293" s="104"/>
      <c r="H7293" s="104"/>
      <c r="I7293" s="104"/>
      <c r="J7293" s="104"/>
      <c r="K7293" s="104"/>
      <c r="L7293" s="104"/>
      <c r="M7293" s="104"/>
    </row>
    <row r="7294" spans="2:13" x14ac:dyDescent="0.25">
      <c r="B7294" s="104"/>
      <c r="C7294" s="104"/>
      <c r="D7294" s="104"/>
      <c r="E7294" s="104"/>
      <c r="F7294" s="104"/>
      <c r="G7294" s="104"/>
      <c r="H7294" s="104"/>
      <c r="I7294" s="104"/>
      <c r="J7294" s="104"/>
      <c r="K7294" s="104"/>
      <c r="L7294" s="104"/>
      <c r="M7294" s="104"/>
    </row>
    <row r="7295" spans="2:13" x14ac:dyDescent="0.25">
      <c r="B7295" s="104"/>
      <c r="C7295" s="104"/>
      <c r="D7295" s="104"/>
      <c r="E7295" s="104"/>
      <c r="F7295" s="104"/>
      <c r="G7295" s="104"/>
      <c r="H7295" s="104"/>
      <c r="I7295" s="104"/>
      <c r="J7295" s="104"/>
      <c r="K7295" s="104"/>
      <c r="L7295" s="104"/>
      <c r="M7295" s="104"/>
    </row>
    <row r="7296" spans="2:13" x14ac:dyDescent="0.25">
      <c r="B7296" s="104"/>
      <c r="C7296" s="104"/>
      <c r="D7296" s="104"/>
      <c r="E7296" s="104"/>
      <c r="F7296" s="104"/>
      <c r="G7296" s="104"/>
      <c r="H7296" s="104"/>
      <c r="I7296" s="104"/>
      <c r="J7296" s="104"/>
      <c r="K7296" s="104"/>
      <c r="L7296" s="104"/>
      <c r="M7296" s="104"/>
    </row>
    <row r="7297" spans="2:13" x14ac:dyDescent="0.25">
      <c r="B7297" s="104"/>
      <c r="C7297" s="104"/>
      <c r="D7297" s="104"/>
      <c r="E7297" s="104"/>
      <c r="F7297" s="104"/>
      <c r="G7297" s="104"/>
      <c r="H7297" s="104"/>
      <c r="I7297" s="104"/>
      <c r="J7297" s="104"/>
      <c r="K7297" s="104"/>
      <c r="L7297" s="104"/>
      <c r="M7297" s="104"/>
    </row>
    <row r="7298" spans="2:13" x14ac:dyDescent="0.25">
      <c r="B7298" s="104"/>
      <c r="C7298" s="104"/>
      <c r="D7298" s="104"/>
      <c r="E7298" s="104"/>
      <c r="F7298" s="104"/>
      <c r="G7298" s="104"/>
      <c r="H7298" s="104"/>
      <c r="I7298" s="104"/>
      <c r="J7298" s="104"/>
      <c r="K7298" s="104"/>
      <c r="L7298" s="104"/>
      <c r="M7298" s="104"/>
    </row>
    <row r="7299" spans="2:13" x14ac:dyDescent="0.25">
      <c r="B7299" s="104"/>
      <c r="C7299" s="104"/>
      <c r="D7299" s="104"/>
      <c r="E7299" s="104"/>
      <c r="F7299" s="104"/>
      <c r="G7299" s="104"/>
      <c r="H7299" s="104"/>
      <c r="I7299" s="104"/>
      <c r="J7299" s="104"/>
      <c r="K7299" s="104"/>
      <c r="L7299" s="104"/>
      <c r="M7299" s="104"/>
    </row>
    <row r="7300" spans="2:13" x14ac:dyDescent="0.25">
      <c r="B7300" s="104"/>
      <c r="C7300" s="104"/>
      <c r="D7300" s="104"/>
      <c r="E7300" s="104"/>
      <c r="F7300" s="104"/>
      <c r="G7300" s="104"/>
      <c r="H7300" s="104"/>
      <c r="I7300" s="104"/>
      <c r="J7300" s="104"/>
      <c r="K7300" s="104"/>
      <c r="L7300" s="104"/>
      <c r="M7300" s="104"/>
    </row>
    <row r="7301" spans="2:13" x14ac:dyDescent="0.25">
      <c r="B7301" s="104"/>
      <c r="C7301" s="104"/>
      <c r="D7301" s="104"/>
      <c r="E7301" s="104"/>
      <c r="F7301" s="104"/>
      <c r="G7301" s="104"/>
      <c r="H7301" s="104"/>
      <c r="I7301" s="104"/>
      <c r="J7301" s="104"/>
      <c r="K7301" s="104"/>
      <c r="L7301" s="104"/>
      <c r="M7301" s="104"/>
    </row>
    <row r="7302" spans="2:13" x14ac:dyDescent="0.25">
      <c r="B7302" s="104"/>
      <c r="C7302" s="104"/>
      <c r="D7302" s="104"/>
      <c r="E7302" s="104"/>
      <c r="F7302" s="104"/>
      <c r="G7302" s="104"/>
      <c r="H7302" s="104"/>
      <c r="I7302" s="104"/>
      <c r="J7302" s="104"/>
      <c r="K7302" s="104"/>
      <c r="L7302" s="104"/>
      <c r="M7302" s="104"/>
    </row>
    <row r="7303" spans="2:13" x14ac:dyDescent="0.25">
      <c r="B7303" s="104"/>
      <c r="C7303" s="104"/>
      <c r="D7303" s="104"/>
      <c r="E7303" s="104"/>
      <c r="F7303" s="104"/>
      <c r="G7303" s="104"/>
      <c r="H7303" s="104"/>
      <c r="I7303" s="104"/>
      <c r="J7303" s="104"/>
      <c r="K7303" s="104"/>
      <c r="L7303" s="104"/>
      <c r="M7303" s="104"/>
    </row>
    <row r="7304" spans="2:13" x14ac:dyDescent="0.25">
      <c r="B7304" s="104"/>
      <c r="C7304" s="104"/>
      <c r="D7304" s="104"/>
      <c r="E7304" s="104"/>
      <c r="F7304" s="104"/>
      <c r="G7304" s="104"/>
      <c r="H7304" s="104"/>
      <c r="I7304" s="104"/>
      <c r="J7304" s="104"/>
      <c r="K7304" s="104"/>
      <c r="L7304" s="104"/>
      <c r="M7304" s="104"/>
    </row>
    <row r="7305" spans="2:13" x14ac:dyDescent="0.25">
      <c r="B7305" s="104"/>
      <c r="C7305" s="104"/>
      <c r="D7305" s="104"/>
      <c r="E7305" s="104"/>
      <c r="F7305" s="104"/>
      <c r="G7305" s="104"/>
      <c r="H7305" s="104"/>
      <c r="I7305" s="104"/>
      <c r="J7305" s="104"/>
      <c r="K7305" s="104"/>
      <c r="L7305" s="104"/>
      <c r="M7305" s="104"/>
    </row>
    <row r="7306" spans="2:13" x14ac:dyDescent="0.25">
      <c r="B7306" s="104"/>
      <c r="C7306" s="104"/>
      <c r="D7306" s="104"/>
      <c r="E7306" s="104"/>
      <c r="F7306" s="104"/>
      <c r="G7306" s="104"/>
      <c r="H7306" s="104"/>
      <c r="I7306" s="104"/>
      <c r="J7306" s="104"/>
      <c r="K7306" s="104"/>
      <c r="L7306" s="104"/>
      <c r="M7306" s="104"/>
    </row>
    <row r="7307" spans="2:13" x14ac:dyDescent="0.25">
      <c r="B7307" s="104"/>
      <c r="C7307" s="104"/>
      <c r="D7307" s="104"/>
      <c r="E7307" s="104"/>
      <c r="F7307" s="104"/>
      <c r="G7307" s="104"/>
      <c r="H7307" s="104"/>
      <c r="I7307" s="104"/>
      <c r="J7307" s="104"/>
      <c r="K7307" s="104"/>
      <c r="L7307" s="104"/>
      <c r="M7307" s="104"/>
    </row>
    <row r="7308" spans="2:13" x14ac:dyDescent="0.25">
      <c r="B7308" s="104"/>
      <c r="C7308" s="104"/>
      <c r="D7308" s="104"/>
      <c r="E7308" s="104"/>
      <c r="F7308" s="104"/>
      <c r="G7308" s="104"/>
      <c r="H7308" s="104"/>
      <c r="I7308" s="104"/>
      <c r="J7308" s="104"/>
      <c r="K7308" s="104"/>
      <c r="L7308" s="104"/>
      <c r="M7308" s="104"/>
    </row>
    <row r="7309" spans="2:13" x14ac:dyDescent="0.25">
      <c r="B7309" s="104"/>
      <c r="C7309" s="104"/>
      <c r="D7309" s="104"/>
      <c r="E7309" s="104"/>
      <c r="F7309" s="104"/>
      <c r="G7309" s="104"/>
      <c r="H7309" s="104"/>
      <c r="I7309" s="104"/>
      <c r="J7309" s="104"/>
      <c r="K7309" s="104"/>
      <c r="L7309" s="104"/>
      <c r="M7309" s="104"/>
    </row>
    <row r="7310" spans="2:13" x14ac:dyDescent="0.25">
      <c r="B7310" s="104"/>
      <c r="C7310" s="104"/>
      <c r="D7310" s="104"/>
      <c r="E7310" s="104"/>
      <c r="F7310" s="104"/>
      <c r="G7310" s="104"/>
      <c r="H7310" s="104"/>
      <c r="I7310" s="104"/>
      <c r="J7310" s="104"/>
      <c r="K7310" s="104"/>
      <c r="L7310" s="104"/>
      <c r="M7310" s="104"/>
    </row>
    <row r="7311" spans="2:13" x14ac:dyDescent="0.25">
      <c r="B7311" s="104"/>
      <c r="C7311" s="104"/>
      <c r="D7311" s="104"/>
      <c r="E7311" s="104"/>
      <c r="F7311" s="104"/>
      <c r="G7311" s="104"/>
      <c r="H7311" s="104"/>
      <c r="I7311" s="104"/>
      <c r="J7311" s="104"/>
      <c r="K7311" s="104"/>
      <c r="L7311" s="104"/>
      <c r="M7311" s="104"/>
    </row>
    <row r="7312" spans="2:13" x14ac:dyDescent="0.25">
      <c r="B7312" s="104"/>
      <c r="C7312" s="104"/>
      <c r="D7312" s="104"/>
      <c r="E7312" s="104"/>
      <c r="F7312" s="104"/>
      <c r="G7312" s="104"/>
      <c r="H7312" s="104"/>
      <c r="I7312" s="104"/>
      <c r="J7312" s="104"/>
      <c r="K7312" s="104"/>
      <c r="L7312" s="104"/>
      <c r="M7312" s="104"/>
    </row>
    <row r="7313" spans="2:13" x14ac:dyDescent="0.25">
      <c r="B7313" s="104"/>
      <c r="C7313" s="104"/>
      <c r="D7313" s="104"/>
      <c r="E7313" s="104"/>
      <c r="F7313" s="104"/>
      <c r="G7313" s="104"/>
      <c r="H7313" s="104"/>
      <c r="I7313" s="104"/>
      <c r="J7313" s="104"/>
      <c r="K7313" s="104"/>
      <c r="L7313" s="104"/>
      <c r="M7313" s="104"/>
    </row>
    <row r="7314" spans="2:13" x14ac:dyDescent="0.25">
      <c r="B7314" s="104"/>
      <c r="C7314" s="104"/>
      <c r="D7314" s="104"/>
      <c r="E7314" s="104"/>
      <c r="F7314" s="104"/>
      <c r="G7314" s="104"/>
      <c r="H7314" s="104"/>
      <c r="I7314" s="104"/>
      <c r="J7314" s="104"/>
      <c r="K7314" s="104"/>
      <c r="L7314" s="104"/>
      <c r="M7314" s="104"/>
    </row>
    <row r="7315" spans="2:13" x14ac:dyDescent="0.25">
      <c r="B7315" s="104"/>
      <c r="C7315" s="104"/>
      <c r="D7315" s="104"/>
      <c r="E7315" s="104"/>
      <c r="F7315" s="104"/>
      <c r="G7315" s="104"/>
      <c r="H7315" s="104"/>
      <c r="I7315" s="104"/>
      <c r="J7315" s="104"/>
      <c r="K7315" s="104"/>
      <c r="L7315" s="104"/>
      <c r="M7315" s="104"/>
    </row>
    <row r="7316" spans="2:13" x14ac:dyDescent="0.25">
      <c r="B7316" s="104"/>
      <c r="C7316" s="104"/>
      <c r="D7316" s="104"/>
      <c r="E7316" s="104"/>
      <c r="F7316" s="104"/>
      <c r="G7316" s="104"/>
      <c r="H7316" s="104"/>
      <c r="I7316" s="104"/>
      <c r="J7316" s="104"/>
      <c r="K7316" s="104"/>
      <c r="L7316" s="104"/>
      <c r="M7316" s="104"/>
    </row>
    <row r="7317" spans="2:13" x14ac:dyDescent="0.25">
      <c r="B7317" s="104"/>
      <c r="C7317" s="104"/>
      <c r="D7317" s="104"/>
      <c r="E7317" s="104"/>
      <c r="F7317" s="104"/>
      <c r="G7317" s="104"/>
      <c r="H7317" s="104"/>
      <c r="I7317" s="104"/>
      <c r="J7317" s="104"/>
      <c r="K7317" s="104"/>
      <c r="L7317" s="104"/>
      <c r="M7317" s="104"/>
    </row>
    <row r="7318" spans="2:13" x14ac:dyDescent="0.25">
      <c r="B7318" s="104"/>
      <c r="C7318" s="104"/>
      <c r="D7318" s="104"/>
      <c r="E7318" s="104"/>
      <c r="F7318" s="104"/>
      <c r="G7318" s="104"/>
      <c r="H7318" s="104"/>
      <c r="I7318" s="104"/>
      <c r="J7318" s="104"/>
      <c r="K7318" s="104"/>
      <c r="L7318" s="104"/>
      <c r="M7318" s="104"/>
    </row>
    <row r="7319" spans="2:13" x14ac:dyDescent="0.25">
      <c r="B7319" s="104"/>
      <c r="C7319" s="104"/>
      <c r="D7319" s="104"/>
      <c r="E7319" s="104"/>
      <c r="F7319" s="104"/>
      <c r="G7319" s="104"/>
      <c r="H7319" s="104"/>
      <c r="I7319" s="104"/>
      <c r="J7319" s="104"/>
      <c r="K7319" s="104"/>
      <c r="L7319" s="104"/>
      <c r="M7319" s="104"/>
    </row>
    <row r="7320" spans="2:13" x14ac:dyDescent="0.25">
      <c r="B7320" s="104"/>
      <c r="C7320" s="104"/>
      <c r="D7320" s="104"/>
      <c r="E7320" s="104"/>
      <c r="F7320" s="104"/>
      <c r="G7320" s="104"/>
      <c r="H7320" s="104"/>
      <c r="I7320" s="104"/>
      <c r="J7320" s="104"/>
      <c r="K7320" s="104"/>
      <c r="L7320" s="104"/>
      <c r="M7320" s="104"/>
    </row>
    <row r="7321" spans="2:13" x14ac:dyDescent="0.25">
      <c r="B7321" s="104"/>
      <c r="C7321" s="104"/>
      <c r="D7321" s="104"/>
      <c r="E7321" s="104"/>
      <c r="F7321" s="104"/>
      <c r="G7321" s="104"/>
      <c r="H7321" s="104"/>
      <c r="I7321" s="104"/>
      <c r="J7321" s="104"/>
      <c r="K7321" s="104"/>
      <c r="L7321" s="104"/>
      <c r="M7321" s="104"/>
    </row>
    <row r="7322" spans="2:13" x14ac:dyDescent="0.25">
      <c r="B7322" s="104"/>
      <c r="C7322" s="104"/>
      <c r="D7322" s="104"/>
      <c r="E7322" s="104"/>
      <c r="F7322" s="104"/>
      <c r="G7322" s="104"/>
      <c r="H7322" s="104"/>
      <c r="I7322" s="104"/>
      <c r="J7322" s="104"/>
      <c r="K7322" s="104"/>
      <c r="L7322" s="104"/>
      <c r="M7322" s="104"/>
    </row>
    <row r="7323" spans="2:13" x14ac:dyDescent="0.25">
      <c r="B7323" s="104"/>
      <c r="C7323" s="104"/>
      <c r="D7323" s="104"/>
      <c r="E7323" s="104"/>
      <c r="F7323" s="104"/>
      <c r="G7323" s="104"/>
      <c r="H7323" s="104"/>
      <c r="I7323" s="104"/>
      <c r="J7323" s="104"/>
      <c r="K7323" s="104"/>
      <c r="L7323" s="104"/>
      <c r="M7323" s="104"/>
    </row>
    <row r="7324" spans="2:13" x14ac:dyDescent="0.25">
      <c r="B7324" s="104"/>
      <c r="C7324" s="104"/>
      <c r="D7324" s="104"/>
      <c r="E7324" s="104"/>
      <c r="F7324" s="104"/>
      <c r="G7324" s="104"/>
      <c r="H7324" s="104"/>
      <c r="I7324" s="104"/>
      <c r="J7324" s="104"/>
      <c r="K7324" s="104"/>
      <c r="L7324" s="104"/>
      <c r="M7324" s="104"/>
    </row>
    <row r="7325" spans="2:13" x14ac:dyDescent="0.25">
      <c r="B7325" s="104"/>
      <c r="C7325" s="104"/>
      <c r="D7325" s="104"/>
      <c r="E7325" s="104"/>
      <c r="F7325" s="104"/>
      <c r="G7325" s="104"/>
      <c r="H7325" s="104"/>
      <c r="I7325" s="104"/>
      <c r="J7325" s="104"/>
      <c r="K7325" s="104"/>
      <c r="L7325" s="104"/>
      <c r="M7325" s="104"/>
    </row>
    <row r="7326" spans="2:13" x14ac:dyDescent="0.25">
      <c r="B7326" s="104"/>
      <c r="C7326" s="104"/>
      <c r="D7326" s="104"/>
      <c r="E7326" s="104"/>
      <c r="F7326" s="104"/>
      <c r="G7326" s="104"/>
      <c r="H7326" s="104"/>
      <c r="I7326" s="104"/>
      <c r="J7326" s="104"/>
      <c r="K7326" s="104"/>
      <c r="L7326" s="104"/>
      <c r="M7326" s="104"/>
    </row>
    <row r="7327" spans="2:13" x14ac:dyDescent="0.25">
      <c r="B7327" s="104"/>
      <c r="C7327" s="104"/>
      <c r="D7327" s="104"/>
      <c r="E7327" s="104"/>
      <c r="F7327" s="104"/>
      <c r="G7327" s="104"/>
      <c r="H7327" s="104"/>
      <c r="I7327" s="104"/>
      <c r="J7327" s="104"/>
      <c r="K7327" s="104"/>
      <c r="L7327" s="104"/>
      <c r="M7327" s="104"/>
    </row>
    <row r="7328" spans="2:13" x14ac:dyDescent="0.25">
      <c r="B7328" s="104"/>
      <c r="C7328" s="104"/>
      <c r="D7328" s="104"/>
      <c r="E7328" s="104"/>
      <c r="F7328" s="104"/>
      <c r="G7328" s="104"/>
      <c r="H7328" s="104"/>
      <c r="I7328" s="104"/>
      <c r="J7328" s="104"/>
      <c r="K7328" s="104"/>
      <c r="L7328" s="104"/>
      <c r="M7328" s="104"/>
    </row>
    <row r="7329" spans="2:13" x14ac:dyDescent="0.25">
      <c r="B7329" s="104"/>
      <c r="C7329" s="104"/>
      <c r="D7329" s="104"/>
      <c r="E7329" s="104"/>
      <c r="F7329" s="104"/>
      <c r="G7329" s="104"/>
      <c r="H7329" s="104"/>
      <c r="I7329" s="104"/>
      <c r="J7329" s="104"/>
      <c r="K7329" s="104"/>
      <c r="L7329" s="104"/>
      <c r="M7329" s="104"/>
    </row>
    <row r="7330" spans="2:13" x14ac:dyDescent="0.25">
      <c r="B7330" s="104"/>
      <c r="C7330" s="104"/>
      <c r="D7330" s="104"/>
      <c r="E7330" s="104"/>
      <c r="F7330" s="104"/>
      <c r="G7330" s="104"/>
      <c r="H7330" s="104"/>
      <c r="I7330" s="104"/>
      <c r="J7330" s="104"/>
      <c r="K7330" s="104"/>
      <c r="L7330" s="104"/>
      <c r="M7330" s="104"/>
    </row>
    <row r="7331" spans="2:13" x14ac:dyDescent="0.25">
      <c r="B7331" s="104"/>
      <c r="C7331" s="104"/>
      <c r="D7331" s="104"/>
      <c r="E7331" s="104"/>
      <c r="F7331" s="104"/>
      <c r="G7331" s="104"/>
      <c r="H7331" s="104"/>
      <c r="I7331" s="104"/>
      <c r="J7331" s="104"/>
      <c r="K7331" s="104"/>
      <c r="L7331" s="104"/>
      <c r="M7331" s="104"/>
    </row>
    <row r="7332" spans="2:13" x14ac:dyDescent="0.25">
      <c r="B7332" s="104"/>
      <c r="C7332" s="104"/>
      <c r="D7332" s="104"/>
      <c r="E7332" s="104"/>
      <c r="F7332" s="104"/>
      <c r="G7332" s="104"/>
      <c r="H7332" s="104"/>
      <c r="I7332" s="104"/>
      <c r="J7332" s="104"/>
      <c r="K7332" s="104"/>
      <c r="L7332" s="104"/>
      <c r="M7332" s="104"/>
    </row>
    <row r="7333" spans="2:13" x14ac:dyDescent="0.25">
      <c r="B7333" s="104"/>
      <c r="C7333" s="104"/>
      <c r="D7333" s="104"/>
      <c r="E7333" s="104"/>
      <c r="F7333" s="104"/>
      <c r="G7333" s="104"/>
      <c r="H7333" s="104"/>
      <c r="I7333" s="104"/>
      <c r="J7333" s="104"/>
      <c r="K7333" s="104"/>
      <c r="L7333" s="104"/>
      <c r="M7333" s="104"/>
    </row>
    <row r="7334" spans="2:13" x14ac:dyDescent="0.25">
      <c r="B7334" s="104"/>
      <c r="C7334" s="104"/>
      <c r="D7334" s="104"/>
      <c r="E7334" s="104"/>
      <c r="F7334" s="104"/>
      <c r="G7334" s="104"/>
      <c r="H7334" s="104"/>
      <c r="I7334" s="104"/>
      <c r="J7334" s="104"/>
      <c r="K7334" s="104"/>
      <c r="L7334" s="104"/>
      <c r="M7334" s="104"/>
    </row>
    <row r="7335" spans="2:13" x14ac:dyDescent="0.25">
      <c r="B7335" s="104"/>
      <c r="C7335" s="104"/>
      <c r="D7335" s="104"/>
      <c r="E7335" s="104"/>
      <c r="F7335" s="104"/>
      <c r="G7335" s="104"/>
      <c r="H7335" s="104"/>
      <c r="I7335" s="104"/>
      <c r="J7335" s="104"/>
      <c r="K7335" s="104"/>
      <c r="L7335" s="104"/>
      <c r="M7335" s="104"/>
    </row>
    <row r="7336" spans="2:13" x14ac:dyDescent="0.25">
      <c r="B7336" s="104"/>
      <c r="C7336" s="104"/>
      <c r="D7336" s="104"/>
      <c r="E7336" s="104"/>
      <c r="F7336" s="104"/>
      <c r="G7336" s="104"/>
      <c r="H7336" s="104"/>
      <c r="I7336" s="104"/>
      <c r="J7336" s="104"/>
      <c r="K7336" s="104"/>
      <c r="L7336" s="104"/>
      <c r="M7336" s="104"/>
    </row>
    <row r="7337" spans="2:13" x14ac:dyDescent="0.25">
      <c r="B7337" s="104"/>
      <c r="C7337" s="104"/>
      <c r="D7337" s="104"/>
      <c r="E7337" s="104"/>
      <c r="F7337" s="104"/>
      <c r="G7337" s="104"/>
      <c r="H7337" s="104"/>
      <c r="I7337" s="104"/>
      <c r="J7337" s="104"/>
      <c r="K7337" s="104"/>
      <c r="L7337" s="104"/>
      <c r="M7337" s="104"/>
    </row>
    <row r="7338" spans="2:13" x14ac:dyDescent="0.25">
      <c r="B7338" s="104"/>
      <c r="C7338" s="104"/>
      <c r="D7338" s="104"/>
      <c r="E7338" s="104"/>
      <c r="F7338" s="104"/>
      <c r="G7338" s="104"/>
      <c r="H7338" s="104"/>
      <c r="I7338" s="104"/>
      <c r="J7338" s="104"/>
      <c r="K7338" s="104"/>
      <c r="L7338" s="104"/>
      <c r="M7338" s="104"/>
    </row>
    <row r="7339" spans="2:13" x14ac:dyDescent="0.25">
      <c r="B7339" s="104"/>
      <c r="C7339" s="104"/>
      <c r="D7339" s="104"/>
      <c r="E7339" s="104"/>
      <c r="F7339" s="104"/>
      <c r="G7339" s="104"/>
      <c r="H7339" s="104"/>
      <c r="I7339" s="104"/>
      <c r="J7339" s="104"/>
      <c r="K7339" s="104"/>
      <c r="L7339" s="104"/>
      <c r="M7339" s="104"/>
    </row>
    <row r="7340" spans="2:13" x14ac:dyDescent="0.25">
      <c r="B7340" s="104"/>
      <c r="C7340" s="104"/>
      <c r="D7340" s="104"/>
      <c r="E7340" s="104"/>
      <c r="F7340" s="104"/>
      <c r="G7340" s="104"/>
      <c r="H7340" s="104"/>
      <c r="I7340" s="104"/>
      <c r="J7340" s="104"/>
      <c r="K7340" s="104"/>
      <c r="L7340" s="104"/>
      <c r="M7340" s="104"/>
    </row>
    <row r="7341" spans="2:13" x14ac:dyDescent="0.25">
      <c r="B7341" s="104"/>
      <c r="C7341" s="104"/>
      <c r="D7341" s="104"/>
      <c r="E7341" s="104"/>
      <c r="F7341" s="104"/>
      <c r="G7341" s="104"/>
      <c r="H7341" s="104"/>
      <c r="I7341" s="104"/>
      <c r="J7341" s="104"/>
      <c r="K7341" s="104"/>
      <c r="L7341" s="104"/>
      <c r="M7341" s="104"/>
    </row>
    <row r="7342" spans="2:13" x14ac:dyDescent="0.25">
      <c r="B7342" s="104"/>
      <c r="C7342" s="104"/>
      <c r="D7342" s="104"/>
      <c r="E7342" s="104"/>
      <c r="F7342" s="104"/>
      <c r="G7342" s="104"/>
      <c r="H7342" s="104"/>
      <c r="I7342" s="104"/>
      <c r="J7342" s="104"/>
      <c r="K7342" s="104"/>
      <c r="L7342" s="104"/>
      <c r="M7342" s="104"/>
    </row>
    <row r="7343" spans="2:13" x14ac:dyDescent="0.25">
      <c r="B7343" s="104"/>
      <c r="C7343" s="104"/>
      <c r="D7343" s="104"/>
      <c r="E7343" s="104"/>
      <c r="F7343" s="104"/>
      <c r="G7343" s="104"/>
      <c r="H7343" s="104"/>
      <c r="I7343" s="104"/>
      <c r="J7343" s="104"/>
      <c r="K7343" s="104"/>
      <c r="L7343" s="104"/>
      <c r="M7343" s="104"/>
    </row>
    <row r="7344" spans="2:13" x14ac:dyDescent="0.25">
      <c r="B7344" s="104"/>
      <c r="C7344" s="104"/>
      <c r="D7344" s="104"/>
      <c r="E7344" s="104"/>
      <c r="F7344" s="104"/>
      <c r="G7344" s="104"/>
      <c r="H7344" s="104"/>
      <c r="I7344" s="104"/>
      <c r="J7344" s="104"/>
      <c r="K7344" s="104"/>
      <c r="L7344" s="104"/>
      <c r="M7344" s="104"/>
    </row>
    <row r="7345" spans="2:13" x14ac:dyDescent="0.25">
      <c r="B7345" s="104"/>
      <c r="C7345" s="104"/>
      <c r="D7345" s="104"/>
      <c r="E7345" s="104"/>
      <c r="F7345" s="104"/>
      <c r="G7345" s="104"/>
      <c r="H7345" s="104"/>
      <c r="I7345" s="104"/>
      <c r="J7345" s="104"/>
      <c r="K7345" s="104"/>
      <c r="L7345" s="104"/>
      <c r="M7345" s="104"/>
    </row>
    <row r="7346" spans="2:13" x14ac:dyDescent="0.25">
      <c r="B7346" s="104"/>
      <c r="C7346" s="104"/>
      <c r="D7346" s="104"/>
      <c r="E7346" s="104"/>
      <c r="F7346" s="104"/>
      <c r="G7346" s="104"/>
      <c r="H7346" s="104"/>
      <c r="I7346" s="104"/>
      <c r="J7346" s="104"/>
      <c r="K7346" s="104"/>
      <c r="L7346" s="104"/>
      <c r="M7346" s="104"/>
    </row>
    <row r="7347" spans="2:13" x14ac:dyDescent="0.25">
      <c r="B7347" s="104"/>
      <c r="C7347" s="104"/>
      <c r="D7347" s="104"/>
      <c r="E7347" s="104"/>
      <c r="F7347" s="104"/>
      <c r="G7347" s="104"/>
      <c r="H7347" s="104"/>
      <c r="I7347" s="104"/>
      <c r="J7347" s="104"/>
      <c r="K7347" s="104"/>
      <c r="L7347" s="104"/>
      <c r="M7347" s="104"/>
    </row>
    <row r="7348" spans="2:13" x14ac:dyDescent="0.25">
      <c r="B7348" s="104"/>
      <c r="C7348" s="104"/>
      <c r="D7348" s="104"/>
      <c r="E7348" s="104"/>
      <c r="F7348" s="104"/>
      <c r="G7348" s="104"/>
      <c r="H7348" s="104"/>
      <c r="I7348" s="104"/>
      <c r="J7348" s="104"/>
      <c r="K7348" s="104"/>
      <c r="L7348" s="104"/>
      <c r="M7348" s="104"/>
    </row>
    <row r="7349" spans="2:13" x14ac:dyDescent="0.25">
      <c r="B7349" s="104"/>
      <c r="C7349" s="104"/>
      <c r="D7349" s="104"/>
      <c r="E7349" s="104"/>
      <c r="F7349" s="104"/>
      <c r="G7349" s="104"/>
      <c r="H7349" s="104"/>
      <c r="I7349" s="104"/>
      <c r="J7349" s="104"/>
      <c r="K7349" s="104"/>
      <c r="L7349" s="104"/>
      <c r="M7349" s="104"/>
    </row>
    <row r="7350" spans="2:13" x14ac:dyDescent="0.25">
      <c r="B7350" s="104"/>
      <c r="C7350" s="104"/>
      <c r="D7350" s="104"/>
      <c r="E7350" s="104"/>
      <c r="F7350" s="104"/>
      <c r="G7350" s="104"/>
      <c r="H7350" s="104"/>
      <c r="I7350" s="104"/>
      <c r="J7350" s="104"/>
      <c r="K7350" s="104"/>
      <c r="L7350" s="104"/>
      <c r="M7350" s="104"/>
    </row>
    <row r="7351" spans="2:13" x14ac:dyDescent="0.25">
      <c r="B7351" s="104"/>
      <c r="C7351" s="104"/>
      <c r="D7351" s="104"/>
      <c r="E7351" s="104"/>
      <c r="F7351" s="104"/>
      <c r="G7351" s="104"/>
      <c r="H7351" s="104"/>
      <c r="I7351" s="104"/>
      <c r="J7351" s="104"/>
      <c r="K7351" s="104"/>
      <c r="L7351" s="104"/>
      <c r="M7351" s="104"/>
    </row>
    <row r="7352" spans="2:13" x14ac:dyDescent="0.25">
      <c r="B7352" s="104"/>
      <c r="C7352" s="104"/>
      <c r="D7352" s="104"/>
      <c r="E7352" s="104"/>
      <c r="F7352" s="104"/>
      <c r="G7352" s="104"/>
      <c r="H7352" s="104"/>
      <c r="I7352" s="104"/>
      <c r="J7352" s="104"/>
      <c r="K7352" s="104"/>
      <c r="L7352" s="104"/>
      <c r="M7352" s="104"/>
    </row>
    <row r="7353" spans="2:13" x14ac:dyDescent="0.25">
      <c r="B7353" s="104"/>
      <c r="C7353" s="104"/>
      <c r="D7353" s="104"/>
      <c r="E7353" s="104"/>
      <c r="F7353" s="104"/>
      <c r="G7353" s="104"/>
      <c r="H7353" s="104"/>
      <c r="I7353" s="104"/>
      <c r="J7353" s="104"/>
      <c r="K7353" s="104"/>
      <c r="L7353" s="104"/>
      <c r="M7353" s="104"/>
    </row>
    <row r="7354" spans="2:13" x14ac:dyDescent="0.25">
      <c r="B7354" s="104"/>
      <c r="C7354" s="104"/>
      <c r="D7354" s="104"/>
      <c r="E7354" s="104"/>
      <c r="F7354" s="104"/>
      <c r="G7354" s="104"/>
      <c r="H7354" s="104"/>
      <c r="I7354" s="104"/>
      <c r="J7354" s="104"/>
      <c r="K7354" s="104"/>
      <c r="L7354" s="104"/>
      <c r="M7354" s="104"/>
    </row>
    <row r="7355" spans="2:13" x14ac:dyDescent="0.25">
      <c r="B7355" s="104"/>
      <c r="C7355" s="104"/>
      <c r="D7355" s="104"/>
      <c r="E7355" s="104"/>
      <c r="F7355" s="104"/>
      <c r="G7355" s="104"/>
      <c r="H7355" s="104"/>
      <c r="I7355" s="104"/>
      <c r="J7355" s="104"/>
      <c r="K7355" s="104"/>
      <c r="L7355" s="104"/>
      <c r="M7355" s="104"/>
    </row>
    <row r="7356" spans="2:13" x14ac:dyDescent="0.25">
      <c r="B7356" s="104"/>
      <c r="C7356" s="104"/>
      <c r="D7356" s="104"/>
      <c r="E7356" s="104"/>
      <c r="F7356" s="104"/>
      <c r="G7356" s="104"/>
      <c r="H7356" s="104"/>
      <c r="I7356" s="104"/>
      <c r="J7356" s="104"/>
      <c r="K7356" s="104"/>
      <c r="L7356" s="104"/>
      <c r="M7356" s="104"/>
    </row>
    <row r="7357" spans="2:13" x14ac:dyDescent="0.25">
      <c r="B7357" s="104"/>
      <c r="C7357" s="104"/>
      <c r="D7357" s="104"/>
      <c r="E7357" s="104"/>
      <c r="F7357" s="104"/>
      <c r="G7357" s="104"/>
      <c r="H7357" s="104"/>
      <c r="I7357" s="104"/>
      <c r="J7357" s="104"/>
      <c r="K7357" s="104"/>
      <c r="L7357" s="104"/>
      <c r="M7357" s="104"/>
    </row>
    <row r="7358" spans="2:13" x14ac:dyDescent="0.25">
      <c r="B7358" s="104"/>
      <c r="C7358" s="104"/>
      <c r="D7358" s="104"/>
      <c r="E7358" s="104"/>
      <c r="F7358" s="104"/>
      <c r="G7358" s="104"/>
      <c r="H7358" s="104"/>
      <c r="I7358" s="104"/>
      <c r="J7358" s="104"/>
      <c r="K7358" s="104"/>
      <c r="L7358" s="104"/>
      <c r="M7358" s="104"/>
    </row>
    <row r="7359" spans="2:13" x14ac:dyDescent="0.25">
      <c r="B7359" s="104"/>
      <c r="C7359" s="104"/>
      <c r="D7359" s="104"/>
      <c r="E7359" s="104"/>
      <c r="F7359" s="104"/>
      <c r="G7359" s="104"/>
      <c r="H7359" s="104"/>
      <c r="I7359" s="104"/>
      <c r="J7359" s="104"/>
      <c r="K7359" s="104"/>
      <c r="L7359" s="104"/>
      <c r="M7359" s="104"/>
    </row>
    <row r="7360" spans="2:13" x14ac:dyDescent="0.25">
      <c r="B7360" s="104"/>
      <c r="C7360" s="104"/>
      <c r="D7360" s="104"/>
      <c r="E7360" s="104"/>
      <c r="F7360" s="104"/>
      <c r="G7360" s="104"/>
      <c r="H7360" s="104"/>
      <c r="I7360" s="104"/>
      <c r="J7360" s="104"/>
      <c r="K7360" s="104"/>
      <c r="L7360" s="104"/>
      <c r="M7360" s="104"/>
    </row>
    <row r="7361" spans="2:13" x14ac:dyDescent="0.25">
      <c r="B7361" s="104"/>
      <c r="C7361" s="104"/>
      <c r="D7361" s="104"/>
      <c r="E7361" s="104"/>
      <c r="F7361" s="104"/>
      <c r="G7361" s="104"/>
      <c r="H7361" s="104"/>
      <c r="I7361" s="104"/>
      <c r="J7361" s="104"/>
      <c r="K7361" s="104"/>
      <c r="L7361" s="104"/>
      <c r="M7361" s="104"/>
    </row>
    <row r="7362" spans="2:13" x14ac:dyDescent="0.25">
      <c r="B7362" s="104"/>
      <c r="C7362" s="104"/>
      <c r="D7362" s="104"/>
      <c r="E7362" s="104"/>
      <c r="F7362" s="104"/>
      <c r="G7362" s="104"/>
      <c r="H7362" s="104"/>
      <c r="I7362" s="104"/>
      <c r="J7362" s="104"/>
      <c r="K7362" s="104"/>
      <c r="L7362" s="104"/>
      <c r="M7362" s="104"/>
    </row>
    <row r="7363" spans="2:13" x14ac:dyDescent="0.25">
      <c r="B7363" s="104"/>
      <c r="C7363" s="104"/>
      <c r="D7363" s="104"/>
      <c r="E7363" s="104"/>
      <c r="F7363" s="104"/>
      <c r="G7363" s="104"/>
      <c r="H7363" s="104"/>
      <c r="I7363" s="104"/>
      <c r="J7363" s="104"/>
      <c r="K7363" s="104"/>
      <c r="L7363" s="104"/>
      <c r="M7363" s="104"/>
    </row>
    <row r="7364" spans="2:13" x14ac:dyDescent="0.25">
      <c r="B7364" s="104"/>
      <c r="C7364" s="104"/>
      <c r="D7364" s="104"/>
      <c r="E7364" s="104"/>
      <c r="F7364" s="104"/>
      <c r="G7364" s="104"/>
      <c r="H7364" s="104"/>
      <c r="I7364" s="104"/>
      <c r="J7364" s="104"/>
      <c r="K7364" s="104"/>
      <c r="L7364" s="104"/>
      <c r="M7364" s="104"/>
    </row>
    <row r="7365" spans="2:13" x14ac:dyDescent="0.25">
      <c r="B7365" s="104"/>
      <c r="C7365" s="104"/>
      <c r="D7365" s="104"/>
      <c r="E7365" s="104"/>
      <c r="F7365" s="104"/>
      <c r="G7365" s="104"/>
      <c r="H7365" s="104"/>
      <c r="I7365" s="104"/>
      <c r="J7365" s="104"/>
      <c r="K7365" s="104"/>
      <c r="L7365" s="104"/>
      <c r="M7365" s="104"/>
    </row>
    <row r="7366" spans="2:13" x14ac:dyDescent="0.25">
      <c r="B7366" s="104"/>
      <c r="C7366" s="104"/>
      <c r="D7366" s="104"/>
      <c r="E7366" s="104"/>
      <c r="F7366" s="104"/>
      <c r="G7366" s="104"/>
      <c r="H7366" s="104"/>
      <c r="I7366" s="104"/>
      <c r="J7366" s="104"/>
      <c r="K7366" s="104"/>
      <c r="L7366" s="104"/>
      <c r="M7366" s="104"/>
    </row>
    <row r="7367" spans="2:13" x14ac:dyDescent="0.25">
      <c r="B7367" s="104"/>
      <c r="C7367" s="104"/>
      <c r="D7367" s="104"/>
      <c r="E7367" s="104"/>
      <c r="F7367" s="104"/>
      <c r="G7367" s="104"/>
      <c r="H7367" s="104"/>
      <c r="I7367" s="104"/>
      <c r="J7367" s="104"/>
      <c r="K7367" s="104"/>
      <c r="L7367" s="104"/>
      <c r="M7367" s="104"/>
    </row>
    <row r="7368" spans="2:13" x14ac:dyDescent="0.25">
      <c r="B7368" s="104"/>
      <c r="C7368" s="104"/>
      <c r="D7368" s="104"/>
      <c r="E7368" s="104"/>
      <c r="F7368" s="104"/>
      <c r="G7368" s="104"/>
      <c r="H7368" s="104"/>
      <c r="I7368" s="104"/>
      <c r="J7368" s="104"/>
      <c r="K7368" s="104"/>
      <c r="L7368" s="104"/>
      <c r="M7368" s="104"/>
    </row>
    <row r="7369" spans="2:13" x14ac:dyDescent="0.25">
      <c r="B7369" s="104"/>
      <c r="C7369" s="104"/>
      <c r="D7369" s="104"/>
      <c r="E7369" s="104"/>
      <c r="F7369" s="104"/>
      <c r="G7369" s="104"/>
      <c r="H7369" s="104"/>
      <c r="I7369" s="104"/>
      <c r="J7369" s="104"/>
      <c r="K7369" s="104"/>
      <c r="L7369" s="104"/>
      <c r="M7369" s="104"/>
    </row>
    <row r="7370" spans="2:13" x14ac:dyDescent="0.25">
      <c r="B7370" s="104"/>
      <c r="C7370" s="104"/>
      <c r="D7370" s="104"/>
      <c r="E7370" s="104"/>
      <c r="F7370" s="104"/>
      <c r="G7370" s="104"/>
      <c r="H7370" s="104"/>
      <c r="I7370" s="104"/>
      <c r="J7370" s="104"/>
      <c r="K7370" s="104"/>
      <c r="L7370" s="104"/>
      <c r="M7370" s="104"/>
    </row>
    <row r="7371" spans="2:13" x14ac:dyDescent="0.25">
      <c r="B7371" s="104"/>
      <c r="C7371" s="104"/>
      <c r="D7371" s="104"/>
      <c r="E7371" s="104"/>
      <c r="F7371" s="104"/>
      <c r="G7371" s="104"/>
      <c r="H7371" s="104"/>
      <c r="I7371" s="104"/>
      <c r="J7371" s="104"/>
      <c r="K7371" s="104"/>
      <c r="L7371" s="104"/>
      <c r="M7371" s="104"/>
    </row>
    <row r="7372" spans="2:13" x14ac:dyDescent="0.25">
      <c r="B7372" s="104"/>
      <c r="C7372" s="104"/>
      <c r="D7372" s="104"/>
      <c r="E7372" s="104"/>
      <c r="F7372" s="104"/>
      <c r="G7372" s="104"/>
      <c r="H7372" s="104"/>
      <c r="I7372" s="104"/>
      <c r="J7372" s="104"/>
      <c r="K7372" s="104"/>
      <c r="L7372" s="104"/>
      <c r="M7372" s="104"/>
    </row>
    <row r="7373" spans="2:13" x14ac:dyDescent="0.25">
      <c r="B7373" s="104"/>
      <c r="C7373" s="104"/>
      <c r="D7373" s="104"/>
      <c r="E7373" s="104"/>
      <c r="F7373" s="104"/>
      <c r="G7373" s="104"/>
      <c r="H7373" s="104"/>
      <c r="I7373" s="104"/>
      <c r="J7373" s="104"/>
      <c r="K7373" s="104"/>
      <c r="L7373" s="104"/>
      <c r="M7373" s="104"/>
    </row>
    <row r="7374" spans="2:13" x14ac:dyDescent="0.25">
      <c r="B7374" s="104"/>
      <c r="C7374" s="104"/>
      <c r="D7374" s="104"/>
      <c r="E7374" s="104"/>
      <c r="F7374" s="104"/>
      <c r="G7374" s="104"/>
      <c r="H7374" s="104"/>
      <c r="I7374" s="104"/>
      <c r="J7374" s="104"/>
      <c r="K7374" s="104"/>
      <c r="L7374" s="104"/>
      <c r="M7374" s="104"/>
    </row>
    <row r="7375" spans="2:13" x14ac:dyDescent="0.25">
      <c r="B7375" s="104"/>
      <c r="C7375" s="104"/>
      <c r="D7375" s="104"/>
      <c r="E7375" s="104"/>
      <c r="F7375" s="104"/>
      <c r="G7375" s="104"/>
      <c r="H7375" s="104"/>
      <c r="I7375" s="104"/>
      <c r="J7375" s="104"/>
      <c r="K7375" s="104"/>
      <c r="L7375" s="104"/>
      <c r="M7375" s="104"/>
    </row>
    <row r="7376" spans="2:13" x14ac:dyDescent="0.25">
      <c r="B7376" s="104"/>
      <c r="C7376" s="104"/>
      <c r="D7376" s="104"/>
      <c r="E7376" s="104"/>
      <c r="F7376" s="104"/>
      <c r="G7376" s="104"/>
      <c r="H7376" s="104"/>
      <c r="I7376" s="104"/>
      <c r="J7376" s="104"/>
      <c r="K7376" s="104"/>
      <c r="L7376" s="104"/>
      <c r="M7376" s="104"/>
    </row>
    <row r="7377" spans="2:13" x14ac:dyDescent="0.25">
      <c r="B7377" s="104"/>
      <c r="C7377" s="104"/>
      <c r="D7377" s="104"/>
      <c r="E7377" s="104"/>
      <c r="F7377" s="104"/>
      <c r="G7377" s="104"/>
      <c r="H7377" s="104"/>
      <c r="I7377" s="104"/>
      <c r="J7377" s="104"/>
      <c r="K7377" s="104"/>
      <c r="L7377" s="104"/>
      <c r="M7377" s="104"/>
    </row>
    <row r="7378" spans="2:13" x14ac:dyDescent="0.25">
      <c r="B7378" s="104"/>
      <c r="C7378" s="104"/>
      <c r="D7378" s="104"/>
      <c r="E7378" s="104"/>
      <c r="F7378" s="104"/>
      <c r="G7378" s="104"/>
      <c r="H7378" s="104"/>
      <c r="I7378" s="104"/>
      <c r="J7378" s="104"/>
      <c r="K7378" s="104"/>
      <c r="L7378" s="104"/>
      <c r="M7378" s="104"/>
    </row>
    <row r="7379" spans="2:13" x14ac:dyDescent="0.25">
      <c r="B7379" s="104"/>
      <c r="C7379" s="104"/>
      <c r="D7379" s="104"/>
      <c r="E7379" s="104"/>
      <c r="F7379" s="104"/>
      <c r="G7379" s="104"/>
      <c r="H7379" s="104"/>
      <c r="I7379" s="104"/>
      <c r="J7379" s="104"/>
      <c r="K7379" s="104"/>
      <c r="L7379" s="104"/>
      <c r="M7379" s="104"/>
    </row>
    <row r="7380" spans="2:13" x14ac:dyDescent="0.25">
      <c r="B7380" s="104"/>
      <c r="C7380" s="104"/>
      <c r="D7380" s="104"/>
      <c r="E7380" s="104"/>
      <c r="F7380" s="104"/>
      <c r="G7380" s="104"/>
      <c r="H7380" s="104"/>
      <c r="I7380" s="104"/>
      <c r="J7380" s="104"/>
      <c r="K7380" s="104"/>
      <c r="L7380" s="104"/>
      <c r="M7380" s="104"/>
    </row>
    <row r="7381" spans="2:13" x14ac:dyDescent="0.25">
      <c r="B7381" s="104"/>
      <c r="C7381" s="104"/>
      <c r="D7381" s="104"/>
      <c r="E7381" s="104"/>
      <c r="F7381" s="104"/>
      <c r="G7381" s="104"/>
      <c r="H7381" s="104"/>
      <c r="I7381" s="104"/>
      <c r="J7381" s="104"/>
      <c r="K7381" s="104"/>
      <c r="L7381" s="104"/>
      <c r="M7381" s="104"/>
    </row>
    <row r="7382" spans="2:13" x14ac:dyDescent="0.25">
      <c r="B7382" s="104"/>
      <c r="C7382" s="104"/>
      <c r="D7382" s="104"/>
      <c r="E7382" s="104"/>
      <c r="F7382" s="104"/>
      <c r="G7382" s="104"/>
      <c r="H7382" s="104"/>
      <c r="I7382" s="104"/>
      <c r="J7382" s="104"/>
      <c r="K7382" s="104"/>
      <c r="L7382" s="104"/>
      <c r="M7382" s="104"/>
    </row>
    <row r="7383" spans="2:13" x14ac:dyDescent="0.25">
      <c r="B7383" s="104"/>
      <c r="C7383" s="104"/>
      <c r="D7383" s="104"/>
      <c r="E7383" s="104"/>
      <c r="F7383" s="104"/>
      <c r="G7383" s="104"/>
      <c r="H7383" s="104"/>
      <c r="I7383" s="104"/>
      <c r="J7383" s="104"/>
      <c r="K7383" s="104"/>
      <c r="L7383" s="104"/>
      <c r="M7383" s="104"/>
    </row>
    <row r="7384" spans="2:13" x14ac:dyDescent="0.25">
      <c r="B7384" s="104"/>
      <c r="C7384" s="104"/>
      <c r="D7384" s="104"/>
      <c r="E7384" s="104"/>
      <c r="F7384" s="104"/>
      <c r="G7384" s="104"/>
      <c r="H7384" s="104"/>
      <c r="I7384" s="104"/>
      <c r="J7384" s="104"/>
      <c r="K7384" s="104"/>
      <c r="L7384" s="104"/>
      <c r="M7384" s="104"/>
    </row>
    <row r="7385" spans="2:13" x14ac:dyDescent="0.25">
      <c r="B7385" s="104"/>
      <c r="C7385" s="104"/>
      <c r="D7385" s="104"/>
      <c r="E7385" s="104"/>
      <c r="F7385" s="104"/>
      <c r="G7385" s="104"/>
      <c r="H7385" s="104"/>
      <c r="I7385" s="104"/>
      <c r="J7385" s="104"/>
      <c r="K7385" s="104"/>
      <c r="L7385" s="104"/>
      <c r="M7385" s="104"/>
    </row>
    <row r="7386" spans="2:13" x14ac:dyDescent="0.25">
      <c r="B7386" s="104"/>
      <c r="C7386" s="104"/>
      <c r="D7386" s="104"/>
      <c r="E7386" s="104"/>
      <c r="F7386" s="104"/>
      <c r="G7386" s="104"/>
      <c r="H7386" s="104"/>
      <c r="I7386" s="104"/>
      <c r="J7386" s="104"/>
      <c r="K7386" s="104"/>
      <c r="L7386" s="104"/>
      <c r="M7386" s="104"/>
    </row>
    <row r="7387" spans="2:13" x14ac:dyDescent="0.25">
      <c r="B7387" s="104"/>
      <c r="C7387" s="104"/>
      <c r="D7387" s="104"/>
      <c r="E7387" s="104"/>
      <c r="F7387" s="104"/>
      <c r="G7387" s="104"/>
      <c r="H7387" s="104"/>
      <c r="I7387" s="104"/>
      <c r="J7387" s="104"/>
      <c r="K7387" s="104"/>
      <c r="L7387" s="104"/>
      <c r="M7387" s="104"/>
    </row>
    <row r="7388" spans="2:13" x14ac:dyDescent="0.25">
      <c r="B7388" s="104"/>
      <c r="C7388" s="104"/>
      <c r="D7388" s="104"/>
      <c r="E7388" s="104"/>
      <c r="F7388" s="104"/>
      <c r="G7388" s="104"/>
      <c r="H7388" s="104"/>
      <c r="I7388" s="104"/>
      <c r="J7388" s="104"/>
      <c r="K7388" s="104"/>
      <c r="L7388" s="104"/>
      <c r="M7388" s="104"/>
    </row>
    <row r="7389" spans="2:13" x14ac:dyDescent="0.25">
      <c r="B7389" s="104"/>
      <c r="C7389" s="104"/>
      <c r="D7389" s="104"/>
      <c r="E7389" s="104"/>
      <c r="F7389" s="104"/>
      <c r="G7389" s="104"/>
      <c r="H7389" s="104"/>
      <c r="I7389" s="104"/>
      <c r="J7389" s="104"/>
      <c r="K7389" s="104"/>
      <c r="L7389" s="104"/>
      <c r="M7389" s="104"/>
    </row>
    <row r="7390" spans="2:13" x14ac:dyDescent="0.25">
      <c r="B7390" s="104"/>
      <c r="C7390" s="104"/>
      <c r="D7390" s="104"/>
      <c r="E7390" s="104"/>
      <c r="F7390" s="104"/>
      <c r="G7390" s="104"/>
      <c r="H7390" s="104"/>
      <c r="I7390" s="104"/>
      <c r="J7390" s="104"/>
      <c r="K7390" s="104"/>
      <c r="L7390" s="104"/>
      <c r="M7390" s="104"/>
    </row>
    <row r="7391" spans="2:13" x14ac:dyDescent="0.25">
      <c r="B7391" s="104"/>
      <c r="C7391" s="104"/>
      <c r="D7391" s="104"/>
      <c r="E7391" s="104"/>
      <c r="F7391" s="104"/>
      <c r="G7391" s="104"/>
      <c r="H7391" s="104"/>
      <c r="I7391" s="104"/>
      <c r="J7391" s="104"/>
      <c r="K7391" s="104"/>
      <c r="L7391" s="104"/>
      <c r="M7391" s="104"/>
    </row>
    <row r="7392" spans="2:13" x14ac:dyDescent="0.25">
      <c r="B7392" s="104"/>
      <c r="C7392" s="104"/>
      <c r="D7392" s="104"/>
      <c r="E7392" s="104"/>
      <c r="F7392" s="104"/>
      <c r="G7392" s="104"/>
      <c r="H7392" s="104"/>
      <c r="I7392" s="104"/>
      <c r="J7392" s="104"/>
      <c r="K7392" s="104"/>
      <c r="L7392" s="104"/>
      <c r="M7392" s="104"/>
    </row>
    <row r="7393" spans="2:13" x14ac:dyDescent="0.25">
      <c r="B7393" s="104"/>
      <c r="C7393" s="104"/>
      <c r="D7393" s="104"/>
      <c r="E7393" s="104"/>
      <c r="F7393" s="104"/>
      <c r="G7393" s="104"/>
      <c r="H7393" s="104"/>
      <c r="I7393" s="104"/>
      <c r="J7393" s="104"/>
      <c r="K7393" s="104"/>
      <c r="L7393" s="104"/>
      <c r="M7393" s="104"/>
    </row>
    <row r="7394" spans="2:13" x14ac:dyDescent="0.25">
      <c r="B7394" s="104"/>
      <c r="C7394" s="104"/>
      <c r="D7394" s="104"/>
      <c r="E7394" s="104"/>
      <c r="F7394" s="104"/>
      <c r="G7394" s="104"/>
      <c r="H7394" s="104"/>
      <c r="I7394" s="104"/>
      <c r="J7394" s="104"/>
      <c r="K7394" s="104"/>
      <c r="L7394" s="104"/>
      <c r="M7394" s="104"/>
    </row>
    <row r="7395" spans="2:13" x14ac:dyDescent="0.25">
      <c r="B7395" s="104"/>
      <c r="C7395" s="104"/>
      <c r="D7395" s="104"/>
      <c r="E7395" s="104"/>
      <c r="F7395" s="104"/>
      <c r="G7395" s="104"/>
      <c r="H7395" s="104"/>
      <c r="I7395" s="104"/>
      <c r="J7395" s="104"/>
      <c r="K7395" s="104"/>
      <c r="L7395" s="104"/>
      <c r="M7395" s="104"/>
    </row>
    <row r="7396" spans="2:13" x14ac:dyDescent="0.25">
      <c r="B7396" s="104"/>
      <c r="C7396" s="104"/>
      <c r="D7396" s="104"/>
      <c r="E7396" s="104"/>
      <c r="F7396" s="104"/>
      <c r="G7396" s="104"/>
      <c r="H7396" s="104"/>
      <c r="I7396" s="104"/>
      <c r="J7396" s="104"/>
      <c r="K7396" s="104"/>
      <c r="L7396" s="104"/>
      <c r="M7396" s="104"/>
    </row>
    <row r="7397" spans="2:13" x14ac:dyDescent="0.25">
      <c r="B7397" s="104"/>
      <c r="C7397" s="104"/>
      <c r="D7397" s="104"/>
      <c r="E7397" s="104"/>
      <c r="F7397" s="104"/>
      <c r="G7397" s="104"/>
      <c r="H7397" s="104"/>
      <c r="I7397" s="104"/>
      <c r="J7397" s="104"/>
      <c r="K7397" s="104"/>
      <c r="L7397" s="104"/>
      <c r="M7397" s="104"/>
    </row>
    <row r="7398" spans="2:13" x14ac:dyDescent="0.25">
      <c r="B7398" s="104"/>
      <c r="C7398" s="104"/>
      <c r="D7398" s="104"/>
      <c r="E7398" s="104"/>
      <c r="F7398" s="104"/>
      <c r="G7398" s="104"/>
      <c r="H7398" s="104"/>
      <c r="I7398" s="104"/>
      <c r="J7398" s="104"/>
      <c r="K7398" s="104"/>
      <c r="L7398" s="104"/>
      <c r="M7398" s="104"/>
    </row>
    <row r="7399" spans="2:13" x14ac:dyDescent="0.25">
      <c r="B7399" s="104"/>
      <c r="C7399" s="104"/>
      <c r="D7399" s="104"/>
      <c r="E7399" s="104"/>
      <c r="F7399" s="104"/>
      <c r="G7399" s="104"/>
      <c r="H7399" s="104"/>
      <c r="I7399" s="104"/>
      <c r="J7399" s="104"/>
      <c r="K7399" s="104"/>
      <c r="L7399" s="104"/>
      <c r="M7399" s="104"/>
    </row>
    <row r="7400" spans="2:13" x14ac:dyDescent="0.25">
      <c r="B7400" s="104"/>
      <c r="C7400" s="104"/>
      <c r="D7400" s="104"/>
      <c r="E7400" s="104"/>
      <c r="F7400" s="104"/>
      <c r="G7400" s="104"/>
      <c r="H7400" s="104"/>
      <c r="I7400" s="104"/>
      <c r="J7400" s="104"/>
      <c r="K7400" s="104"/>
      <c r="L7400" s="104"/>
      <c r="M7400" s="104"/>
    </row>
    <row r="7401" spans="2:13" x14ac:dyDescent="0.25">
      <c r="B7401" s="104"/>
      <c r="C7401" s="104"/>
      <c r="D7401" s="104"/>
      <c r="E7401" s="104"/>
      <c r="F7401" s="104"/>
      <c r="G7401" s="104"/>
      <c r="H7401" s="104"/>
      <c r="I7401" s="104"/>
      <c r="J7401" s="104"/>
      <c r="K7401" s="104"/>
      <c r="L7401" s="104"/>
      <c r="M7401" s="104"/>
    </row>
    <row r="7402" spans="2:13" x14ac:dyDescent="0.25">
      <c r="B7402" s="104"/>
      <c r="C7402" s="104"/>
      <c r="D7402" s="104"/>
      <c r="E7402" s="104"/>
      <c r="F7402" s="104"/>
      <c r="G7402" s="104"/>
      <c r="H7402" s="104"/>
      <c r="I7402" s="104"/>
      <c r="J7402" s="104"/>
      <c r="K7402" s="104"/>
      <c r="L7402" s="104"/>
      <c r="M7402" s="104"/>
    </row>
    <row r="7403" spans="2:13" x14ac:dyDescent="0.25">
      <c r="B7403" s="104"/>
      <c r="C7403" s="104"/>
      <c r="D7403" s="104"/>
      <c r="E7403" s="104"/>
      <c r="F7403" s="104"/>
      <c r="G7403" s="104"/>
      <c r="H7403" s="104"/>
      <c r="I7403" s="104"/>
      <c r="J7403" s="104"/>
      <c r="K7403" s="104"/>
      <c r="L7403" s="104"/>
      <c r="M7403" s="104"/>
    </row>
    <row r="7404" spans="2:13" x14ac:dyDescent="0.25">
      <c r="B7404" s="104"/>
      <c r="C7404" s="104"/>
      <c r="D7404" s="104"/>
      <c r="E7404" s="104"/>
      <c r="F7404" s="104"/>
      <c r="G7404" s="104"/>
      <c r="H7404" s="104"/>
      <c r="I7404" s="104"/>
      <c r="J7404" s="104"/>
      <c r="K7404" s="104"/>
      <c r="L7404" s="104"/>
      <c r="M7404" s="104"/>
    </row>
    <row r="7405" spans="2:13" x14ac:dyDescent="0.25">
      <c r="B7405" s="104"/>
      <c r="C7405" s="104"/>
      <c r="D7405" s="104"/>
      <c r="E7405" s="104"/>
      <c r="F7405" s="104"/>
      <c r="G7405" s="104"/>
      <c r="H7405" s="104"/>
      <c r="I7405" s="104"/>
      <c r="J7405" s="104"/>
      <c r="K7405" s="104"/>
      <c r="L7405" s="104"/>
      <c r="M7405" s="104"/>
    </row>
    <row r="7406" spans="2:13" x14ac:dyDescent="0.25">
      <c r="B7406" s="104"/>
      <c r="C7406" s="104"/>
      <c r="D7406" s="104"/>
      <c r="E7406" s="104"/>
      <c r="F7406" s="104"/>
      <c r="G7406" s="104"/>
      <c r="H7406" s="104"/>
      <c r="I7406" s="104"/>
      <c r="J7406" s="104"/>
      <c r="K7406" s="104"/>
      <c r="L7406" s="104"/>
      <c r="M7406" s="104"/>
    </row>
    <row r="7407" spans="2:13" x14ac:dyDescent="0.25">
      <c r="B7407" s="104"/>
      <c r="C7407" s="104"/>
      <c r="D7407" s="104"/>
      <c r="E7407" s="104"/>
      <c r="F7407" s="104"/>
      <c r="G7407" s="104"/>
      <c r="H7407" s="104"/>
      <c r="I7407" s="104"/>
      <c r="J7407" s="104"/>
      <c r="K7407" s="104"/>
      <c r="L7407" s="104"/>
      <c r="M7407" s="104"/>
    </row>
    <row r="7408" spans="2:13" x14ac:dyDescent="0.25">
      <c r="B7408" s="104"/>
      <c r="C7408" s="104"/>
      <c r="D7408" s="104"/>
      <c r="E7408" s="104"/>
      <c r="F7408" s="104"/>
      <c r="G7408" s="104"/>
      <c r="H7408" s="104"/>
      <c r="I7408" s="104"/>
      <c r="J7408" s="104"/>
      <c r="K7408" s="104"/>
      <c r="L7408" s="104"/>
      <c r="M7408" s="104"/>
    </row>
    <row r="7409" spans="2:13" x14ac:dyDescent="0.25">
      <c r="B7409" s="104"/>
      <c r="C7409" s="104"/>
      <c r="D7409" s="104"/>
      <c r="E7409" s="104"/>
      <c r="F7409" s="104"/>
      <c r="G7409" s="104"/>
      <c r="H7409" s="104"/>
      <c r="I7409" s="104"/>
      <c r="J7409" s="104"/>
      <c r="K7409" s="104"/>
      <c r="L7409" s="104"/>
      <c r="M7409" s="104"/>
    </row>
    <row r="7410" spans="2:13" x14ac:dyDescent="0.25">
      <c r="B7410" s="104"/>
      <c r="C7410" s="104"/>
      <c r="D7410" s="104"/>
      <c r="E7410" s="104"/>
      <c r="F7410" s="104"/>
      <c r="G7410" s="104"/>
      <c r="H7410" s="104"/>
      <c r="I7410" s="104"/>
      <c r="J7410" s="104"/>
      <c r="K7410" s="104"/>
      <c r="L7410" s="104"/>
      <c r="M7410" s="104"/>
    </row>
    <row r="7411" spans="2:13" x14ac:dyDescent="0.25">
      <c r="B7411" s="104"/>
      <c r="C7411" s="104"/>
      <c r="D7411" s="104"/>
      <c r="E7411" s="104"/>
      <c r="F7411" s="104"/>
      <c r="G7411" s="104"/>
      <c r="H7411" s="104"/>
      <c r="I7411" s="104"/>
      <c r="J7411" s="104"/>
      <c r="K7411" s="104"/>
      <c r="L7411" s="104"/>
      <c r="M7411" s="104"/>
    </row>
    <row r="7412" spans="2:13" x14ac:dyDescent="0.25">
      <c r="B7412" s="104"/>
      <c r="C7412" s="104"/>
      <c r="D7412" s="104"/>
      <c r="E7412" s="104"/>
      <c r="F7412" s="104"/>
      <c r="G7412" s="104"/>
      <c r="H7412" s="104"/>
      <c r="I7412" s="104"/>
      <c r="J7412" s="104"/>
      <c r="K7412" s="104"/>
      <c r="L7412" s="104"/>
      <c r="M7412" s="104"/>
    </row>
    <row r="7413" spans="2:13" x14ac:dyDescent="0.25">
      <c r="B7413" s="104"/>
      <c r="C7413" s="104"/>
      <c r="D7413" s="104"/>
      <c r="E7413" s="104"/>
      <c r="F7413" s="104"/>
      <c r="G7413" s="104"/>
      <c r="H7413" s="104"/>
      <c r="I7413" s="104"/>
      <c r="J7413" s="104"/>
      <c r="K7413" s="104"/>
      <c r="L7413" s="104"/>
      <c r="M7413" s="104"/>
    </row>
    <row r="7414" spans="2:13" x14ac:dyDescent="0.25">
      <c r="B7414" s="104"/>
      <c r="C7414" s="104"/>
      <c r="D7414" s="104"/>
      <c r="E7414" s="104"/>
      <c r="F7414" s="104"/>
      <c r="G7414" s="104"/>
      <c r="H7414" s="104"/>
      <c r="I7414" s="104"/>
      <c r="J7414" s="104"/>
      <c r="K7414" s="104"/>
      <c r="L7414" s="104"/>
      <c r="M7414" s="104"/>
    </row>
    <row r="7415" spans="2:13" x14ac:dyDescent="0.25">
      <c r="B7415" s="104"/>
      <c r="C7415" s="104"/>
      <c r="D7415" s="104"/>
      <c r="E7415" s="104"/>
      <c r="F7415" s="104"/>
      <c r="G7415" s="104"/>
      <c r="H7415" s="104"/>
      <c r="I7415" s="104"/>
      <c r="J7415" s="104"/>
      <c r="K7415" s="104"/>
      <c r="L7415" s="104"/>
      <c r="M7415" s="104"/>
    </row>
    <row r="7416" spans="2:13" x14ac:dyDescent="0.25">
      <c r="B7416" s="104"/>
      <c r="C7416" s="104"/>
      <c r="D7416" s="104"/>
      <c r="E7416" s="104"/>
      <c r="F7416" s="104"/>
      <c r="G7416" s="104"/>
      <c r="H7416" s="104"/>
      <c r="I7416" s="104"/>
      <c r="J7416" s="104"/>
      <c r="K7416" s="104"/>
      <c r="L7416" s="104"/>
      <c r="M7416" s="104"/>
    </row>
    <row r="7417" spans="2:13" x14ac:dyDescent="0.25">
      <c r="B7417" s="104"/>
      <c r="C7417" s="104"/>
      <c r="D7417" s="104"/>
      <c r="E7417" s="104"/>
      <c r="F7417" s="104"/>
      <c r="G7417" s="104"/>
      <c r="H7417" s="104"/>
      <c r="I7417" s="104"/>
      <c r="J7417" s="104"/>
      <c r="K7417" s="104"/>
      <c r="L7417" s="104"/>
      <c r="M7417" s="104"/>
    </row>
    <row r="7418" spans="2:13" x14ac:dyDescent="0.25">
      <c r="B7418" s="104"/>
      <c r="C7418" s="104"/>
      <c r="D7418" s="104"/>
      <c r="E7418" s="104"/>
      <c r="F7418" s="104"/>
      <c r="G7418" s="104"/>
      <c r="H7418" s="104"/>
      <c r="I7418" s="104"/>
      <c r="J7418" s="104"/>
      <c r="K7418" s="104"/>
      <c r="L7418" s="104"/>
      <c r="M7418" s="104"/>
    </row>
    <row r="7419" spans="2:13" x14ac:dyDescent="0.25">
      <c r="B7419" s="104"/>
      <c r="C7419" s="104"/>
      <c r="D7419" s="104"/>
      <c r="E7419" s="104"/>
      <c r="F7419" s="104"/>
      <c r="G7419" s="104"/>
      <c r="H7419" s="104"/>
      <c r="I7419" s="104"/>
      <c r="J7419" s="104"/>
      <c r="K7419" s="104"/>
      <c r="L7419" s="104"/>
      <c r="M7419" s="104"/>
    </row>
    <row r="7420" spans="2:13" x14ac:dyDescent="0.25">
      <c r="B7420" s="104"/>
      <c r="C7420" s="104"/>
      <c r="D7420" s="104"/>
      <c r="E7420" s="104"/>
      <c r="F7420" s="104"/>
      <c r="G7420" s="104"/>
      <c r="H7420" s="104"/>
      <c r="I7420" s="104"/>
      <c r="J7420" s="104"/>
      <c r="K7420" s="104"/>
      <c r="L7420" s="104"/>
      <c r="M7420" s="104"/>
    </row>
    <row r="7421" spans="2:13" x14ac:dyDescent="0.25">
      <c r="B7421" s="104"/>
      <c r="C7421" s="104"/>
      <c r="D7421" s="104"/>
      <c r="E7421" s="104"/>
      <c r="F7421" s="104"/>
      <c r="G7421" s="104"/>
      <c r="H7421" s="104"/>
      <c r="I7421" s="104"/>
      <c r="J7421" s="104"/>
      <c r="K7421" s="104"/>
      <c r="L7421" s="104"/>
      <c r="M7421" s="104"/>
    </row>
    <row r="7422" spans="2:13" x14ac:dyDescent="0.25">
      <c r="B7422" s="104"/>
      <c r="C7422" s="104"/>
      <c r="D7422" s="104"/>
      <c r="E7422" s="104"/>
      <c r="F7422" s="104"/>
      <c r="G7422" s="104"/>
      <c r="H7422" s="104"/>
      <c r="I7422" s="104"/>
      <c r="J7422" s="104"/>
      <c r="K7422" s="104"/>
      <c r="L7422" s="104"/>
      <c r="M7422" s="104"/>
    </row>
    <row r="7423" spans="2:13" x14ac:dyDescent="0.25">
      <c r="B7423" s="104"/>
      <c r="C7423" s="104"/>
      <c r="D7423" s="104"/>
      <c r="E7423" s="104"/>
      <c r="F7423" s="104"/>
      <c r="G7423" s="104"/>
      <c r="H7423" s="104"/>
      <c r="I7423" s="104"/>
      <c r="J7423" s="104"/>
      <c r="K7423" s="104"/>
      <c r="L7423" s="104"/>
      <c r="M7423" s="104"/>
    </row>
    <row r="7424" spans="2:13" x14ac:dyDescent="0.25">
      <c r="B7424" s="104"/>
      <c r="C7424" s="104"/>
      <c r="D7424" s="104"/>
      <c r="E7424" s="104"/>
      <c r="F7424" s="104"/>
      <c r="G7424" s="104"/>
      <c r="H7424" s="104"/>
      <c r="I7424" s="104"/>
      <c r="J7424" s="104"/>
      <c r="K7424" s="104"/>
      <c r="L7424" s="104"/>
      <c r="M7424" s="104"/>
    </row>
    <row r="7425" spans="2:13" x14ac:dyDescent="0.25">
      <c r="B7425" s="104"/>
      <c r="C7425" s="104"/>
      <c r="D7425" s="104"/>
      <c r="E7425" s="104"/>
      <c r="F7425" s="104"/>
      <c r="G7425" s="104"/>
      <c r="H7425" s="104"/>
      <c r="I7425" s="104"/>
      <c r="J7425" s="104"/>
      <c r="K7425" s="104"/>
      <c r="L7425" s="104"/>
      <c r="M7425" s="104"/>
    </row>
    <row r="7426" spans="2:13" x14ac:dyDescent="0.25">
      <c r="B7426" s="104"/>
      <c r="C7426" s="104"/>
      <c r="D7426" s="104"/>
      <c r="E7426" s="104"/>
      <c r="F7426" s="104"/>
      <c r="G7426" s="104"/>
      <c r="H7426" s="104"/>
      <c r="I7426" s="104"/>
      <c r="J7426" s="104"/>
      <c r="K7426" s="104"/>
      <c r="L7426" s="104"/>
      <c r="M7426" s="104"/>
    </row>
    <row r="7427" spans="2:13" x14ac:dyDescent="0.25">
      <c r="B7427" s="104"/>
      <c r="C7427" s="104"/>
      <c r="D7427" s="104"/>
      <c r="E7427" s="104"/>
      <c r="F7427" s="104"/>
      <c r="G7427" s="104"/>
      <c r="H7427" s="104"/>
      <c r="I7427" s="104"/>
      <c r="J7427" s="104"/>
      <c r="K7427" s="104"/>
      <c r="L7427" s="104"/>
      <c r="M7427" s="104"/>
    </row>
    <row r="7428" spans="2:13" x14ac:dyDescent="0.25">
      <c r="B7428" s="104"/>
      <c r="C7428" s="104"/>
      <c r="D7428" s="104"/>
      <c r="E7428" s="104"/>
      <c r="F7428" s="104"/>
      <c r="G7428" s="104"/>
      <c r="H7428" s="104"/>
      <c r="I7428" s="104"/>
      <c r="J7428" s="104"/>
      <c r="K7428" s="104"/>
      <c r="L7428" s="104"/>
      <c r="M7428" s="104"/>
    </row>
    <row r="7429" spans="2:13" x14ac:dyDescent="0.25">
      <c r="B7429" s="104"/>
      <c r="C7429" s="104"/>
      <c r="D7429" s="104"/>
      <c r="E7429" s="104"/>
      <c r="F7429" s="104"/>
      <c r="G7429" s="104"/>
      <c r="H7429" s="104"/>
      <c r="I7429" s="104"/>
      <c r="J7429" s="104"/>
      <c r="K7429" s="104"/>
      <c r="L7429" s="104"/>
      <c r="M7429" s="104"/>
    </row>
    <row r="7430" spans="2:13" x14ac:dyDescent="0.25">
      <c r="B7430" s="104"/>
      <c r="C7430" s="104"/>
      <c r="D7430" s="104"/>
      <c r="E7430" s="104"/>
      <c r="F7430" s="104"/>
      <c r="G7430" s="104"/>
      <c r="H7430" s="104"/>
      <c r="I7430" s="104"/>
      <c r="J7430" s="104"/>
      <c r="K7430" s="104"/>
      <c r="L7430" s="104"/>
      <c r="M7430" s="104"/>
    </row>
    <row r="7431" spans="2:13" x14ac:dyDescent="0.25">
      <c r="B7431" s="104"/>
      <c r="C7431" s="104"/>
      <c r="D7431" s="104"/>
      <c r="E7431" s="104"/>
      <c r="F7431" s="104"/>
      <c r="G7431" s="104"/>
      <c r="H7431" s="104"/>
      <c r="I7431" s="104"/>
      <c r="J7431" s="104"/>
      <c r="K7431" s="104"/>
      <c r="L7431" s="104"/>
      <c r="M7431" s="104"/>
    </row>
    <row r="7432" spans="2:13" x14ac:dyDescent="0.25">
      <c r="B7432" s="104"/>
      <c r="C7432" s="104"/>
      <c r="D7432" s="104"/>
      <c r="E7432" s="104"/>
      <c r="F7432" s="104"/>
      <c r="G7432" s="104"/>
      <c r="H7432" s="104"/>
      <c r="I7432" s="104"/>
      <c r="J7432" s="104"/>
      <c r="K7432" s="104"/>
      <c r="L7432" s="104"/>
      <c r="M7432" s="104"/>
    </row>
    <row r="7433" spans="2:13" x14ac:dyDescent="0.25">
      <c r="B7433" s="104"/>
      <c r="C7433" s="104"/>
      <c r="D7433" s="104"/>
      <c r="E7433" s="104"/>
      <c r="F7433" s="104"/>
      <c r="G7433" s="104"/>
      <c r="H7433" s="104"/>
      <c r="I7433" s="104"/>
      <c r="J7433" s="104"/>
      <c r="K7433" s="104"/>
      <c r="L7433" s="104"/>
      <c r="M7433" s="104"/>
    </row>
    <row r="7434" spans="2:13" x14ac:dyDescent="0.25">
      <c r="B7434" s="104"/>
      <c r="C7434" s="104"/>
      <c r="D7434" s="104"/>
      <c r="E7434" s="104"/>
      <c r="F7434" s="104"/>
      <c r="G7434" s="104"/>
      <c r="H7434" s="104"/>
      <c r="I7434" s="104"/>
      <c r="J7434" s="104"/>
      <c r="K7434" s="104"/>
      <c r="L7434" s="104"/>
      <c r="M7434" s="104"/>
    </row>
    <row r="7435" spans="2:13" x14ac:dyDescent="0.25">
      <c r="B7435" s="104"/>
      <c r="C7435" s="104"/>
      <c r="D7435" s="104"/>
      <c r="E7435" s="104"/>
      <c r="F7435" s="104"/>
      <c r="G7435" s="104"/>
      <c r="H7435" s="104"/>
      <c r="I7435" s="104"/>
      <c r="J7435" s="104"/>
      <c r="K7435" s="104"/>
      <c r="L7435" s="104"/>
      <c r="M7435" s="104"/>
    </row>
    <row r="7436" spans="2:13" x14ac:dyDescent="0.25">
      <c r="B7436" s="104"/>
      <c r="C7436" s="104"/>
      <c r="D7436" s="104"/>
      <c r="E7436" s="104"/>
      <c r="F7436" s="104"/>
      <c r="G7436" s="104"/>
      <c r="H7436" s="104"/>
      <c r="I7436" s="104"/>
      <c r="J7436" s="104"/>
      <c r="K7436" s="104"/>
      <c r="L7436" s="104"/>
      <c r="M7436" s="104"/>
    </row>
    <row r="7437" spans="2:13" x14ac:dyDescent="0.25">
      <c r="B7437" s="104"/>
      <c r="C7437" s="104"/>
      <c r="D7437" s="104"/>
      <c r="E7437" s="104"/>
      <c r="F7437" s="104"/>
      <c r="G7437" s="104"/>
      <c r="H7437" s="104"/>
      <c r="I7437" s="104"/>
      <c r="J7437" s="104"/>
      <c r="K7437" s="104"/>
      <c r="L7437" s="104"/>
      <c r="M7437" s="104"/>
    </row>
    <row r="7438" spans="2:13" x14ac:dyDescent="0.25">
      <c r="B7438" s="104"/>
      <c r="C7438" s="104"/>
      <c r="D7438" s="104"/>
      <c r="E7438" s="104"/>
      <c r="F7438" s="104"/>
      <c r="G7438" s="104"/>
      <c r="H7438" s="104"/>
      <c r="I7438" s="104"/>
      <c r="J7438" s="104"/>
      <c r="K7438" s="104"/>
      <c r="L7438" s="104"/>
      <c r="M7438" s="104"/>
    </row>
    <row r="7439" spans="2:13" x14ac:dyDescent="0.25">
      <c r="B7439" s="104"/>
      <c r="C7439" s="104"/>
      <c r="D7439" s="104"/>
      <c r="E7439" s="104"/>
      <c r="F7439" s="104"/>
      <c r="G7439" s="104"/>
      <c r="H7439" s="104"/>
      <c r="I7439" s="104"/>
      <c r="J7439" s="104"/>
      <c r="K7439" s="104"/>
      <c r="L7439" s="104"/>
      <c r="M7439" s="104"/>
    </row>
    <row r="7440" spans="2:13" x14ac:dyDescent="0.25">
      <c r="B7440" s="104"/>
      <c r="C7440" s="104"/>
      <c r="D7440" s="104"/>
      <c r="E7440" s="104"/>
      <c r="F7440" s="104"/>
      <c r="G7440" s="104"/>
      <c r="H7440" s="104"/>
      <c r="I7440" s="104"/>
      <c r="J7440" s="104"/>
      <c r="K7440" s="104"/>
      <c r="L7440" s="104"/>
      <c r="M7440" s="104"/>
    </row>
    <row r="7441" spans="2:13" x14ac:dyDescent="0.25">
      <c r="B7441" s="104"/>
      <c r="C7441" s="104"/>
      <c r="D7441" s="104"/>
      <c r="E7441" s="104"/>
      <c r="F7441" s="104"/>
      <c r="G7441" s="104"/>
      <c r="H7441" s="104"/>
      <c r="I7441" s="104"/>
      <c r="J7441" s="104"/>
      <c r="K7441" s="104"/>
      <c r="L7441" s="104"/>
      <c r="M7441" s="104"/>
    </row>
    <row r="7442" spans="2:13" x14ac:dyDescent="0.25">
      <c r="B7442" s="104"/>
      <c r="C7442" s="104"/>
      <c r="D7442" s="104"/>
      <c r="E7442" s="104"/>
      <c r="F7442" s="104"/>
      <c r="G7442" s="104"/>
      <c r="H7442" s="104"/>
      <c r="I7442" s="104"/>
      <c r="J7442" s="104"/>
      <c r="K7442" s="104"/>
      <c r="L7442" s="104"/>
      <c r="M7442" s="104"/>
    </row>
    <row r="7443" spans="2:13" x14ac:dyDescent="0.25">
      <c r="B7443" s="104"/>
      <c r="C7443" s="104"/>
      <c r="D7443" s="104"/>
      <c r="E7443" s="104"/>
      <c r="F7443" s="104"/>
      <c r="G7443" s="104"/>
      <c r="H7443" s="104"/>
      <c r="I7443" s="104"/>
      <c r="J7443" s="104"/>
      <c r="K7443" s="104"/>
      <c r="L7443" s="104"/>
      <c r="M7443" s="104"/>
    </row>
    <row r="7444" spans="2:13" x14ac:dyDescent="0.25">
      <c r="B7444" s="104"/>
      <c r="C7444" s="104"/>
      <c r="D7444" s="104"/>
      <c r="E7444" s="104"/>
      <c r="F7444" s="104"/>
      <c r="G7444" s="104"/>
      <c r="H7444" s="104"/>
      <c r="I7444" s="104"/>
      <c r="J7444" s="104"/>
      <c r="K7444" s="104"/>
      <c r="L7444" s="104"/>
      <c r="M7444" s="104"/>
    </row>
    <row r="7445" spans="2:13" x14ac:dyDescent="0.25">
      <c r="B7445" s="104"/>
      <c r="C7445" s="104"/>
      <c r="D7445" s="104"/>
      <c r="E7445" s="104"/>
      <c r="F7445" s="104"/>
      <c r="G7445" s="104"/>
      <c r="H7445" s="104"/>
      <c r="I7445" s="104"/>
      <c r="J7445" s="104"/>
      <c r="K7445" s="104"/>
      <c r="L7445" s="104"/>
      <c r="M7445" s="104"/>
    </row>
    <row r="7446" spans="2:13" x14ac:dyDescent="0.25">
      <c r="B7446" s="104"/>
      <c r="C7446" s="104"/>
      <c r="D7446" s="104"/>
      <c r="E7446" s="104"/>
      <c r="F7446" s="104"/>
      <c r="G7446" s="104"/>
      <c r="H7446" s="104"/>
      <c r="I7446" s="104"/>
      <c r="J7446" s="104"/>
      <c r="K7446" s="104"/>
      <c r="L7446" s="104"/>
      <c r="M7446" s="104"/>
    </row>
    <row r="7447" spans="2:13" x14ac:dyDescent="0.25">
      <c r="B7447" s="104"/>
      <c r="C7447" s="104"/>
      <c r="D7447" s="104"/>
      <c r="E7447" s="104"/>
      <c r="F7447" s="104"/>
      <c r="G7447" s="104"/>
      <c r="H7447" s="104"/>
      <c r="I7447" s="104"/>
      <c r="J7447" s="104"/>
      <c r="K7447" s="104"/>
      <c r="L7447" s="104"/>
      <c r="M7447" s="104"/>
    </row>
    <row r="7448" spans="2:13" x14ac:dyDescent="0.25">
      <c r="B7448" s="104"/>
      <c r="C7448" s="104"/>
      <c r="D7448" s="104"/>
      <c r="E7448" s="104"/>
      <c r="F7448" s="104"/>
      <c r="G7448" s="104"/>
      <c r="H7448" s="104"/>
      <c r="I7448" s="104"/>
      <c r="J7448" s="104"/>
      <c r="K7448" s="104"/>
      <c r="L7448" s="104"/>
      <c r="M7448" s="104"/>
    </row>
    <row r="7449" spans="2:13" x14ac:dyDescent="0.25">
      <c r="B7449" s="104"/>
      <c r="C7449" s="104"/>
      <c r="D7449" s="104"/>
      <c r="E7449" s="104"/>
      <c r="F7449" s="104"/>
      <c r="G7449" s="104"/>
      <c r="H7449" s="104"/>
      <c r="I7449" s="104"/>
      <c r="J7449" s="104"/>
      <c r="K7449" s="104"/>
      <c r="L7449" s="104"/>
      <c r="M7449" s="104"/>
    </row>
    <row r="7450" spans="2:13" x14ac:dyDescent="0.25">
      <c r="B7450" s="104"/>
      <c r="C7450" s="104"/>
      <c r="D7450" s="104"/>
      <c r="E7450" s="104"/>
      <c r="F7450" s="104"/>
      <c r="G7450" s="104"/>
      <c r="H7450" s="104"/>
      <c r="I7450" s="104"/>
      <c r="J7450" s="104"/>
      <c r="K7450" s="104"/>
      <c r="L7450" s="104"/>
      <c r="M7450" s="104"/>
    </row>
    <row r="7451" spans="2:13" x14ac:dyDescent="0.25">
      <c r="B7451" s="104"/>
      <c r="C7451" s="104"/>
      <c r="D7451" s="104"/>
      <c r="E7451" s="104"/>
      <c r="F7451" s="104"/>
      <c r="G7451" s="104"/>
      <c r="H7451" s="104"/>
      <c r="I7451" s="104"/>
      <c r="J7451" s="104"/>
      <c r="K7451" s="104"/>
      <c r="L7451" s="104"/>
      <c r="M7451" s="104"/>
    </row>
    <row r="7452" spans="2:13" x14ac:dyDescent="0.25">
      <c r="B7452" s="104"/>
      <c r="C7452" s="104"/>
      <c r="D7452" s="104"/>
      <c r="E7452" s="104"/>
      <c r="F7452" s="104"/>
      <c r="G7452" s="104"/>
      <c r="H7452" s="104"/>
      <c r="I7452" s="104"/>
      <c r="J7452" s="104"/>
      <c r="K7452" s="104"/>
      <c r="L7452" s="104"/>
      <c r="M7452" s="104"/>
    </row>
    <row r="7453" spans="2:13" x14ac:dyDescent="0.25">
      <c r="B7453" s="104"/>
      <c r="C7453" s="104"/>
      <c r="D7453" s="104"/>
      <c r="E7453" s="104"/>
      <c r="F7453" s="104"/>
      <c r="G7453" s="104"/>
      <c r="H7453" s="104"/>
      <c r="I7453" s="104"/>
      <c r="J7453" s="104"/>
      <c r="K7453" s="104"/>
      <c r="L7453" s="104"/>
      <c r="M7453" s="104"/>
    </row>
    <row r="7454" spans="2:13" x14ac:dyDescent="0.25">
      <c r="B7454" s="104"/>
      <c r="C7454" s="104"/>
      <c r="D7454" s="104"/>
      <c r="E7454" s="104"/>
      <c r="F7454" s="104"/>
      <c r="G7454" s="104"/>
      <c r="H7454" s="104"/>
      <c r="I7454" s="104"/>
      <c r="J7454" s="104"/>
      <c r="K7454" s="104"/>
      <c r="L7454" s="104"/>
      <c r="M7454" s="104"/>
    </row>
    <row r="7455" spans="2:13" x14ac:dyDescent="0.25">
      <c r="B7455" s="104"/>
      <c r="C7455" s="104"/>
      <c r="D7455" s="104"/>
      <c r="E7455" s="104"/>
      <c r="F7455" s="104"/>
      <c r="G7455" s="104"/>
      <c r="H7455" s="104"/>
      <c r="I7455" s="104"/>
      <c r="J7455" s="104"/>
      <c r="K7455" s="104"/>
      <c r="L7455" s="104"/>
      <c r="M7455" s="104"/>
    </row>
    <row r="7456" spans="2:13" x14ac:dyDescent="0.25">
      <c r="B7456" s="104"/>
      <c r="C7456" s="104"/>
      <c r="D7456" s="104"/>
      <c r="E7456" s="104"/>
      <c r="F7456" s="104"/>
      <c r="G7456" s="104"/>
      <c r="H7456" s="104"/>
      <c r="I7456" s="104"/>
      <c r="J7456" s="104"/>
      <c r="K7456" s="104"/>
      <c r="L7456" s="104"/>
      <c r="M7456" s="104"/>
    </row>
    <row r="7457" spans="2:13" x14ac:dyDescent="0.25">
      <c r="B7457" s="104"/>
      <c r="C7457" s="104"/>
      <c r="D7457" s="104"/>
      <c r="E7457" s="104"/>
      <c r="F7457" s="104"/>
      <c r="G7457" s="104"/>
      <c r="H7457" s="104"/>
      <c r="I7457" s="104"/>
      <c r="J7457" s="104"/>
      <c r="K7457" s="104"/>
      <c r="L7457" s="104"/>
      <c r="M7457" s="104"/>
    </row>
    <row r="7458" spans="2:13" x14ac:dyDescent="0.25">
      <c r="B7458" s="104"/>
      <c r="C7458" s="104"/>
      <c r="D7458" s="104"/>
      <c r="E7458" s="104"/>
      <c r="F7458" s="104"/>
      <c r="G7458" s="104"/>
      <c r="H7458" s="104"/>
      <c r="I7458" s="104"/>
      <c r="J7458" s="104"/>
      <c r="K7458" s="104"/>
      <c r="L7458" s="104"/>
      <c r="M7458" s="104"/>
    </row>
    <row r="7459" spans="2:13" x14ac:dyDescent="0.25">
      <c r="B7459" s="104"/>
      <c r="C7459" s="104"/>
      <c r="D7459" s="104"/>
      <c r="E7459" s="104"/>
      <c r="F7459" s="104"/>
      <c r="G7459" s="104"/>
      <c r="H7459" s="104"/>
      <c r="I7459" s="104"/>
      <c r="J7459" s="104"/>
      <c r="K7459" s="104"/>
      <c r="L7459" s="104"/>
      <c r="M7459" s="104"/>
    </row>
    <row r="7460" spans="2:13" x14ac:dyDescent="0.25">
      <c r="B7460" s="104"/>
      <c r="C7460" s="104"/>
      <c r="D7460" s="104"/>
      <c r="E7460" s="104"/>
      <c r="F7460" s="104"/>
      <c r="G7460" s="104"/>
      <c r="H7460" s="104"/>
      <c r="I7460" s="104"/>
      <c r="J7460" s="104"/>
      <c r="K7460" s="104"/>
      <c r="L7460" s="104"/>
      <c r="M7460" s="104"/>
    </row>
    <row r="7461" spans="2:13" x14ac:dyDescent="0.25">
      <c r="B7461" s="104"/>
      <c r="C7461" s="104"/>
      <c r="D7461" s="104"/>
      <c r="E7461" s="104"/>
      <c r="F7461" s="104"/>
      <c r="G7461" s="104"/>
      <c r="H7461" s="104"/>
      <c r="I7461" s="104"/>
      <c r="J7461" s="104"/>
      <c r="K7461" s="104"/>
      <c r="L7461" s="104"/>
      <c r="M7461" s="104"/>
    </row>
    <row r="7462" spans="2:13" x14ac:dyDescent="0.25">
      <c r="B7462" s="104"/>
      <c r="C7462" s="104"/>
      <c r="D7462" s="104"/>
      <c r="E7462" s="104"/>
      <c r="F7462" s="104"/>
      <c r="G7462" s="104"/>
      <c r="H7462" s="104"/>
      <c r="I7462" s="104"/>
      <c r="J7462" s="104"/>
      <c r="K7462" s="104"/>
      <c r="L7462" s="104"/>
      <c r="M7462" s="104"/>
    </row>
    <row r="7463" spans="2:13" x14ac:dyDescent="0.25">
      <c r="B7463" s="104"/>
      <c r="C7463" s="104"/>
      <c r="D7463" s="104"/>
      <c r="E7463" s="104"/>
      <c r="F7463" s="104"/>
      <c r="G7463" s="104"/>
      <c r="H7463" s="104"/>
      <c r="I7463" s="104"/>
      <c r="J7463" s="104"/>
      <c r="K7463" s="104"/>
      <c r="L7463" s="104"/>
      <c r="M7463" s="104"/>
    </row>
    <row r="7464" spans="2:13" x14ac:dyDescent="0.25">
      <c r="B7464" s="104"/>
      <c r="C7464" s="104"/>
      <c r="D7464" s="104"/>
      <c r="E7464" s="104"/>
      <c r="F7464" s="104"/>
      <c r="G7464" s="104"/>
      <c r="H7464" s="104"/>
      <c r="I7464" s="104"/>
      <c r="J7464" s="104"/>
      <c r="K7464" s="104"/>
      <c r="L7464" s="104"/>
      <c r="M7464" s="104"/>
    </row>
    <row r="7465" spans="2:13" x14ac:dyDescent="0.25">
      <c r="B7465" s="104"/>
      <c r="C7465" s="104"/>
      <c r="D7465" s="104"/>
      <c r="E7465" s="104"/>
      <c r="F7465" s="104"/>
      <c r="G7465" s="104"/>
      <c r="H7465" s="104"/>
      <c r="I7465" s="104"/>
      <c r="J7465" s="104"/>
      <c r="K7465" s="104"/>
      <c r="L7465" s="104"/>
      <c r="M7465" s="104"/>
    </row>
    <row r="7466" spans="2:13" x14ac:dyDescent="0.25">
      <c r="B7466" s="104"/>
      <c r="C7466" s="104"/>
      <c r="D7466" s="104"/>
      <c r="E7466" s="104"/>
      <c r="F7466" s="104"/>
      <c r="G7466" s="104"/>
      <c r="H7466" s="104"/>
      <c r="I7466" s="104"/>
      <c r="J7466" s="104"/>
      <c r="K7466" s="104"/>
      <c r="L7466" s="104"/>
      <c r="M7466" s="104"/>
    </row>
    <row r="7467" spans="2:13" x14ac:dyDescent="0.25">
      <c r="B7467" s="104"/>
      <c r="C7467" s="104"/>
      <c r="D7467" s="104"/>
      <c r="E7467" s="104"/>
      <c r="F7467" s="104"/>
      <c r="G7467" s="104"/>
      <c r="H7467" s="104"/>
      <c r="I7467" s="104"/>
      <c r="J7467" s="104"/>
      <c r="K7467" s="104"/>
      <c r="L7467" s="104"/>
      <c r="M7467" s="104"/>
    </row>
    <row r="7468" spans="2:13" x14ac:dyDescent="0.25">
      <c r="B7468" s="104"/>
      <c r="C7468" s="104"/>
      <c r="D7468" s="104"/>
      <c r="E7468" s="104"/>
      <c r="F7468" s="104"/>
      <c r="G7468" s="104"/>
      <c r="H7468" s="104"/>
      <c r="I7468" s="104"/>
      <c r="J7468" s="104"/>
      <c r="K7468" s="104"/>
      <c r="L7468" s="104"/>
      <c r="M7468" s="104"/>
    </row>
    <row r="7469" spans="2:13" x14ac:dyDescent="0.25">
      <c r="B7469" s="104"/>
      <c r="C7469" s="104"/>
      <c r="D7469" s="104"/>
      <c r="E7469" s="104"/>
      <c r="F7469" s="104"/>
      <c r="G7469" s="104"/>
      <c r="H7469" s="104"/>
      <c r="I7469" s="104"/>
      <c r="J7469" s="104"/>
      <c r="K7469" s="104"/>
      <c r="L7469" s="104"/>
      <c r="M7469" s="104"/>
    </row>
    <row r="7470" spans="2:13" x14ac:dyDescent="0.25">
      <c r="B7470" s="104"/>
      <c r="C7470" s="104"/>
      <c r="D7470" s="104"/>
      <c r="E7470" s="104"/>
      <c r="F7470" s="104"/>
      <c r="G7470" s="104"/>
      <c r="H7470" s="104"/>
      <c r="I7470" s="104"/>
      <c r="J7470" s="104"/>
      <c r="K7470" s="104"/>
      <c r="L7470" s="104"/>
      <c r="M7470" s="104"/>
    </row>
    <row r="7471" spans="2:13" x14ac:dyDescent="0.25">
      <c r="B7471" s="104"/>
      <c r="C7471" s="104"/>
      <c r="D7471" s="104"/>
      <c r="E7471" s="104"/>
      <c r="F7471" s="104"/>
      <c r="G7471" s="104"/>
      <c r="H7471" s="104"/>
      <c r="I7471" s="104"/>
      <c r="J7471" s="104"/>
      <c r="K7471" s="104"/>
      <c r="L7471" s="104"/>
      <c r="M7471" s="104"/>
    </row>
    <row r="7472" spans="2:13" x14ac:dyDescent="0.25">
      <c r="B7472" s="104"/>
      <c r="C7472" s="104"/>
      <c r="D7472" s="104"/>
      <c r="E7472" s="104"/>
      <c r="F7472" s="104"/>
      <c r="G7472" s="104"/>
      <c r="H7472" s="104"/>
      <c r="I7472" s="104"/>
      <c r="J7472" s="104"/>
      <c r="K7472" s="104"/>
      <c r="L7472" s="104"/>
      <c r="M7472" s="104"/>
    </row>
    <row r="7473" spans="2:13" x14ac:dyDescent="0.25">
      <c r="B7473" s="104"/>
      <c r="C7473" s="104"/>
      <c r="D7473" s="104"/>
      <c r="E7473" s="104"/>
      <c r="F7473" s="104"/>
      <c r="G7473" s="104"/>
      <c r="H7473" s="104"/>
      <c r="I7473" s="104"/>
      <c r="J7473" s="104"/>
      <c r="K7473" s="104"/>
      <c r="L7473" s="104"/>
      <c r="M7473" s="104"/>
    </row>
    <row r="7474" spans="2:13" x14ac:dyDescent="0.25">
      <c r="B7474" s="104"/>
      <c r="C7474" s="104"/>
      <c r="D7474" s="104"/>
      <c r="E7474" s="104"/>
      <c r="F7474" s="104"/>
      <c r="G7474" s="104"/>
      <c r="H7474" s="104"/>
      <c r="I7474" s="104"/>
      <c r="J7474" s="104"/>
      <c r="K7474" s="104"/>
      <c r="L7474" s="104"/>
      <c r="M7474" s="104"/>
    </row>
    <row r="7475" spans="2:13" x14ac:dyDescent="0.25">
      <c r="B7475" s="104"/>
      <c r="C7475" s="104"/>
      <c r="D7475" s="104"/>
      <c r="E7475" s="104"/>
      <c r="F7475" s="104"/>
      <c r="G7475" s="104"/>
      <c r="H7475" s="104"/>
      <c r="I7475" s="104"/>
      <c r="J7475" s="104"/>
      <c r="K7475" s="104"/>
      <c r="L7475" s="104"/>
      <c r="M7475" s="104"/>
    </row>
    <row r="7476" spans="2:13" x14ac:dyDescent="0.25">
      <c r="B7476" s="104"/>
      <c r="C7476" s="104"/>
      <c r="D7476" s="104"/>
      <c r="E7476" s="104"/>
      <c r="F7476" s="104"/>
      <c r="G7476" s="104"/>
      <c r="H7476" s="104"/>
      <c r="I7476" s="104"/>
      <c r="J7476" s="104"/>
      <c r="K7476" s="104"/>
      <c r="L7476" s="104"/>
      <c r="M7476" s="104"/>
    </row>
    <row r="7477" spans="2:13" x14ac:dyDescent="0.25">
      <c r="B7477" s="104"/>
      <c r="C7477" s="104"/>
      <c r="D7477" s="104"/>
      <c r="E7477" s="104"/>
      <c r="F7477" s="104"/>
      <c r="G7477" s="104"/>
      <c r="H7477" s="104"/>
      <c r="I7477" s="104"/>
      <c r="J7477" s="104"/>
      <c r="K7477" s="104"/>
      <c r="L7477" s="104"/>
      <c r="M7477" s="104"/>
    </row>
    <row r="7478" spans="2:13" x14ac:dyDescent="0.25">
      <c r="B7478" s="104"/>
      <c r="C7478" s="104"/>
      <c r="D7478" s="104"/>
      <c r="E7478" s="104"/>
      <c r="F7478" s="104"/>
      <c r="G7478" s="104"/>
      <c r="H7478" s="104"/>
      <c r="I7478" s="104"/>
      <c r="J7478" s="104"/>
      <c r="K7478" s="104"/>
      <c r="L7478" s="104"/>
      <c r="M7478" s="104"/>
    </row>
    <row r="7479" spans="2:13" x14ac:dyDescent="0.25">
      <c r="B7479" s="104"/>
      <c r="C7479" s="104"/>
      <c r="D7479" s="104"/>
      <c r="E7479" s="104"/>
      <c r="F7479" s="104"/>
      <c r="G7479" s="104"/>
      <c r="H7479" s="104"/>
      <c r="I7479" s="104"/>
      <c r="J7479" s="104"/>
      <c r="K7479" s="104"/>
      <c r="L7479" s="104"/>
      <c r="M7479" s="104"/>
    </row>
    <row r="7480" spans="2:13" x14ac:dyDescent="0.25">
      <c r="B7480" s="104"/>
      <c r="C7480" s="104"/>
      <c r="D7480" s="104"/>
      <c r="E7480" s="104"/>
      <c r="F7480" s="104"/>
      <c r="G7480" s="104"/>
      <c r="H7480" s="104"/>
      <c r="I7480" s="104"/>
      <c r="J7480" s="104"/>
      <c r="K7480" s="104"/>
      <c r="L7480" s="104"/>
      <c r="M7480" s="104"/>
    </row>
    <row r="7481" spans="2:13" x14ac:dyDescent="0.25">
      <c r="B7481" s="104"/>
      <c r="C7481" s="104"/>
      <c r="D7481" s="104"/>
      <c r="E7481" s="104"/>
      <c r="F7481" s="104"/>
      <c r="G7481" s="104"/>
      <c r="H7481" s="104"/>
      <c r="I7481" s="104"/>
      <c r="J7481" s="104"/>
      <c r="K7481" s="104"/>
      <c r="L7481" s="104"/>
      <c r="M7481" s="104"/>
    </row>
    <row r="7482" spans="2:13" x14ac:dyDescent="0.25">
      <c r="B7482" s="104"/>
      <c r="C7482" s="104"/>
      <c r="D7482" s="104"/>
      <c r="E7482" s="104"/>
      <c r="F7482" s="104"/>
      <c r="G7482" s="104"/>
      <c r="H7482" s="104"/>
      <c r="I7482" s="104"/>
      <c r="J7482" s="104"/>
      <c r="K7482" s="104"/>
      <c r="L7482" s="104"/>
      <c r="M7482" s="104"/>
    </row>
    <row r="7483" spans="2:13" x14ac:dyDescent="0.25">
      <c r="B7483" s="104"/>
      <c r="C7483" s="104"/>
      <c r="D7483" s="104"/>
      <c r="E7483" s="104"/>
      <c r="F7483" s="104"/>
      <c r="G7483" s="104"/>
      <c r="H7483" s="104"/>
      <c r="I7483" s="104"/>
      <c r="J7483" s="104"/>
      <c r="K7483" s="104"/>
      <c r="L7483" s="104"/>
      <c r="M7483" s="104"/>
    </row>
    <row r="7484" spans="2:13" x14ac:dyDescent="0.25">
      <c r="B7484" s="104"/>
      <c r="C7484" s="104"/>
      <c r="D7484" s="104"/>
      <c r="E7484" s="104"/>
      <c r="F7484" s="104"/>
      <c r="G7484" s="104"/>
      <c r="H7484" s="104"/>
      <c r="I7484" s="104"/>
      <c r="J7484" s="104"/>
      <c r="K7484" s="104"/>
      <c r="L7484" s="104"/>
      <c r="M7484" s="104"/>
    </row>
    <row r="7485" spans="2:13" x14ac:dyDescent="0.25">
      <c r="B7485" s="104"/>
      <c r="C7485" s="104"/>
      <c r="D7485" s="104"/>
      <c r="E7485" s="104"/>
      <c r="F7485" s="104"/>
      <c r="G7485" s="104"/>
      <c r="H7485" s="104"/>
      <c r="I7485" s="104"/>
      <c r="J7485" s="104"/>
      <c r="K7485" s="104"/>
      <c r="L7485" s="104"/>
      <c r="M7485" s="104"/>
    </row>
    <row r="7486" spans="2:13" x14ac:dyDescent="0.25">
      <c r="B7486" s="104"/>
      <c r="C7486" s="104"/>
      <c r="D7486" s="104"/>
      <c r="E7486" s="104"/>
      <c r="F7486" s="104"/>
      <c r="G7486" s="104"/>
      <c r="H7486" s="104"/>
      <c r="I7486" s="104"/>
      <c r="J7486" s="104"/>
      <c r="K7486" s="104"/>
      <c r="L7486" s="104"/>
      <c r="M7486" s="104"/>
    </row>
    <row r="7487" spans="2:13" x14ac:dyDescent="0.25">
      <c r="B7487" s="104"/>
      <c r="C7487" s="104"/>
      <c r="D7487" s="104"/>
      <c r="E7487" s="104"/>
      <c r="F7487" s="104"/>
      <c r="G7487" s="104"/>
      <c r="H7487" s="104"/>
      <c r="I7487" s="104"/>
      <c r="J7487" s="104"/>
      <c r="K7487" s="104"/>
      <c r="L7487" s="104"/>
      <c r="M7487" s="104"/>
    </row>
    <row r="7488" spans="2:13" x14ac:dyDescent="0.25">
      <c r="B7488" s="104"/>
      <c r="C7488" s="104"/>
      <c r="D7488" s="104"/>
      <c r="E7488" s="104"/>
      <c r="F7488" s="104"/>
      <c r="G7488" s="104"/>
      <c r="H7488" s="104"/>
      <c r="I7488" s="104"/>
      <c r="J7488" s="104"/>
      <c r="K7488" s="104"/>
      <c r="L7488" s="104"/>
      <c r="M7488" s="104"/>
    </row>
    <row r="7489" spans="2:13" x14ac:dyDescent="0.25">
      <c r="B7489" s="104"/>
      <c r="C7489" s="104"/>
      <c r="D7489" s="104"/>
      <c r="E7489" s="104"/>
      <c r="F7489" s="104"/>
      <c r="G7489" s="104"/>
      <c r="H7489" s="104"/>
      <c r="I7489" s="104"/>
      <c r="J7489" s="104"/>
      <c r="K7489" s="104"/>
      <c r="L7489" s="104"/>
      <c r="M7489" s="104"/>
    </row>
    <row r="7490" spans="2:13" x14ac:dyDescent="0.25">
      <c r="B7490" s="104"/>
      <c r="C7490" s="104"/>
      <c r="D7490" s="104"/>
      <c r="E7490" s="104"/>
      <c r="F7490" s="104"/>
      <c r="G7490" s="104"/>
      <c r="H7490" s="104"/>
      <c r="I7490" s="104"/>
      <c r="J7490" s="104"/>
      <c r="K7490" s="104"/>
      <c r="L7490" s="104"/>
      <c r="M7490" s="104"/>
    </row>
    <row r="7491" spans="2:13" x14ac:dyDescent="0.25">
      <c r="B7491" s="104"/>
      <c r="C7491" s="104"/>
      <c r="D7491" s="104"/>
      <c r="E7491" s="104"/>
      <c r="F7491" s="104"/>
      <c r="G7491" s="104"/>
      <c r="H7491" s="104"/>
      <c r="I7491" s="104"/>
      <c r="J7491" s="104"/>
      <c r="K7491" s="104"/>
      <c r="L7491" s="104"/>
      <c r="M7491" s="104"/>
    </row>
    <row r="7492" spans="2:13" x14ac:dyDescent="0.25">
      <c r="B7492" s="104"/>
      <c r="C7492" s="104"/>
      <c r="D7492" s="104"/>
      <c r="E7492" s="104"/>
      <c r="F7492" s="104"/>
      <c r="G7492" s="104"/>
      <c r="H7492" s="104"/>
      <c r="I7492" s="104"/>
      <c r="J7492" s="104"/>
      <c r="K7492" s="104"/>
      <c r="L7492" s="104"/>
      <c r="M7492" s="104"/>
    </row>
    <row r="7493" spans="2:13" x14ac:dyDescent="0.25">
      <c r="B7493" s="104"/>
      <c r="C7493" s="104"/>
      <c r="D7493" s="104"/>
      <c r="E7493" s="104"/>
      <c r="F7493" s="104"/>
      <c r="G7493" s="104"/>
      <c r="H7493" s="104"/>
      <c r="I7493" s="104"/>
      <c r="J7493" s="104"/>
      <c r="K7493" s="104"/>
      <c r="L7493" s="104"/>
      <c r="M7493" s="104"/>
    </row>
    <row r="7494" spans="2:13" x14ac:dyDescent="0.25">
      <c r="B7494" s="104"/>
      <c r="C7494" s="104"/>
      <c r="D7494" s="104"/>
      <c r="E7494" s="104"/>
      <c r="F7494" s="104"/>
      <c r="G7494" s="104"/>
      <c r="H7494" s="104"/>
      <c r="I7494" s="104"/>
      <c r="J7494" s="104"/>
      <c r="K7494" s="104"/>
      <c r="L7494" s="104"/>
      <c r="M7494" s="104"/>
    </row>
    <row r="7495" spans="2:13" x14ac:dyDescent="0.25">
      <c r="B7495" s="104"/>
      <c r="C7495" s="104"/>
      <c r="D7495" s="104"/>
      <c r="E7495" s="104"/>
      <c r="F7495" s="104"/>
      <c r="G7495" s="104"/>
      <c r="H7495" s="104"/>
      <c r="I7495" s="104"/>
      <c r="J7495" s="104"/>
      <c r="K7495" s="104"/>
      <c r="L7495" s="104"/>
      <c r="M7495" s="104"/>
    </row>
    <row r="7496" spans="2:13" x14ac:dyDescent="0.25">
      <c r="B7496" s="104"/>
      <c r="C7496" s="104"/>
      <c r="D7496" s="104"/>
      <c r="E7496" s="104"/>
      <c r="F7496" s="104"/>
      <c r="G7496" s="104"/>
      <c r="H7496" s="104"/>
      <c r="I7496" s="104"/>
      <c r="J7496" s="104"/>
      <c r="K7496" s="104"/>
      <c r="L7496" s="104"/>
      <c r="M7496" s="104"/>
    </row>
    <row r="7497" spans="2:13" x14ac:dyDescent="0.25">
      <c r="B7497" s="104"/>
      <c r="C7497" s="104"/>
      <c r="D7497" s="104"/>
      <c r="E7497" s="104"/>
      <c r="F7497" s="104"/>
      <c r="G7497" s="104"/>
      <c r="H7497" s="104"/>
      <c r="I7497" s="104"/>
      <c r="J7497" s="104"/>
      <c r="K7497" s="104"/>
      <c r="L7497" s="104"/>
      <c r="M7497" s="104"/>
    </row>
    <row r="7498" spans="2:13" x14ac:dyDescent="0.25">
      <c r="B7498" s="104"/>
      <c r="C7498" s="104"/>
      <c r="D7498" s="104"/>
      <c r="E7498" s="104"/>
      <c r="F7498" s="104"/>
      <c r="G7498" s="104"/>
      <c r="H7498" s="104"/>
      <c r="I7498" s="104"/>
      <c r="J7498" s="104"/>
      <c r="K7498" s="104"/>
      <c r="L7498" s="104"/>
      <c r="M7498" s="104"/>
    </row>
    <row r="7499" spans="2:13" x14ac:dyDescent="0.25">
      <c r="B7499" s="104"/>
      <c r="C7499" s="104"/>
      <c r="D7499" s="104"/>
      <c r="E7499" s="104"/>
      <c r="F7499" s="104"/>
      <c r="G7499" s="104"/>
      <c r="H7499" s="104"/>
      <c r="I7499" s="104"/>
      <c r="J7499" s="104"/>
      <c r="K7499" s="104"/>
      <c r="L7499" s="104"/>
      <c r="M7499" s="104"/>
    </row>
    <row r="7500" spans="2:13" x14ac:dyDescent="0.25">
      <c r="B7500" s="104"/>
      <c r="C7500" s="104"/>
      <c r="D7500" s="104"/>
      <c r="E7500" s="104"/>
      <c r="F7500" s="104"/>
      <c r="G7500" s="104"/>
      <c r="H7500" s="104"/>
      <c r="I7500" s="104"/>
      <c r="J7500" s="104"/>
      <c r="K7500" s="104"/>
      <c r="L7500" s="104"/>
      <c r="M7500" s="104"/>
    </row>
    <row r="7501" spans="2:13" x14ac:dyDescent="0.25">
      <c r="B7501" s="104"/>
      <c r="C7501" s="104"/>
      <c r="D7501" s="104"/>
      <c r="E7501" s="104"/>
      <c r="F7501" s="104"/>
      <c r="G7501" s="104"/>
      <c r="H7501" s="104"/>
      <c r="I7501" s="104"/>
      <c r="J7501" s="104"/>
      <c r="K7501" s="104"/>
      <c r="L7501" s="104"/>
      <c r="M7501" s="104"/>
    </row>
    <row r="7502" spans="2:13" x14ac:dyDescent="0.25">
      <c r="B7502" s="104"/>
      <c r="C7502" s="104"/>
      <c r="D7502" s="104"/>
      <c r="E7502" s="104"/>
      <c r="F7502" s="104"/>
      <c r="G7502" s="104"/>
      <c r="H7502" s="104"/>
      <c r="I7502" s="104"/>
      <c r="J7502" s="104"/>
      <c r="K7502" s="104"/>
      <c r="L7502" s="104"/>
      <c r="M7502" s="104"/>
    </row>
    <row r="7503" spans="2:13" x14ac:dyDescent="0.25">
      <c r="B7503" s="104"/>
      <c r="C7503" s="104"/>
      <c r="D7503" s="104"/>
      <c r="E7503" s="104"/>
      <c r="F7503" s="104"/>
      <c r="G7503" s="104"/>
      <c r="H7503" s="104"/>
      <c r="I7503" s="104"/>
      <c r="J7503" s="104"/>
      <c r="K7503" s="104"/>
      <c r="L7503" s="104"/>
      <c r="M7503" s="104"/>
    </row>
    <row r="7504" spans="2:13" x14ac:dyDescent="0.25">
      <c r="B7504" s="104"/>
      <c r="C7504" s="104"/>
      <c r="D7504" s="104"/>
      <c r="E7504" s="104"/>
      <c r="F7504" s="104"/>
      <c r="G7504" s="104"/>
      <c r="H7504" s="104"/>
      <c r="I7504" s="104"/>
      <c r="J7504" s="104"/>
      <c r="K7504" s="104"/>
      <c r="L7504" s="104"/>
      <c r="M7504" s="104"/>
    </row>
    <row r="7505" spans="2:13" x14ac:dyDescent="0.25">
      <c r="B7505" s="104"/>
      <c r="C7505" s="104"/>
      <c r="D7505" s="104"/>
      <c r="E7505" s="104"/>
      <c r="F7505" s="104"/>
      <c r="G7505" s="104"/>
      <c r="H7505" s="104"/>
      <c r="I7505" s="104"/>
      <c r="J7505" s="104"/>
      <c r="K7505" s="104"/>
      <c r="L7505" s="104"/>
      <c r="M7505" s="104"/>
    </row>
    <row r="7506" spans="2:13" x14ac:dyDescent="0.25">
      <c r="B7506" s="104"/>
      <c r="C7506" s="104"/>
      <c r="D7506" s="104"/>
      <c r="E7506" s="104"/>
      <c r="F7506" s="104"/>
      <c r="G7506" s="104"/>
      <c r="H7506" s="104"/>
      <c r="I7506" s="104"/>
      <c r="J7506" s="104"/>
      <c r="K7506" s="104"/>
      <c r="L7506" s="104"/>
      <c r="M7506" s="104"/>
    </row>
    <row r="7507" spans="2:13" x14ac:dyDescent="0.25">
      <c r="B7507" s="104"/>
      <c r="C7507" s="104"/>
      <c r="D7507" s="104"/>
      <c r="E7507" s="104"/>
      <c r="F7507" s="104"/>
      <c r="G7507" s="104"/>
      <c r="H7507" s="104"/>
      <c r="I7507" s="104"/>
      <c r="J7507" s="104"/>
      <c r="K7507" s="104"/>
      <c r="L7507" s="104"/>
      <c r="M7507" s="104"/>
    </row>
    <row r="7508" spans="2:13" x14ac:dyDescent="0.25">
      <c r="B7508" s="104"/>
      <c r="C7508" s="104"/>
      <c r="D7508" s="104"/>
      <c r="E7508" s="104"/>
      <c r="F7508" s="104"/>
      <c r="G7508" s="104"/>
      <c r="H7508" s="104"/>
      <c r="I7508" s="104"/>
      <c r="J7508" s="104"/>
      <c r="K7508" s="104"/>
      <c r="L7508" s="104"/>
      <c r="M7508" s="104"/>
    </row>
    <row r="7509" spans="2:13" x14ac:dyDescent="0.25">
      <c r="B7509" s="104"/>
      <c r="C7509" s="104"/>
      <c r="D7509" s="104"/>
      <c r="E7509" s="104"/>
      <c r="F7509" s="104"/>
      <c r="G7509" s="104"/>
      <c r="H7509" s="104"/>
      <c r="I7509" s="104"/>
      <c r="J7509" s="104"/>
      <c r="K7509" s="104"/>
      <c r="L7509" s="104"/>
      <c r="M7509" s="104"/>
    </row>
    <row r="7510" spans="2:13" x14ac:dyDescent="0.25">
      <c r="B7510" s="104"/>
      <c r="C7510" s="104"/>
      <c r="D7510" s="104"/>
      <c r="E7510" s="104"/>
      <c r="F7510" s="104"/>
      <c r="G7510" s="104"/>
      <c r="H7510" s="104"/>
      <c r="I7510" s="104"/>
      <c r="J7510" s="104"/>
      <c r="K7510" s="104"/>
      <c r="L7510" s="104"/>
      <c r="M7510" s="104"/>
    </row>
    <row r="7511" spans="2:13" x14ac:dyDescent="0.25">
      <c r="B7511" s="104"/>
      <c r="C7511" s="104"/>
      <c r="D7511" s="104"/>
      <c r="E7511" s="104"/>
      <c r="F7511" s="104"/>
      <c r="G7511" s="104"/>
      <c r="H7511" s="104"/>
      <c r="I7511" s="104"/>
      <c r="J7511" s="104"/>
      <c r="K7511" s="104"/>
      <c r="L7511" s="104"/>
      <c r="M7511" s="104"/>
    </row>
    <row r="7512" spans="2:13" x14ac:dyDescent="0.25">
      <c r="B7512" s="104"/>
      <c r="C7512" s="104"/>
      <c r="D7512" s="104"/>
      <c r="E7512" s="104"/>
      <c r="F7512" s="104"/>
      <c r="G7512" s="104"/>
      <c r="H7512" s="104"/>
      <c r="I7512" s="104"/>
      <c r="J7512" s="104"/>
      <c r="K7512" s="104"/>
      <c r="L7512" s="104"/>
      <c r="M7512" s="104"/>
    </row>
    <row r="7513" spans="2:13" x14ac:dyDescent="0.25">
      <c r="B7513" s="104"/>
      <c r="C7513" s="104"/>
      <c r="D7513" s="104"/>
      <c r="E7513" s="104"/>
      <c r="F7513" s="104"/>
      <c r="G7513" s="104"/>
      <c r="H7513" s="104"/>
      <c r="I7513" s="104"/>
      <c r="J7513" s="104"/>
      <c r="K7513" s="104"/>
      <c r="L7513" s="104"/>
      <c r="M7513" s="104"/>
    </row>
    <row r="7514" spans="2:13" x14ac:dyDescent="0.25">
      <c r="B7514" s="104"/>
      <c r="C7514" s="104"/>
      <c r="D7514" s="104"/>
      <c r="E7514" s="104"/>
      <c r="F7514" s="104"/>
      <c r="G7514" s="104"/>
      <c r="H7514" s="104"/>
      <c r="I7514" s="104"/>
      <c r="J7514" s="104"/>
      <c r="K7514" s="104"/>
      <c r="L7514" s="104"/>
      <c r="M7514" s="104"/>
    </row>
    <row r="7515" spans="2:13" x14ac:dyDescent="0.25">
      <c r="B7515" s="104"/>
      <c r="C7515" s="104"/>
      <c r="D7515" s="104"/>
      <c r="E7515" s="104"/>
      <c r="F7515" s="104"/>
      <c r="G7515" s="104"/>
      <c r="H7515" s="104"/>
      <c r="I7515" s="104"/>
      <c r="J7515" s="104"/>
      <c r="K7515" s="104"/>
      <c r="L7515" s="104"/>
      <c r="M7515" s="104"/>
    </row>
    <row r="7516" spans="2:13" x14ac:dyDescent="0.25">
      <c r="B7516" s="104"/>
      <c r="C7516" s="104"/>
      <c r="D7516" s="104"/>
      <c r="E7516" s="104"/>
      <c r="F7516" s="104"/>
      <c r="G7516" s="104"/>
      <c r="H7516" s="104"/>
      <c r="I7516" s="104"/>
      <c r="J7516" s="104"/>
      <c r="K7516" s="104"/>
      <c r="L7516" s="104"/>
      <c r="M7516" s="104"/>
    </row>
    <row r="7517" spans="2:13" x14ac:dyDescent="0.25">
      <c r="B7517" s="104"/>
      <c r="C7517" s="104"/>
      <c r="D7517" s="104"/>
      <c r="E7517" s="104"/>
      <c r="F7517" s="104"/>
      <c r="G7517" s="104"/>
      <c r="H7517" s="104"/>
      <c r="I7517" s="104"/>
      <c r="J7517" s="104"/>
      <c r="K7517" s="104"/>
      <c r="L7517" s="104"/>
      <c r="M7517" s="104"/>
    </row>
    <row r="7518" spans="2:13" x14ac:dyDescent="0.25">
      <c r="B7518" s="104"/>
      <c r="C7518" s="104"/>
      <c r="D7518" s="104"/>
      <c r="E7518" s="104"/>
      <c r="F7518" s="104"/>
      <c r="G7518" s="104"/>
      <c r="H7518" s="104"/>
      <c r="I7518" s="104"/>
      <c r="J7518" s="104"/>
      <c r="K7518" s="104"/>
      <c r="L7518" s="104"/>
      <c r="M7518" s="104"/>
    </row>
    <row r="7519" spans="2:13" x14ac:dyDescent="0.25">
      <c r="B7519" s="104"/>
      <c r="C7519" s="104"/>
      <c r="D7519" s="104"/>
      <c r="E7519" s="104"/>
      <c r="F7519" s="104"/>
      <c r="G7519" s="104"/>
      <c r="H7519" s="104"/>
      <c r="I7519" s="104"/>
      <c r="J7519" s="104"/>
      <c r="K7519" s="104"/>
      <c r="L7519" s="104"/>
      <c r="M7519" s="104"/>
    </row>
    <row r="7520" spans="2:13" x14ac:dyDescent="0.25">
      <c r="B7520" s="104"/>
      <c r="C7520" s="104"/>
      <c r="D7520" s="104"/>
      <c r="E7520" s="104"/>
      <c r="F7520" s="104"/>
      <c r="G7520" s="104"/>
      <c r="H7520" s="104"/>
      <c r="I7520" s="104"/>
      <c r="J7520" s="104"/>
      <c r="K7520" s="104"/>
      <c r="L7520" s="104"/>
      <c r="M7520" s="104"/>
    </row>
    <row r="7521" spans="2:13" x14ac:dyDescent="0.25">
      <c r="B7521" s="104"/>
      <c r="C7521" s="104"/>
      <c r="D7521" s="104"/>
      <c r="E7521" s="104"/>
      <c r="F7521" s="104"/>
      <c r="G7521" s="104"/>
      <c r="H7521" s="104"/>
      <c r="I7521" s="104"/>
      <c r="J7521" s="104"/>
      <c r="K7521" s="104"/>
      <c r="L7521" s="104"/>
      <c r="M7521" s="104"/>
    </row>
    <row r="7522" spans="2:13" x14ac:dyDescent="0.25">
      <c r="B7522" s="104"/>
      <c r="C7522" s="104"/>
      <c r="D7522" s="104"/>
      <c r="E7522" s="104"/>
      <c r="F7522" s="104"/>
      <c r="G7522" s="104"/>
      <c r="H7522" s="104"/>
      <c r="I7522" s="104"/>
      <c r="J7522" s="104"/>
      <c r="K7522" s="104"/>
      <c r="L7522" s="104"/>
      <c r="M7522" s="104"/>
    </row>
    <row r="7523" spans="2:13" x14ac:dyDescent="0.25">
      <c r="B7523" s="104"/>
      <c r="C7523" s="104"/>
      <c r="D7523" s="104"/>
      <c r="E7523" s="104"/>
      <c r="F7523" s="104"/>
      <c r="G7523" s="104"/>
      <c r="H7523" s="104"/>
      <c r="I7523" s="104"/>
      <c r="J7523" s="104"/>
      <c r="K7523" s="104"/>
      <c r="L7523" s="104"/>
      <c r="M7523" s="104"/>
    </row>
    <row r="7524" spans="2:13" x14ac:dyDescent="0.25">
      <c r="B7524" s="104"/>
      <c r="C7524" s="104"/>
      <c r="D7524" s="104"/>
      <c r="E7524" s="104"/>
      <c r="F7524" s="104"/>
      <c r="G7524" s="104"/>
      <c r="H7524" s="104"/>
      <c r="I7524" s="104"/>
      <c r="J7524" s="104"/>
      <c r="K7524" s="104"/>
      <c r="L7524" s="104"/>
      <c r="M7524" s="104"/>
    </row>
    <row r="7525" spans="2:13" x14ac:dyDescent="0.25">
      <c r="B7525" s="104"/>
      <c r="C7525" s="104"/>
      <c r="D7525" s="104"/>
      <c r="E7525" s="104"/>
      <c r="F7525" s="104"/>
      <c r="G7525" s="104"/>
      <c r="H7525" s="104"/>
      <c r="I7525" s="104"/>
      <c r="J7525" s="104"/>
      <c r="K7525" s="104"/>
      <c r="L7525" s="104"/>
      <c r="M7525" s="104"/>
    </row>
    <row r="7526" spans="2:13" x14ac:dyDescent="0.25">
      <c r="B7526" s="104"/>
      <c r="C7526" s="104"/>
      <c r="D7526" s="104"/>
      <c r="E7526" s="104"/>
      <c r="F7526" s="104"/>
      <c r="G7526" s="104"/>
      <c r="H7526" s="104"/>
      <c r="I7526" s="104"/>
      <c r="J7526" s="104"/>
      <c r="K7526" s="104"/>
      <c r="L7526" s="104"/>
      <c r="M7526" s="104"/>
    </row>
    <row r="7527" spans="2:13" x14ac:dyDescent="0.25">
      <c r="B7527" s="104"/>
      <c r="C7527" s="104"/>
      <c r="D7527" s="104"/>
      <c r="E7527" s="104"/>
      <c r="F7527" s="104"/>
      <c r="G7527" s="104"/>
      <c r="H7527" s="104"/>
      <c r="I7527" s="104"/>
      <c r="J7527" s="104"/>
      <c r="K7527" s="104"/>
      <c r="L7527" s="104"/>
      <c r="M7527" s="104"/>
    </row>
    <row r="7528" spans="2:13" x14ac:dyDescent="0.25">
      <c r="B7528" s="104"/>
      <c r="C7528" s="104"/>
      <c r="D7528" s="104"/>
      <c r="E7528" s="104"/>
      <c r="F7528" s="104"/>
      <c r="G7528" s="104"/>
      <c r="H7528" s="104"/>
      <c r="I7528" s="104"/>
      <c r="J7528" s="104"/>
      <c r="K7528" s="104"/>
      <c r="L7528" s="104"/>
      <c r="M7528" s="104"/>
    </row>
    <row r="7529" spans="2:13" x14ac:dyDescent="0.25">
      <c r="B7529" s="104"/>
      <c r="C7529" s="104"/>
      <c r="D7529" s="104"/>
      <c r="E7529" s="104"/>
      <c r="F7529" s="104"/>
      <c r="G7529" s="104"/>
      <c r="H7529" s="104"/>
      <c r="I7529" s="104"/>
      <c r="J7529" s="104"/>
      <c r="K7529" s="104"/>
      <c r="L7529" s="104"/>
      <c r="M7529" s="104"/>
    </row>
    <row r="7530" spans="2:13" x14ac:dyDescent="0.25">
      <c r="B7530" s="104"/>
      <c r="C7530" s="104"/>
      <c r="D7530" s="104"/>
      <c r="E7530" s="104"/>
      <c r="F7530" s="104"/>
      <c r="G7530" s="104"/>
      <c r="H7530" s="104"/>
      <c r="I7530" s="104"/>
      <c r="J7530" s="104"/>
      <c r="K7530" s="104"/>
      <c r="L7530" s="104"/>
      <c r="M7530" s="104"/>
    </row>
    <row r="7531" spans="2:13" x14ac:dyDescent="0.25">
      <c r="B7531" s="104"/>
      <c r="C7531" s="104"/>
      <c r="D7531" s="104"/>
      <c r="E7531" s="104"/>
      <c r="F7531" s="104"/>
      <c r="G7531" s="104"/>
      <c r="H7531" s="104"/>
      <c r="I7531" s="104"/>
      <c r="J7531" s="104"/>
      <c r="K7531" s="104"/>
      <c r="L7531" s="104"/>
      <c r="M7531" s="104"/>
    </row>
    <row r="7532" spans="2:13" x14ac:dyDescent="0.25">
      <c r="B7532" s="104"/>
      <c r="C7532" s="104"/>
      <c r="D7532" s="104"/>
      <c r="E7532" s="104"/>
      <c r="F7532" s="104"/>
      <c r="G7532" s="104"/>
      <c r="H7532" s="104"/>
      <c r="I7532" s="104"/>
      <c r="J7532" s="104"/>
      <c r="K7532" s="104"/>
      <c r="L7532" s="104"/>
      <c r="M7532" s="104"/>
    </row>
    <row r="7533" spans="2:13" x14ac:dyDescent="0.25">
      <c r="B7533" s="104"/>
      <c r="C7533" s="104"/>
      <c r="D7533" s="104"/>
      <c r="E7533" s="104"/>
      <c r="F7533" s="104"/>
      <c r="G7533" s="104"/>
      <c r="H7533" s="104"/>
      <c r="I7533" s="104"/>
      <c r="J7533" s="104"/>
      <c r="K7533" s="104"/>
      <c r="L7533" s="104"/>
      <c r="M7533" s="104"/>
    </row>
    <row r="7534" spans="2:13" x14ac:dyDescent="0.25">
      <c r="B7534" s="104"/>
      <c r="C7534" s="104"/>
      <c r="D7534" s="104"/>
      <c r="E7534" s="104"/>
      <c r="F7534" s="104"/>
      <c r="G7534" s="104"/>
      <c r="H7534" s="104"/>
      <c r="I7534" s="104"/>
      <c r="J7534" s="104"/>
      <c r="K7534" s="104"/>
      <c r="L7534" s="104"/>
      <c r="M7534" s="104"/>
    </row>
    <row r="7535" spans="2:13" x14ac:dyDescent="0.25">
      <c r="B7535" s="104"/>
      <c r="C7535" s="104"/>
      <c r="D7535" s="104"/>
      <c r="E7535" s="104"/>
      <c r="F7535" s="104"/>
      <c r="G7535" s="104"/>
      <c r="H7535" s="104"/>
      <c r="I7535" s="104"/>
      <c r="J7535" s="104"/>
      <c r="K7535" s="104"/>
      <c r="L7535" s="104"/>
      <c r="M7535" s="104"/>
    </row>
    <row r="7536" spans="2:13" x14ac:dyDescent="0.25">
      <c r="B7536" s="104"/>
      <c r="C7536" s="104"/>
      <c r="D7536" s="104"/>
      <c r="E7536" s="104"/>
      <c r="F7536" s="104"/>
      <c r="G7536" s="104"/>
      <c r="H7536" s="104"/>
      <c r="I7536" s="104"/>
      <c r="J7536" s="104"/>
      <c r="K7536" s="104"/>
      <c r="L7536" s="104"/>
      <c r="M7536" s="104"/>
    </row>
    <row r="7537" spans="2:13" x14ac:dyDescent="0.25">
      <c r="B7537" s="104"/>
      <c r="C7537" s="104"/>
      <c r="D7537" s="104"/>
      <c r="E7537" s="104"/>
      <c r="F7537" s="104"/>
      <c r="G7537" s="104"/>
      <c r="H7537" s="104"/>
      <c r="I7537" s="104"/>
      <c r="J7537" s="104"/>
      <c r="K7537" s="104"/>
      <c r="L7537" s="104"/>
      <c r="M7537" s="104"/>
    </row>
    <row r="7538" spans="2:13" x14ac:dyDescent="0.25">
      <c r="B7538" s="104"/>
      <c r="C7538" s="104"/>
      <c r="D7538" s="104"/>
      <c r="E7538" s="104"/>
      <c r="F7538" s="104"/>
      <c r="G7538" s="104"/>
      <c r="H7538" s="104"/>
      <c r="I7538" s="104"/>
      <c r="J7538" s="104"/>
      <c r="K7538" s="104"/>
      <c r="L7538" s="104"/>
      <c r="M7538" s="104"/>
    </row>
    <row r="7539" spans="2:13" x14ac:dyDescent="0.25">
      <c r="B7539" s="104"/>
      <c r="C7539" s="104"/>
      <c r="D7539" s="104"/>
      <c r="E7539" s="104"/>
      <c r="F7539" s="104"/>
      <c r="G7539" s="104"/>
      <c r="H7539" s="104"/>
      <c r="I7539" s="104"/>
      <c r="J7539" s="104"/>
      <c r="K7539" s="104"/>
      <c r="L7539" s="104"/>
      <c r="M7539" s="104"/>
    </row>
    <row r="7540" spans="2:13" x14ac:dyDescent="0.25">
      <c r="B7540" s="104"/>
      <c r="C7540" s="104"/>
      <c r="D7540" s="104"/>
      <c r="E7540" s="104"/>
      <c r="F7540" s="104"/>
      <c r="G7540" s="104"/>
      <c r="H7540" s="104"/>
      <c r="I7540" s="104"/>
      <c r="J7540" s="104"/>
      <c r="K7540" s="104"/>
      <c r="L7540" s="104"/>
      <c r="M7540" s="104"/>
    </row>
    <row r="7541" spans="2:13" x14ac:dyDescent="0.25">
      <c r="B7541" s="104"/>
      <c r="C7541" s="104"/>
      <c r="D7541" s="104"/>
      <c r="E7541" s="104"/>
      <c r="F7541" s="104"/>
      <c r="G7541" s="104"/>
      <c r="H7541" s="104"/>
      <c r="I7541" s="104"/>
      <c r="J7541" s="104"/>
      <c r="K7541" s="104"/>
      <c r="L7541" s="104"/>
      <c r="M7541" s="104"/>
    </row>
    <row r="7542" spans="2:13" x14ac:dyDescent="0.25">
      <c r="B7542" s="104"/>
      <c r="C7542" s="104"/>
      <c r="D7542" s="104"/>
      <c r="E7542" s="104"/>
      <c r="F7542" s="104"/>
      <c r="G7542" s="104"/>
      <c r="H7542" s="104"/>
      <c r="I7542" s="104"/>
      <c r="J7542" s="104"/>
      <c r="K7542" s="104"/>
      <c r="L7542" s="104"/>
      <c r="M7542" s="104"/>
    </row>
    <row r="7543" spans="2:13" x14ac:dyDescent="0.25">
      <c r="B7543" s="104"/>
      <c r="C7543" s="104"/>
      <c r="D7543" s="104"/>
      <c r="E7543" s="104"/>
      <c r="F7543" s="104"/>
      <c r="G7543" s="104"/>
      <c r="H7543" s="104"/>
      <c r="I7543" s="104"/>
      <c r="J7543" s="104"/>
      <c r="K7543" s="104"/>
      <c r="L7543" s="104"/>
      <c r="M7543" s="104"/>
    </row>
    <row r="7544" spans="2:13" x14ac:dyDescent="0.25">
      <c r="B7544" s="104"/>
      <c r="C7544" s="104"/>
      <c r="D7544" s="104"/>
      <c r="E7544" s="104"/>
      <c r="F7544" s="104"/>
      <c r="G7544" s="104"/>
      <c r="H7544" s="104"/>
      <c r="I7544" s="104"/>
      <c r="J7544" s="104"/>
      <c r="K7544" s="104"/>
      <c r="L7544" s="104"/>
      <c r="M7544" s="104"/>
    </row>
    <row r="7545" spans="2:13" x14ac:dyDescent="0.25">
      <c r="B7545" s="104"/>
      <c r="C7545" s="104"/>
      <c r="D7545" s="104"/>
      <c r="E7545" s="104"/>
      <c r="F7545" s="104"/>
      <c r="G7545" s="104"/>
      <c r="H7545" s="104"/>
      <c r="I7545" s="104"/>
      <c r="J7545" s="104"/>
      <c r="K7545" s="104"/>
      <c r="L7545" s="104"/>
      <c r="M7545" s="104"/>
    </row>
    <row r="7546" spans="2:13" x14ac:dyDescent="0.25">
      <c r="B7546" s="104"/>
      <c r="C7546" s="104"/>
      <c r="D7546" s="104"/>
      <c r="E7546" s="104"/>
      <c r="F7546" s="104"/>
      <c r="G7546" s="104"/>
      <c r="H7546" s="104"/>
      <c r="I7546" s="104"/>
      <c r="J7546" s="104"/>
      <c r="K7546" s="104"/>
      <c r="L7546" s="104"/>
      <c r="M7546" s="104"/>
    </row>
    <row r="7547" spans="2:13" x14ac:dyDescent="0.25">
      <c r="B7547" s="104"/>
      <c r="C7547" s="104"/>
      <c r="D7547" s="104"/>
      <c r="E7547" s="104"/>
      <c r="F7547" s="104"/>
      <c r="G7547" s="104"/>
      <c r="H7547" s="104"/>
      <c r="I7547" s="104"/>
      <c r="J7547" s="104"/>
      <c r="K7547" s="104"/>
      <c r="L7547" s="104"/>
      <c r="M7547" s="104"/>
    </row>
    <row r="7548" spans="2:13" x14ac:dyDescent="0.25">
      <c r="B7548" s="104"/>
      <c r="C7548" s="104"/>
      <c r="D7548" s="104"/>
      <c r="E7548" s="104"/>
      <c r="F7548" s="104"/>
      <c r="G7548" s="104"/>
      <c r="H7548" s="104"/>
      <c r="I7548" s="104"/>
      <c r="J7548" s="104"/>
      <c r="K7548" s="104"/>
      <c r="L7548" s="104"/>
      <c r="M7548" s="104"/>
    </row>
    <row r="7549" spans="2:13" x14ac:dyDescent="0.25">
      <c r="B7549" s="104"/>
      <c r="C7549" s="104"/>
      <c r="D7549" s="104"/>
      <c r="E7549" s="104"/>
      <c r="F7549" s="104"/>
      <c r="G7549" s="104"/>
      <c r="H7549" s="104"/>
      <c r="I7549" s="104"/>
      <c r="J7549" s="104"/>
      <c r="K7549" s="104"/>
      <c r="L7549" s="104"/>
      <c r="M7549" s="104"/>
    </row>
    <row r="7550" spans="2:13" x14ac:dyDescent="0.25">
      <c r="B7550" s="104"/>
      <c r="C7550" s="104"/>
      <c r="D7550" s="104"/>
      <c r="E7550" s="104"/>
      <c r="F7550" s="104"/>
      <c r="G7550" s="104"/>
      <c r="H7550" s="104"/>
      <c r="I7550" s="104"/>
      <c r="J7550" s="104"/>
      <c r="K7550" s="104"/>
      <c r="L7550" s="104"/>
      <c r="M7550" s="104"/>
    </row>
    <row r="7551" spans="2:13" x14ac:dyDescent="0.25">
      <c r="B7551" s="104"/>
      <c r="C7551" s="104"/>
      <c r="D7551" s="104"/>
      <c r="E7551" s="104"/>
      <c r="F7551" s="104"/>
      <c r="G7551" s="104"/>
      <c r="H7551" s="104"/>
      <c r="I7551" s="104"/>
      <c r="J7551" s="104"/>
      <c r="K7551" s="104"/>
      <c r="L7551" s="104"/>
      <c r="M7551" s="104"/>
    </row>
    <row r="7552" spans="2:13" x14ac:dyDescent="0.25">
      <c r="B7552" s="104"/>
      <c r="C7552" s="104"/>
      <c r="D7552" s="104"/>
      <c r="E7552" s="104"/>
      <c r="F7552" s="104"/>
      <c r="G7552" s="104"/>
      <c r="H7552" s="104"/>
      <c r="I7552" s="104"/>
      <c r="J7552" s="104"/>
      <c r="K7552" s="104"/>
      <c r="L7552" s="104"/>
      <c r="M7552" s="104"/>
    </row>
    <row r="7553" spans="2:13" x14ac:dyDescent="0.25">
      <c r="B7553" s="104"/>
      <c r="C7553" s="104"/>
      <c r="D7553" s="104"/>
      <c r="E7553" s="104"/>
      <c r="F7553" s="104"/>
      <c r="G7553" s="104"/>
      <c r="H7553" s="104"/>
      <c r="I7553" s="104"/>
      <c r="J7553" s="104"/>
      <c r="K7553" s="104"/>
      <c r="L7553" s="104"/>
      <c r="M7553" s="104"/>
    </row>
    <row r="7554" spans="2:13" x14ac:dyDescent="0.25">
      <c r="B7554" s="104"/>
      <c r="C7554" s="104"/>
      <c r="D7554" s="104"/>
      <c r="E7554" s="104"/>
      <c r="F7554" s="104"/>
      <c r="G7554" s="104"/>
      <c r="H7554" s="104"/>
      <c r="I7554" s="104"/>
      <c r="J7554" s="104"/>
      <c r="K7554" s="104"/>
      <c r="L7554" s="104"/>
      <c r="M7554" s="104"/>
    </row>
    <row r="7555" spans="2:13" x14ac:dyDescent="0.25">
      <c r="B7555" s="104"/>
      <c r="C7555" s="104"/>
      <c r="D7555" s="104"/>
      <c r="E7555" s="104"/>
      <c r="F7555" s="104"/>
      <c r="G7555" s="104"/>
      <c r="H7555" s="104"/>
      <c r="I7555" s="104"/>
      <c r="J7555" s="104"/>
      <c r="K7555" s="104"/>
      <c r="L7555" s="104"/>
      <c r="M7555" s="104"/>
    </row>
    <row r="7556" spans="2:13" x14ac:dyDescent="0.25">
      <c r="B7556" s="104"/>
      <c r="C7556" s="104"/>
      <c r="D7556" s="104"/>
      <c r="E7556" s="104"/>
      <c r="F7556" s="104"/>
      <c r="G7556" s="104"/>
      <c r="H7556" s="104"/>
      <c r="I7556" s="104"/>
      <c r="J7556" s="104"/>
      <c r="K7556" s="104"/>
      <c r="L7556" s="104"/>
      <c r="M7556" s="104"/>
    </row>
    <row r="7557" spans="2:13" x14ac:dyDescent="0.25">
      <c r="B7557" s="104"/>
      <c r="C7557" s="104"/>
      <c r="D7557" s="104"/>
      <c r="E7557" s="104"/>
      <c r="F7557" s="104"/>
      <c r="G7557" s="104"/>
      <c r="H7557" s="104"/>
      <c r="I7557" s="104"/>
      <c r="J7557" s="104"/>
      <c r="K7557" s="104"/>
      <c r="L7557" s="104"/>
      <c r="M7557" s="104"/>
    </row>
    <row r="7558" spans="2:13" x14ac:dyDescent="0.25">
      <c r="B7558" s="104"/>
      <c r="C7558" s="104"/>
      <c r="D7558" s="104"/>
      <c r="E7558" s="104"/>
      <c r="F7558" s="104"/>
      <c r="G7558" s="104"/>
      <c r="H7558" s="104"/>
      <c r="I7558" s="104"/>
      <c r="J7558" s="104"/>
      <c r="K7558" s="104"/>
      <c r="L7558" s="104"/>
      <c r="M7558" s="104"/>
    </row>
    <row r="7559" spans="2:13" x14ac:dyDescent="0.25">
      <c r="B7559" s="104"/>
      <c r="C7559" s="104"/>
      <c r="D7559" s="104"/>
      <c r="E7559" s="104"/>
      <c r="F7559" s="104"/>
      <c r="G7559" s="104"/>
      <c r="H7559" s="104"/>
      <c r="I7559" s="104"/>
      <c r="J7559" s="104"/>
      <c r="K7559" s="104"/>
      <c r="L7559" s="104"/>
      <c r="M7559" s="104"/>
    </row>
    <row r="7560" spans="2:13" x14ac:dyDescent="0.25">
      <c r="B7560" s="104"/>
      <c r="C7560" s="104"/>
      <c r="D7560" s="104"/>
      <c r="E7560" s="104"/>
      <c r="F7560" s="104"/>
      <c r="G7560" s="104"/>
      <c r="H7560" s="104"/>
      <c r="I7560" s="104"/>
      <c r="J7560" s="104"/>
      <c r="K7560" s="104"/>
      <c r="L7560" s="104"/>
      <c r="M7560" s="104"/>
    </row>
    <row r="7561" spans="2:13" x14ac:dyDescent="0.25">
      <c r="B7561" s="104"/>
      <c r="C7561" s="104"/>
      <c r="D7561" s="104"/>
      <c r="E7561" s="104"/>
      <c r="F7561" s="104"/>
      <c r="G7561" s="104"/>
      <c r="H7561" s="104"/>
      <c r="I7561" s="104"/>
      <c r="J7561" s="104"/>
      <c r="K7561" s="104"/>
      <c r="L7561" s="104"/>
      <c r="M7561" s="104"/>
    </row>
    <row r="7562" spans="2:13" x14ac:dyDescent="0.25">
      <c r="B7562" s="104"/>
      <c r="C7562" s="104"/>
      <c r="D7562" s="104"/>
      <c r="E7562" s="104"/>
      <c r="F7562" s="104"/>
      <c r="G7562" s="104"/>
      <c r="H7562" s="104"/>
      <c r="I7562" s="104"/>
      <c r="J7562" s="104"/>
      <c r="K7562" s="104"/>
      <c r="L7562" s="104"/>
      <c r="M7562" s="104"/>
    </row>
    <row r="7563" spans="2:13" x14ac:dyDescent="0.25">
      <c r="B7563" s="104"/>
      <c r="C7563" s="104"/>
      <c r="D7563" s="104"/>
      <c r="E7563" s="104"/>
      <c r="F7563" s="104"/>
      <c r="G7563" s="104"/>
      <c r="H7563" s="104"/>
      <c r="I7563" s="104"/>
      <c r="J7563" s="104"/>
      <c r="K7563" s="104"/>
      <c r="L7563" s="104"/>
      <c r="M7563" s="104"/>
    </row>
    <row r="7564" spans="2:13" x14ac:dyDescent="0.25">
      <c r="B7564" s="104"/>
      <c r="C7564" s="104"/>
      <c r="D7564" s="104"/>
      <c r="E7564" s="104"/>
      <c r="F7564" s="104"/>
      <c r="G7564" s="104"/>
      <c r="H7564" s="104"/>
      <c r="I7564" s="104"/>
      <c r="J7564" s="104"/>
      <c r="K7564" s="104"/>
      <c r="L7564" s="104"/>
      <c r="M7564" s="104"/>
    </row>
    <row r="7565" spans="2:13" x14ac:dyDescent="0.25">
      <c r="B7565" s="104"/>
      <c r="C7565" s="104"/>
      <c r="D7565" s="104"/>
      <c r="E7565" s="104"/>
      <c r="F7565" s="104"/>
      <c r="G7565" s="104"/>
      <c r="H7565" s="104"/>
      <c r="I7565" s="104"/>
      <c r="J7565" s="104"/>
      <c r="K7565" s="104"/>
      <c r="L7565" s="104"/>
      <c r="M7565" s="104"/>
    </row>
    <row r="7566" spans="2:13" x14ac:dyDescent="0.25">
      <c r="B7566" s="104"/>
      <c r="C7566" s="104"/>
      <c r="D7566" s="104"/>
      <c r="E7566" s="104"/>
      <c r="F7566" s="104"/>
      <c r="G7566" s="104"/>
      <c r="H7566" s="104"/>
      <c r="I7566" s="104"/>
      <c r="J7566" s="104"/>
      <c r="K7566" s="104"/>
      <c r="L7566" s="104"/>
      <c r="M7566" s="104"/>
    </row>
    <row r="7567" spans="2:13" x14ac:dyDescent="0.25">
      <c r="B7567" s="104"/>
      <c r="C7567" s="104"/>
      <c r="D7567" s="104"/>
      <c r="E7567" s="104"/>
      <c r="F7567" s="104"/>
      <c r="G7567" s="104"/>
      <c r="H7567" s="104"/>
      <c r="I7567" s="104"/>
      <c r="J7567" s="104"/>
      <c r="K7567" s="104"/>
      <c r="L7567" s="104"/>
      <c r="M7567" s="104"/>
    </row>
    <row r="7568" spans="2:13" x14ac:dyDescent="0.25">
      <c r="B7568" s="104"/>
      <c r="C7568" s="104"/>
      <c r="D7568" s="104"/>
      <c r="E7568" s="104"/>
      <c r="F7568" s="104"/>
      <c r="G7568" s="104"/>
      <c r="H7568" s="104"/>
      <c r="I7568" s="104"/>
      <c r="J7568" s="104"/>
      <c r="K7568" s="104"/>
      <c r="L7568" s="104"/>
      <c r="M7568" s="104"/>
    </row>
    <row r="7569" spans="2:13" x14ac:dyDescent="0.25">
      <c r="B7569" s="104"/>
      <c r="C7569" s="104"/>
      <c r="D7569" s="104"/>
      <c r="E7569" s="104"/>
      <c r="F7569" s="104"/>
      <c r="G7569" s="104"/>
      <c r="H7569" s="104"/>
      <c r="I7569" s="104"/>
      <c r="J7569" s="104"/>
      <c r="K7569" s="104"/>
      <c r="L7569" s="104"/>
      <c r="M7569" s="104"/>
    </row>
    <row r="7570" spans="2:13" x14ac:dyDescent="0.25">
      <c r="B7570" s="104"/>
      <c r="C7570" s="104"/>
      <c r="D7570" s="104"/>
      <c r="E7570" s="104"/>
      <c r="F7570" s="104"/>
      <c r="G7570" s="104"/>
      <c r="H7570" s="104"/>
      <c r="I7570" s="104"/>
      <c r="J7570" s="104"/>
      <c r="K7570" s="104"/>
      <c r="L7570" s="104"/>
      <c r="M7570" s="104"/>
    </row>
    <row r="7571" spans="2:13" x14ac:dyDescent="0.25">
      <c r="B7571" s="104"/>
      <c r="C7571" s="104"/>
      <c r="D7571" s="104"/>
      <c r="E7571" s="104"/>
      <c r="F7571" s="104"/>
      <c r="G7571" s="104"/>
      <c r="H7571" s="104"/>
      <c r="I7571" s="104"/>
      <c r="J7571" s="104"/>
      <c r="K7571" s="104"/>
      <c r="L7571" s="104"/>
      <c r="M7571" s="104"/>
    </row>
    <row r="7572" spans="2:13" x14ac:dyDescent="0.25">
      <c r="B7572" s="104"/>
      <c r="C7572" s="104"/>
      <c r="D7572" s="104"/>
      <c r="E7572" s="104"/>
      <c r="F7572" s="104"/>
      <c r="G7572" s="104"/>
      <c r="H7572" s="104"/>
      <c r="I7572" s="104"/>
      <c r="J7572" s="104"/>
      <c r="K7572" s="104"/>
      <c r="L7572" s="104"/>
      <c r="M7572" s="104"/>
    </row>
    <row r="7573" spans="2:13" x14ac:dyDescent="0.25">
      <c r="B7573" s="104"/>
      <c r="C7573" s="104"/>
      <c r="D7573" s="104"/>
      <c r="E7573" s="104"/>
      <c r="F7573" s="104"/>
      <c r="G7573" s="104"/>
      <c r="H7573" s="104"/>
      <c r="I7573" s="104"/>
      <c r="J7573" s="104"/>
      <c r="K7573" s="104"/>
      <c r="L7573" s="104"/>
      <c r="M7573" s="104"/>
    </row>
    <row r="7574" spans="2:13" x14ac:dyDescent="0.25">
      <c r="B7574" s="104"/>
      <c r="C7574" s="104"/>
      <c r="D7574" s="104"/>
      <c r="E7574" s="104"/>
      <c r="F7574" s="104"/>
      <c r="G7574" s="104"/>
      <c r="H7574" s="104"/>
      <c r="I7574" s="104"/>
      <c r="J7574" s="104"/>
      <c r="K7574" s="104"/>
      <c r="L7574" s="104"/>
      <c r="M7574" s="104"/>
    </row>
    <row r="7575" spans="2:13" x14ac:dyDescent="0.25">
      <c r="B7575" s="104"/>
      <c r="C7575" s="104"/>
      <c r="D7575" s="104"/>
      <c r="E7575" s="104"/>
      <c r="F7575" s="104"/>
      <c r="G7575" s="104"/>
      <c r="H7575" s="104"/>
      <c r="I7575" s="104"/>
      <c r="J7575" s="104"/>
      <c r="K7575" s="104"/>
      <c r="L7575" s="104"/>
      <c r="M7575" s="104"/>
    </row>
    <row r="7576" spans="2:13" x14ac:dyDescent="0.25">
      <c r="B7576" s="104"/>
      <c r="C7576" s="104"/>
      <c r="D7576" s="104"/>
      <c r="E7576" s="104"/>
      <c r="F7576" s="104"/>
      <c r="G7576" s="104"/>
      <c r="H7576" s="104"/>
      <c r="I7576" s="104"/>
      <c r="J7576" s="104"/>
      <c r="K7576" s="104"/>
      <c r="L7576" s="104"/>
      <c r="M7576" s="104"/>
    </row>
    <row r="7577" spans="2:13" x14ac:dyDescent="0.25">
      <c r="B7577" s="104"/>
      <c r="C7577" s="104"/>
      <c r="D7577" s="104"/>
      <c r="E7577" s="104"/>
      <c r="F7577" s="104"/>
      <c r="G7577" s="104"/>
      <c r="H7577" s="104"/>
      <c r="I7577" s="104"/>
      <c r="J7577" s="104"/>
      <c r="K7577" s="104"/>
      <c r="L7577" s="104"/>
      <c r="M7577" s="104"/>
    </row>
    <row r="7578" spans="2:13" x14ac:dyDescent="0.25">
      <c r="B7578" s="104"/>
      <c r="C7578" s="104"/>
      <c r="D7578" s="104"/>
      <c r="E7578" s="104"/>
      <c r="F7578" s="104"/>
      <c r="G7578" s="104"/>
      <c r="H7578" s="104"/>
      <c r="I7578" s="104"/>
      <c r="J7578" s="104"/>
      <c r="K7578" s="104"/>
      <c r="L7578" s="104"/>
      <c r="M7578" s="104"/>
    </row>
    <row r="7579" spans="2:13" x14ac:dyDescent="0.25">
      <c r="B7579" s="104"/>
      <c r="C7579" s="104"/>
      <c r="D7579" s="104"/>
      <c r="E7579" s="104"/>
      <c r="F7579" s="104"/>
      <c r="G7579" s="104"/>
      <c r="H7579" s="104"/>
      <c r="I7579" s="104"/>
      <c r="J7579" s="104"/>
      <c r="K7579" s="104"/>
      <c r="L7579" s="104"/>
      <c r="M7579" s="104"/>
    </row>
    <row r="7580" spans="2:13" x14ac:dyDescent="0.25">
      <c r="B7580" s="104"/>
      <c r="C7580" s="104"/>
      <c r="D7580" s="104"/>
      <c r="E7580" s="104"/>
      <c r="F7580" s="104"/>
      <c r="G7580" s="104"/>
      <c r="H7580" s="104"/>
      <c r="I7580" s="104"/>
      <c r="J7580" s="104"/>
      <c r="K7580" s="104"/>
      <c r="L7580" s="104"/>
      <c r="M7580" s="104"/>
    </row>
    <row r="7581" spans="2:13" x14ac:dyDescent="0.25">
      <c r="B7581" s="104"/>
      <c r="C7581" s="104"/>
      <c r="D7581" s="104"/>
      <c r="E7581" s="104"/>
      <c r="F7581" s="104"/>
      <c r="G7581" s="104"/>
      <c r="H7581" s="104"/>
      <c r="I7581" s="104"/>
      <c r="J7581" s="104"/>
      <c r="K7581" s="104"/>
      <c r="L7581" s="104"/>
      <c r="M7581" s="104"/>
    </row>
    <row r="7582" spans="2:13" x14ac:dyDescent="0.25">
      <c r="B7582" s="104"/>
      <c r="C7582" s="104"/>
      <c r="D7582" s="104"/>
      <c r="E7582" s="104"/>
      <c r="F7582" s="104"/>
      <c r="G7582" s="104"/>
      <c r="H7582" s="104"/>
      <c r="I7582" s="104"/>
      <c r="J7582" s="104"/>
      <c r="K7582" s="104"/>
      <c r="L7582" s="104"/>
      <c r="M7582" s="104"/>
    </row>
    <row r="7583" spans="2:13" x14ac:dyDescent="0.25">
      <c r="B7583" s="104"/>
      <c r="C7583" s="104"/>
      <c r="D7583" s="104"/>
      <c r="E7583" s="104"/>
      <c r="F7583" s="104"/>
      <c r="G7583" s="104"/>
      <c r="H7583" s="104"/>
      <c r="I7583" s="104"/>
      <c r="J7583" s="104"/>
      <c r="K7583" s="104"/>
      <c r="L7583" s="104"/>
      <c r="M7583" s="104"/>
    </row>
    <row r="7584" spans="2:13" x14ac:dyDescent="0.25">
      <c r="B7584" s="104"/>
      <c r="C7584" s="104"/>
      <c r="D7584" s="104"/>
      <c r="E7584" s="104"/>
      <c r="F7584" s="104"/>
      <c r="G7584" s="104"/>
      <c r="H7584" s="104"/>
      <c r="I7584" s="104"/>
      <c r="J7584" s="104"/>
      <c r="K7584" s="104"/>
      <c r="L7584" s="104"/>
      <c r="M7584" s="104"/>
    </row>
    <row r="7585" spans="2:13" x14ac:dyDescent="0.25">
      <c r="B7585" s="104"/>
      <c r="C7585" s="104"/>
      <c r="D7585" s="104"/>
      <c r="E7585" s="104"/>
      <c r="F7585" s="104"/>
      <c r="G7585" s="104"/>
      <c r="H7585" s="104"/>
      <c r="I7585" s="104"/>
      <c r="J7585" s="104"/>
      <c r="K7585" s="104"/>
      <c r="L7585" s="104"/>
      <c r="M7585" s="104"/>
    </row>
    <row r="7586" spans="2:13" x14ac:dyDescent="0.25">
      <c r="B7586" s="104"/>
      <c r="C7586" s="104"/>
      <c r="D7586" s="104"/>
      <c r="E7586" s="104"/>
      <c r="F7586" s="104"/>
      <c r="G7586" s="104"/>
      <c r="H7586" s="104"/>
      <c r="I7586" s="104"/>
      <c r="J7586" s="104"/>
      <c r="K7586" s="104"/>
      <c r="L7586" s="104"/>
      <c r="M7586" s="104"/>
    </row>
    <row r="7587" spans="2:13" x14ac:dyDescent="0.25">
      <c r="B7587" s="104"/>
      <c r="C7587" s="104"/>
      <c r="D7587" s="104"/>
      <c r="E7587" s="104"/>
      <c r="F7587" s="104"/>
      <c r="G7587" s="104"/>
      <c r="H7587" s="104"/>
      <c r="I7587" s="104"/>
      <c r="J7587" s="104"/>
      <c r="K7587" s="104"/>
      <c r="L7587" s="104"/>
      <c r="M7587" s="104"/>
    </row>
    <row r="7588" spans="2:13" x14ac:dyDescent="0.25">
      <c r="B7588" s="104"/>
      <c r="C7588" s="104"/>
      <c r="D7588" s="104"/>
      <c r="E7588" s="104"/>
      <c r="F7588" s="104"/>
      <c r="G7588" s="104"/>
      <c r="H7588" s="104"/>
      <c r="I7588" s="104"/>
      <c r="J7588" s="104"/>
      <c r="K7588" s="104"/>
      <c r="L7588" s="104"/>
      <c r="M7588" s="104"/>
    </row>
    <row r="7589" spans="2:13" x14ac:dyDescent="0.25">
      <c r="B7589" s="104"/>
      <c r="C7589" s="104"/>
      <c r="D7589" s="104"/>
      <c r="E7589" s="104"/>
      <c r="F7589" s="104"/>
      <c r="G7589" s="104"/>
      <c r="H7589" s="104"/>
      <c r="I7589" s="104"/>
      <c r="J7589" s="104"/>
      <c r="K7589" s="104"/>
      <c r="L7589" s="104"/>
      <c r="M7589" s="104"/>
    </row>
    <row r="7590" spans="2:13" x14ac:dyDescent="0.25">
      <c r="B7590" s="104"/>
      <c r="C7590" s="104"/>
      <c r="D7590" s="104"/>
      <c r="E7590" s="104"/>
      <c r="F7590" s="104"/>
      <c r="G7590" s="104"/>
      <c r="H7590" s="104"/>
      <c r="I7590" s="104"/>
      <c r="J7590" s="104"/>
      <c r="K7590" s="104"/>
      <c r="L7590" s="104"/>
      <c r="M7590" s="104"/>
    </row>
    <row r="7591" spans="2:13" x14ac:dyDescent="0.25">
      <c r="B7591" s="104"/>
      <c r="C7591" s="104"/>
      <c r="D7591" s="104"/>
      <c r="E7591" s="104"/>
      <c r="F7591" s="104"/>
      <c r="G7591" s="104"/>
      <c r="H7591" s="104"/>
      <c r="I7591" s="104"/>
      <c r="J7591" s="104"/>
      <c r="K7591" s="104"/>
      <c r="L7591" s="104"/>
      <c r="M7591" s="104"/>
    </row>
    <row r="7592" spans="2:13" x14ac:dyDescent="0.25">
      <c r="B7592" s="104"/>
      <c r="C7592" s="104"/>
      <c r="D7592" s="104"/>
      <c r="E7592" s="104"/>
      <c r="F7592" s="104"/>
      <c r="G7592" s="104"/>
      <c r="H7592" s="104"/>
      <c r="I7592" s="104"/>
      <c r="J7592" s="104"/>
      <c r="K7592" s="104"/>
      <c r="L7592" s="104"/>
      <c r="M7592" s="104"/>
    </row>
    <row r="7593" spans="2:13" x14ac:dyDescent="0.25">
      <c r="B7593" s="104"/>
      <c r="C7593" s="104"/>
      <c r="D7593" s="104"/>
      <c r="E7593" s="104"/>
      <c r="F7593" s="104"/>
      <c r="G7593" s="104"/>
      <c r="H7593" s="104"/>
      <c r="I7593" s="104"/>
      <c r="J7593" s="104"/>
      <c r="K7593" s="104"/>
      <c r="L7593" s="104"/>
      <c r="M7593" s="104"/>
    </row>
    <row r="7594" spans="2:13" x14ac:dyDescent="0.25">
      <c r="B7594" s="104"/>
      <c r="C7594" s="104"/>
      <c r="D7594" s="104"/>
      <c r="E7594" s="104"/>
      <c r="F7594" s="104"/>
      <c r="G7594" s="104"/>
      <c r="H7594" s="104"/>
      <c r="I7594" s="104"/>
      <c r="J7594" s="104"/>
      <c r="K7594" s="104"/>
      <c r="L7594" s="104"/>
      <c r="M7594" s="104"/>
    </row>
    <row r="7595" spans="2:13" x14ac:dyDescent="0.25">
      <c r="B7595" s="104"/>
      <c r="C7595" s="104"/>
      <c r="D7595" s="104"/>
      <c r="E7595" s="104"/>
      <c r="F7595" s="104"/>
      <c r="G7595" s="104"/>
      <c r="H7595" s="104"/>
      <c r="I7595" s="104"/>
      <c r="J7595" s="104"/>
      <c r="K7595" s="104"/>
      <c r="L7595" s="104"/>
      <c r="M7595" s="104"/>
    </row>
    <row r="7596" spans="2:13" x14ac:dyDescent="0.25">
      <c r="B7596" s="104"/>
      <c r="C7596" s="104"/>
      <c r="D7596" s="104"/>
      <c r="E7596" s="104"/>
      <c r="F7596" s="104"/>
      <c r="G7596" s="104"/>
      <c r="H7596" s="104"/>
      <c r="I7596" s="104"/>
      <c r="J7596" s="104"/>
      <c r="K7596" s="104"/>
      <c r="L7596" s="104"/>
      <c r="M7596" s="104"/>
    </row>
    <row r="7597" spans="2:13" x14ac:dyDescent="0.25">
      <c r="B7597" s="104"/>
      <c r="C7597" s="104"/>
      <c r="D7597" s="104"/>
      <c r="E7597" s="104"/>
      <c r="F7597" s="104"/>
      <c r="G7597" s="104"/>
      <c r="H7597" s="104"/>
      <c r="I7597" s="104"/>
      <c r="J7597" s="104"/>
      <c r="K7597" s="104"/>
      <c r="L7597" s="104"/>
      <c r="M7597" s="104"/>
    </row>
    <row r="7598" spans="2:13" x14ac:dyDescent="0.25">
      <c r="B7598" s="104"/>
      <c r="C7598" s="104"/>
      <c r="D7598" s="104"/>
      <c r="E7598" s="104"/>
      <c r="F7598" s="104"/>
      <c r="G7598" s="104"/>
      <c r="H7598" s="104"/>
      <c r="I7598" s="104"/>
      <c r="J7598" s="104"/>
      <c r="K7598" s="104"/>
      <c r="L7598" s="104"/>
      <c r="M7598" s="104"/>
    </row>
    <row r="7599" spans="2:13" x14ac:dyDescent="0.25">
      <c r="B7599" s="104"/>
      <c r="C7599" s="104"/>
      <c r="D7599" s="104"/>
      <c r="E7599" s="104"/>
      <c r="F7599" s="104"/>
      <c r="G7599" s="104"/>
      <c r="H7599" s="104"/>
      <c r="I7599" s="104"/>
      <c r="J7599" s="104"/>
      <c r="K7599" s="104"/>
      <c r="L7599" s="104"/>
      <c r="M7599" s="104"/>
    </row>
    <row r="7600" spans="2:13" x14ac:dyDescent="0.25">
      <c r="B7600" s="104"/>
      <c r="C7600" s="104"/>
      <c r="D7600" s="104"/>
      <c r="E7600" s="104"/>
      <c r="F7600" s="104"/>
      <c r="G7600" s="104"/>
      <c r="H7600" s="104"/>
      <c r="I7600" s="104"/>
      <c r="J7600" s="104"/>
      <c r="K7600" s="104"/>
      <c r="L7600" s="104"/>
      <c r="M7600" s="104"/>
    </row>
    <row r="7601" spans="2:13" x14ac:dyDescent="0.25">
      <c r="B7601" s="104"/>
      <c r="C7601" s="104"/>
      <c r="D7601" s="104"/>
      <c r="E7601" s="104"/>
      <c r="F7601" s="104"/>
      <c r="G7601" s="104"/>
      <c r="H7601" s="104"/>
      <c r="I7601" s="104"/>
      <c r="J7601" s="104"/>
      <c r="K7601" s="104"/>
      <c r="L7601" s="104"/>
      <c r="M7601" s="104"/>
    </row>
    <row r="7602" spans="2:13" x14ac:dyDescent="0.25">
      <c r="B7602" s="104"/>
      <c r="C7602" s="104"/>
      <c r="D7602" s="104"/>
      <c r="E7602" s="104"/>
      <c r="F7602" s="104"/>
      <c r="G7602" s="104"/>
      <c r="H7602" s="104"/>
      <c r="I7602" s="104"/>
      <c r="J7602" s="104"/>
      <c r="K7602" s="104"/>
      <c r="L7602" s="104"/>
      <c r="M7602" s="104"/>
    </row>
    <row r="7603" spans="2:13" x14ac:dyDescent="0.25">
      <c r="B7603" s="104"/>
      <c r="C7603" s="104"/>
      <c r="D7603" s="104"/>
      <c r="E7603" s="104"/>
      <c r="F7603" s="104"/>
      <c r="G7603" s="104"/>
      <c r="H7603" s="104"/>
      <c r="I7603" s="104"/>
      <c r="J7603" s="104"/>
      <c r="K7603" s="104"/>
      <c r="L7603" s="104"/>
      <c r="M7603" s="104"/>
    </row>
    <row r="7604" spans="2:13" x14ac:dyDescent="0.25">
      <c r="B7604" s="104"/>
      <c r="C7604" s="104"/>
      <c r="D7604" s="104"/>
      <c r="E7604" s="104"/>
      <c r="F7604" s="104"/>
      <c r="G7604" s="104"/>
      <c r="H7604" s="104"/>
      <c r="I7604" s="104"/>
      <c r="J7604" s="104"/>
      <c r="K7604" s="104"/>
      <c r="L7604" s="104"/>
      <c r="M7604" s="104"/>
    </row>
    <row r="7605" spans="2:13" x14ac:dyDescent="0.25">
      <c r="B7605" s="104"/>
      <c r="C7605" s="104"/>
      <c r="D7605" s="104"/>
      <c r="E7605" s="104"/>
      <c r="F7605" s="104"/>
      <c r="G7605" s="104"/>
      <c r="H7605" s="104"/>
      <c r="I7605" s="104"/>
      <c r="J7605" s="104"/>
      <c r="K7605" s="104"/>
      <c r="L7605" s="104"/>
      <c r="M7605" s="104"/>
    </row>
    <row r="7606" spans="2:13" x14ac:dyDescent="0.25">
      <c r="B7606" s="104"/>
      <c r="C7606" s="104"/>
      <c r="D7606" s="104"/>
      <c r="E7606" s="104"/>
      <c r="F7606" s="104"/>
      <c r="G7606" s="104"/>
      <c r="H7606" s="104"/>
      <c r="I7606" s="104"/>
      <c r="J7606" s="104"/>
      <c r="K7606" s="104"/>
      <c r="L7606" s="104"/>
      <c r="M7606" s="104"/>
    </row>
    <row r="7607" spans="2:13" x14ac:dyDescent="0.25">
      <c r="B7607" s="104"/>
      <c r="C7607" s="104"/>
      <c r="D7607" s="104"/>
      <c r="E7607" s="104"/>
      <c r="F7607" s="104"/>
      <c r="G7607" s="104"/>
      <c r="H7607" s="104"/>
      <c r="I7607" s="104"/>
      <c r="J7607" s="104"/>
      <c r="K7607" s="104"/>
      <c r="L7607" s="104"/>
      <c r="M7607" s="104"/>
    </row>
    <row r="7608" spans="2:13" x14ac:dyDescent="0.25">
      <c r="B7608" s="104"/>
      <c r="C7608" s="104"/>
      <c r="D7608" s="104"/>
      <c r="E7608" s="104"/>
      <c r="F7608" s="104"/>
      <c r="G7608" s="104"/>
      <c r="H7608" s="104"/>
      <c r="I7608" s="104"/>
      <c r="J7608" s="104"/>
      <c r="K7608" s="104"/>
      <c r="L7608" s="104"/>
      <c r="M7608" s="104"/>
    </row>
    <row r="7609" spans="2:13" x14ac:dyDescent="0.25">
      <c r="B7609" s="104"/>
      <c r="C7609" s="104"/>
      <c r="D7609" s="104"/>
      <c r="E7609" s="104"/>
      <c r="F7609" s="104"/>
      <c r="G7609" s="104"/>
      <c r="H7609" s="104"/>
      <c r="I7609" s="104"/>
      <c r="J7609" s="104"/>
      <c r="K7609" s="104"/>
      <c r="L7609" s="104"/>
      <c r="M7609" s="104"/>
    </row>
    <row r="7610" spans="2:13" x14ac:dyDescent="0.25">
      <c r="B7610" s="104"/>
      <c r="C7610" s="104"/>
      <c r="D7610" s="104"/>
      <c r="E7610" s="104"/>
      <c r="F7610" s="104"/>
      <c r="G7610" s="104"/>
      <c r="H7610" s="104"/>
      <c r="I7610" s="104"/>
      <c r="J7610" s="104"/>
      <c r="K7610" s="104"/>
      <c r="L7610" s="104"/>
      <c r="M7610" s="104"/>
    </row>
    <row r="7611" spans="2:13" x14ac:dyDescent="0.25">
      <c r="B7611" s="104"/>
      <c r="C7611" s="104"/>
      <c r="D7611" s="104"/>
      <c r="E7611" s="104"/>
      <c r="F7611" s="104"/>
      <c r="G7611" s="104"/>
      <c r="H7611" s="104"/>
      <c r="I7611" s="104"/>
      <c r="J7611" s="104"/>
      <c r="K7611" s="104"/>
      <c r="L7611" s="104"/>
      <c r="M7611" s="104"/>
    </row>
    <row r="7612" spans="2:13" x14ac:dyDescent="0.25">
      <c r="B7612" s="104"/>
      <c r="C7612" s="104"/>
      <c r="D7612" s="104"/>
      <c r="E7612" s="104"/>
      <c r="F7612" s="104"/>
      <c r="G7612" s="104"/>
      <c r="H7612" s="104"/>
      <c r="I7612" s="104"/>
      <c r="J7612" s="104"/>
      <c r="K7612" s="104"/>
      <c r="L7612" s="104"/>
      <c r="M7612" s="104"/>
    </row>
    <row r="7613" spans="2:13" x14ac:dyDescent="0.25">
      <c r="B7613" s="104"/>
      <c r="C7613" s="104"/>
      <c r="D7613" s="104"/>
      <c r="E7613" s="104"/>
      <c r="F7613" s="104"/>
      <c r="G7613" s="104"/>
      <c r="H7613" s="104"/>
      <c r="I7613" s="104"/>
      <c r="J7613" s="104"/>
      <c r="K7613" s="104"/>
      <c r="L7613" s="104"/>
      <c r="M7613" s="104"/>
    </row>
    <row r="7614" spans="2:13" x14ac:dyDescent="0.25">
      <c r="B7614" s="104"/>
      <c r="C7614" s="104"/>
      <c r="D7614" s="104"/>
      <c r="E7614" s="104"/>
      <c r="F7614" s="104"/>
      <c r="G7614" s="104"/>
      <c r="H7614" s="104"/>
      <c r="I7614" s="104"/>
      <c r="J7614" s="104"/>
      <c r="K7614" s="104"/>
      <c r="L7614" s="104"/>
      <c r="M7614" s="104"/>
    </row>
    <row r="7615" spans="2:13" x14ac:dyDescent="0.25">
      <c r="B7615" s="104"/>
      <c r="C7615" s="104"/>
      <c r="D7615" s="104"/>
      <c r="E7615" s="104"/>
      <c r="F7615" s="104"/>
      <c r="G7615" s="104"/>
      <c r="H7615" s="104"/>
      <c r="I7615" s="104"/>
      <c r="J7615" s="104"/>
      <c r="K7615" s="104"/>
      <c r="L7615" s="104"/>
      <c r="M7615" s="104"/>
    </row>
    <row r="7616" spans="2:13" x14ac:dyDescent="0.25">
      <c r="B7616" s="104"/>
      <c r="C7616" s="104"/>
      <c r="D7616" s="104"/>
      <c r="E7616" s="104"/>
      <c r="F7616" s="104"/>
      <c r="G7616" s="104"/>
      <c r="H7616" s="104"/>
      <c r="I7616" s="104"/>
      <c r="J7616" s="104"/>
      <c r="K7616" s="104"/>
      <c r="L7616" s="104"/>
      <c r="M7616" s="104"/>
    </row>
    <row r="7617" spans="2:13" x14ac:dyDescent="0.25">
      <c r="B7617" s="104"/>
      <c r="C7617" s="104"/>
      <c r="D7617" s="104"/>
      <c r="E7617" s="104"/>
      <c r="F7617" s="104"/>
      <c r="G7617" s="104"/>
      <c r="H7617" s="104"/>
      <c r="I7617" s="104"/>
      <c r="J7617" s="104"/>
      <c r="K7617" s="104"/>
      <c r="L7617" s="104"/>
      <c r="M7617" s="104"/>
    </row>
    <row r="7618" spans="2:13" x14ac:dyDescent="0.25">
      <c r="B7618" s="104"/>
      <c r="C7618" s="104"/>
      <c r="D7618" s="104"/>
      <c r="E7618" s="104"/>
      <c r="F7618" s="104"/>
      <c r="G7618" s="104"/>
      <c r="H7618" s="104"/>
      <c r="I7618" s="104"/>
      <c r="J7618" s="104"/>
      <c r="K7618" s="104"/>
      <c r="L7618" s="104"/>
      <c r="M7618" s="104"/>
    </row>
    <row r="7619" spans="2:13" x14ac:dyDescent="0.25">
      <c r="B7619" s="104"/>
      <c r="C7619" s="104"/>
      <c r="D7619" s="104"/>
      <c r="E7619" s="104"/>
      <c r="F7619" s="104"/>
      <c r="G7619" s="104"/>
      <c r="H7619" s="104"/>
      <c r="I7619" s="104"/>
      <c r="J7619" s="104"/>
      <c r="K7619" s="104"/>
      <c r="L7619" s="104"/>
      <c r="M7619" s="104"/>
    </row>
    <row r="7620" spans="2:13" x14ac:dyDescent="0.25">
      <c r="B7620" s="104"/>
      <c r="C7620" s="104"/>
      <c r="D7620" s="104"/>
      <c r="E7620" s="104"/>
      <c r="F7620" s="104"/>
      <c r="G7620" s="104"/>
      <c r="H7620" s="104"/>
      <c r="I7620" s="104"/>
      <c r="J7620" s="104"/>
      <c r="K7620" s="104"/>
      <c r="L7620" s="104"/>
      <c r="M7620" s="104"/>
    </row>
    <row r="7621" spans="2:13" x14ac:dyDescent="0.25">
      <c r="B7621" s="104"/>
      <c r="C7621" s="104"/>
      <c r="D7621" s="104"/>
      <c r="E7621" s="104"/>
      <c r="F7621" s="104"/>
      <c r="G7621" s="104"/>
      <c r="H7621" s="104"/>
      <c r="I7621" s="104"/>
      <c r="J7621" s="104"/>
      <c r="K7621" s="104"/>
      <c r="L7621" s="104"/>
      <c r="M7621" s="104"/>
    </row>
    <row r="7622" spans="2:13" x14ac:dyDescent="0.25">
      <c r="B7622" s="104"/>
      <c r="C7622" s="104"/>
      <c r="D7622" s="104"/>
      <c r="E7622" s="104"/>
      <c r="F7622" s="104"/>
      <c r="G7622" s="104"/>
      <c r="H7622" s="104"/>
      <c r="I7622" s="104"/>
      <c r="J7622" s="104"/>
      <c r="K7622" s="104"/>
      <c r="L7622" s="104"/>
      <c r="M7622" s="104"/>
    </row>
    <row r="7623" spans="2:13" x14ac:dyDescent="0.25">
      <c r="B7623" s="104"/>
      <c r="C7623" s="104"/>
      <c r="D7623" s="104"/>
      <c r="E7623" s="104"/>
      <c r="F7623" s="104"/>
      <c r="G7623" s="104"/>
      <c r="H7623" s="104"/>
      <c r="I7623" s="104"/>
      <c r="J7623" s="104"/>
      <c r="K7623" s="104"/>
      <c r="L7623" s="104"/>
      <c r="M7623" s="104"/>
    </row>
    <row r="7624" spans="2:13" x14ac:dyDescent="0.25">
      <c r="B7624" s="104"/>
      <c r="C7624" s="104"/>
      <c r="D7624" s="104"/>
      <c r="E7624" s="104"/>
      <c r="F7624" s="104"/>
      <c r="G7624" s="104"/>
      <c r="H7624" s="104"/>
      <c r="I7624" s="104"/>
      <c r="J7624" s="104"/>
      <c r="K7624" s="104"/>
      <c r="L7624" s="104"/>
      <c r="M7624" s="104"/>
    </row>
    <row r="7625" spans="2:13" x14ac:dyDescent="0.25">
      <c r="B7625" s="104"/>
      <c r="C7625" s="104"/>
      <c r="D7625" s="104"/>
      <c r="E7625" s="104"/>
      <c r="F7625" s="104"/>
      <c r="G7625" s="104"/>
      <c r="H7625" s="104"/>
      <c r="I7625" s="104"/>
      <c r="J7625" s="104"/>
      <c r="K7625" s="104"/>
      <c r="L7625" s="104"/>
      <c r="M7625" s="104"/>
    </row>
    <row r="7626" spans="2:13" x14ac:dyDescent="0.25">
      <c r="B7626" s="104"/>
      <c r="C7626" s="104"/>
      <c r="D7626" s="104"/>
      <c r="E7626" s="104"/>
      <c r="F7626" s="104"/>
      <c r="G7626" s="104"/>
      <c r="H7626" s="104"/>
      <c r="I7626" s="104"/>
      <c r="J7626" s="104"/>
      <c r="K7626" s="104"/>
      <c r="L7626" s="104"/>
      <c r="M7626" s="104"/>
    </row>
    <row r="7627" spans="2:13" x14ac:dyDescent="0.25">
      <c r="B7627" s="104"/>
      <c r="C7627" s="104"/>
      <c r="D7627" s="104"/>
      <c r="E7627" s="104"/>
      <c r="F7627" s="104"/>
      <c r="G7627" s="104"/>
      <c r="H7627" s="104"/>
      <c r="I7627" s="104"/>
      <c r="J7627" s="104"/>
      <c r="K7627" s="104"/>
      <c r="L7627" s="104"/>
      <c r="M7627" s="104"/>
    </row>
    <row r="7628" spans="2:13" x14ac:dyDescent="0.25">
      <c r="B7628" s="104"/>
      <c r="C7628" s="104"/>
      <c r="D7628" s="104"/>
      <c r="E7628" s="104"/>
      <c r="F7628" s="104"/>
      <c r="G7628" s="104"/>
      <c r="H7628" s="104"/>
      <c r="I7628" s="104"/>
      <c r="J7628" s="104"/>
      <c r="K7628" s="104"/>
      <c r="L7628" s="104"/>
      <c r="M7628" s="104"/>
    </row>
    <row r="7629" spans="2:13" x14ac:dyDescent="0.25">
      <c r="B7629" s="104"/>
      <c r="C7629" s="104"/>
      <c r="D7629" s="104"/>
      <c r="E7629" s="104"/>
      <c r="F7629" s="104"/>
      <c r="G7629" s="104"/>
      <c r="H7629" s="104"/>
      <c r="I7629" s="104"/>
      <c r="J7629" s="104"/>
      <c r="K7629" s="104"/>
      <c r="L7629" s="104"/>
      <c r="M7629" s="104"/>
    </row>
    <row r="7630" spans="2:13" x14ac:dyDescent="0.25">
      <c r="B7630" s="104"/>
      <c r="C7630" s="104"/>
      <c r="D7630" s="104"/>
      <c r="E7630" s="104"/>
      <c r="F7630" s="104"/>
      <c r="G7630" s="104"/>
      <c r="H7630" s="104"/>
      <c r="I7630" s="104"/>
      <c r="J7630" s="104"/>
      <c r="K7630" s="104"/>
      <c r="L7630" s="104"/>
      <c r="M7630" s="104"/>
    </row>
    <row r="7631" spans="2:13" x14ac:dyDescent="0.25">
      <c r="B7631" s="104"/>
      <c r="C7631" s="104"/>
      <c r="D7631" s="104"/>
      <c r="E7631" s="104"/>
      <c r="F7631" s="104"/>
      <c r="G7631" s="104"/>
      <c r="H7631" s="104"/>
      <c r="I7631" s="104"/>
      <c r="J7631" s="104"/>
      <c r="K7631" s="104"/>
      <c r="L7631" s="104"/>
      <c r="M7631" s="104"/>
    </row>
    <row r="7632" spans="2:13" x14ac:dyDescent="0.25">
      <c r="B7632" s="104"/>
      <c r="C7632" s="104"/>
      <c r="D7632" s="104"/>
      <c r="E7632" s="104"/>
      <c r="F7632" s="104"/>
      <c r="G7632" s="104"/>
      <c r="H7632" s="104"/>
      <c r="I7632" s="104"/>
      <c r="J7632" s="104"/>
      <c r="K7632" s="104"/>
      <c r="L7632" s="104"/>
      <c r="M7632" s="104"/>
    </row>
    <row r="7633" spans="2:13" x14ac:dyDescent="0.25">
      <c r="B7633" s="104"/>
      <c r="C7633" s="104"/>
      <c r="D7633" s="104"/>
      <c r="E7633" s="104"/>
      <c r="F7633" s="104"/>
      <c r="G7633" s="104"/>
      <c r="H7633" s="104"/>
      <c r="I7633" s="104"/>
      <c r="J7633" s="104"/>
      <c r="K7633" s="104"/>
      <c r="L7633" s="104"/>
      <c r="M7633" s="104"/>
    </row>
    <row r="7634" spans="2:13" x14ac:dyDescent="0.25">
      <c r="B7634" s="104"/>
      <c r="C7634" s="104"/>
      <c r="D7634" s="104"/>
      <c r="E7634" s="104"/>
      <c r="F7634" s="104"/>
      <c r="G7634" s="104"/>
      <c r="H7634" s="104"/>
      <c r="I7634" s="104"/>
      <c r="J7634" s="104"/>
      <c r="K7634" s="104"/>
      <c r="L7634" s="104"/>
      <c r="M7634" s="104"/>
    </row>
    <row r="7635" spans="2:13" x14ac:dyDescent="0.25">
      <c r="B7635" s="104"/>
      <c r="C7635" s="104"/>
      <c r="D7635" s="104"/>
      <c r="E7635" s="104"/>
      <c r="F7635" s="104"/>
      <c r="G7635" s="104"/>
      <c r="H7635" s="104"/>
      <c r="I7635" s="104"/>
      <c r="J7635" s="104"/>
      <c r="K7635" s="104"/>
      <c r="L7635" s="104"/>
      <c r="M7635" s="104"/>
    </row>
    <row r="7636" spans="2:13" x14ac:dyDescent="0.25">
      <c r="B7636" s="104"/>
      <c r="C7636" s="104"/>
      <c r="D7636" s="104"/>
      <c r="E7636" s="104"/>
      <c r="F7636" s="104"/>
      <c r="G7636" s="104"/>
      <c r="H7636" s="104"/>
      <c r="I7636" s="104"/>
      <c r="J7636" s="104"/>
      <c r="K7636" s="104"/>
      <c r="L7636" s="104"/>
      <c r="M7636" s="104"/>
    </row>
    <row r="7637" spans="2:13" x14ac:dyDescent="0.25">
      <c r="B7637" s="104"/>
      <c r="C7637" s="104"/>
      <c r="D7637" s="104"/>
      <c r="E7637" s="104"/>
      <c r="F7637" s="104"/>
      <c r="G7637" s="104"/>
      <c r="H7637" s="104"/>
      <c r="I7637" s="104"/>
      <c r="J7637" s="104"/>
      <c r="K7637" s="104"/>
      <c r="L7637" s="104"/>
      <c r="M7637" s="104"/>
    </row>
    <row r="7638" spans="2:13" x14ac:dyDescent="0.25">
      <c r="B7638" s="104"/>
      <c r="C7638" s="104"/>
      <c r="D7638" s="104"/>
      <c r="E7638" s="104"/>
      <c r="F7638" s="104"/>
      <c r="G7638" s="104"/>
      <c r="H7638" s="104"/>
      <c r="I7638" s="104"/>
      <c r="J7638" s="104"/>
      <c r="K7638" s="104"/>
      <c r="L7638" s="104"/>
      <c r="M7638" s="104"/>
    </row>
    <row r="7639" spans="2:13" x14ac:dyDescent="0.25">
      <c r="B7639" s="104"/>
      <c r="C7639" s="104"/>
      <c r="D7639" s="104"/>
      <c r="E7639" s="104"/>
      <c r="F7639" s="104"/>
      <c r="G7639" s="104"/>
      <c r="H7639" s="104"/>
      <c r="I7639" s="104"/>
      <c r="J7639" s="104"/>
      <c r="K7639" s="104"/>
      <c r="L7639" s="104"/>
      <c r="M7639" s="104"/>
    </row>
    <row r="7640" spans="2:13" x14ac:dyDescent="0.25">
      <c r="B7640" s="104"/>
      <c r="C7640" s="104"/>
      <c r="D7640" s="104"/>
      <c r="E7640" s="104"/>
      <c r="F7640" s="104"/>
      <c r="G7640" s="104"/>
      <c r="H7640" s="104"/>
      <c r="I7640" s="104"/>
      <c r="J7640" s="104"/>
      <c r="K7640" s="104"/>
      <c r="L7640" s="104"/>
      <c r="M7640" s="104"/>
    </row>
    <row r="7641" spans="2:13" x14ac:dyDescent="0.25">
      <c r="B7641" s="104"/>
      <c r="C7641" s="104"/>
      <c r="D7641" s="104"/>
      <c r="E7641" s="104"/>
      <c r="F7641" s="104"/>
      <c r="G7641" s="104"/>
      <c r="H7641" s="104"/>
      <c r="I7641" s="104"/>
      <c r="J7641" s="104"/>
      <c r="K7641" s="104"/>
      <c r="L7641" s="104"/>
      <c r="M7641" s="104"/>
    </row>
    <row r="7642" spans="2:13" x14ac:dyDescent="0.25">
      <c r="B7642" s="104"/>
      <c r="C7642" s="104"/>
      <c r="D7642" s="104"/>
      <c r="E7642" s="104"/>
      <c r="F7642" s="104"/>
      <c r="G7642" s="104"/>
      <c r="H7642" s="104"/>
      <c r="I7642" s="104"/>
      <c r="J7642" s="104"/>
      <c r="K7642" s="104"/>
      <c r="L7642" s="104"/>
      <c r="M7642" s="104"/>
    </row>
    <row r="7643" spans="2:13" x14ac:dyDescent="0.25">
      <c r="B7643" s="104"/>
      <c r="C7643" s="104"/>
      <c r="D7643" s="104"/>
      <c r="E7643" s="104"/>
      <c r="F7643" s="104"/>
      <c r="G7643" s="104"/>
      <c r="H7643" s="104"/>
      <c r="I7643" s="104"/>
      <c r="J7643" s="104"/>
      <c r="K7643" s="104"/>
      <c r="L7643" s="104"/>
      <c r="M7643" s="104"/>
    </row>
    <row r="7644" spans="2:13" x14ac:dyDescent="0.25">
      <c r="B7644" s="104"/>
      <c r="C7644" s="104"/>
      <c r="D7644" s="104"/>
      <c r="E7644" s="104"/>
      <c r="F7644" s="104"/>
      <c r="G7644" s="104"/>
      <c r="H7644" s="104"/>
      <c r="I7644" s="104"/>
      <c r="J7644" s="104"/>
      <c r="K7644" s="104"/>
      <c r="L7644" s="104"/>
      <c r="M7644" s="104"/>
    </row>
    <row r="7645" spans="2:13" x14ac:dyDescent="0.25">
      <c r="B7645" s="104"/>
      <c r="C7645" s="104"/>
      <c r="D7645" s="104"/>
      <c r="E7645" s="104"/>
      <c r="F7645" s="104"/>
      <c r="G7645" s="104"/>
      <c r="H7645" s="104"/>
      <c r="I7645" s="104"/>
      <c r="J7645" s="104"/>
      <c r="K7645" s="104"/>
      <c r="L7645" s="104"/>
      <c r="M7645" s="104"/>
    </row>
    <row r="7646" spans="2:13" x14ac:dyDescent="0.25">
      <c r="B7646" s="104"/>
      <c r="C7646" s="104"/>
      <c r="D7646" s="104"/>
      <c r="E7646" s="104"/>
      <c r="F7646" s="104"/>
      <c r="G7646" s="104"/>
      <c r="H7646" s="104"/>
      <c r="I7646" s="104"/>
      <c r="J7646" s="104"/>
      <c r="K7646" s="104"/>
      <c r="L7646" s="104"/>
      <c r="M7646" s="104"/>
    </row>
    <row r="7647" spans="2:13" x14ac:dyDescent="0.25">
      <c r="B7647" s="104"/>
      <c r="C7647" s="104"/>
      <c r="D7647" s="104"/>
      <c r="E7647" s="104"/>
      <c r="F7647" s="104"/>
      <c r="G7647" s="104"/>
      <c r="H7647" s="104"/>
      <c r="I7647" s="104"/>
      <c r="J7647" s="104"/>
      <c r="K7647" s="104"/>
      <c r="L7647" s="104"/>
      <c r="M7647" s="104"/>
    </row>
    <row r="7648" spans="2:13" x14ac:dyDescent="0.25">
      <c r="B7648" s="104"/>
      <c r="C7648" s="104"/>
      <c r="D7648" s="104"/>
      <c r="E7648" s="104"/>
      <c r="F7648" s="104"/>
      <c r="G7648" s="104"/>
      <c r="H7648" s="104"/>
      <c r="I7648" s="104"/>
      <c r="J7648" s="104"/>
      <c r="K7648" s="104"/>
      <c r="L7648" s="104"/>
      <c r="M7648" s="104"/>
    </row>
    <row r="7649" spans="2:13" x14ac:dyDescent="0.25">
      <c r="B7649" s="104"/>
      <c r="C7649" s="104"/>
      <c r="D7649" s="104"/>
      <c r="E7649" s="104"/>
      <c r="F7649" s="104"/>
      <c r="G7649" s="104"/>
      <c r="H7649" s="104"/>
      <c r="I7649" s="104"/>
      <c r="J7649" s="104"/>
      <c r="K7649" s="104"/>
      <c r="L7649" s="104"/>
      <c r="M7649" s="104"/>
    </row>
    <row r="7650" spans="2:13" x14ac:dyDescent="0.25">
      <c r="B7650" s="104"/>
      <c r="C7650" s="104"/>
      <c r="D7650" s="104"/>
      <c r="E7650" s="104"/>
      <c r="F7650" s="104"/>
      <c r="G7650" s="104"/>
      <c r="H7650" s="104"/>
      <c r="I7650" s="104"/>
      <c r="J7650" s="104"/>
      <c r="K7650" s="104"/>
      <c r="L7650" s="104"/>
      <c r="M7650" s="104"/>
    </row>
    <row r="7651" spans="2:13" x14ac:dyDescent="0.25">
      <c r="B7651" s="104"/>
      <c r="C7651" s="104"/>
      <c r="D7651" s="104"/>
      <c r="E7651" s="104"/>
      <c r="F7651" s="104"/>
      <c r="G7651" s="104"/>
      <c r="H7651" s="104"/>
      <c r="I7651" s="104"/>
      <c r="J7651" s="104"/>
      <c r="K7651" s="104"/>
      <c r="L7651" s="104"/>
      <c r="M7651" s="104"/>
    </row>
    <row r="7652" spans="2:13" x14ac:dyDescent="0.25">
      <c r="B7652" s="104"/>
      <c r="C7652" s="104"/>
      <c r="D7652" s="104"/>
      <c r="E7652" s="104"/>
      <c r="F7652" s="104"/>
      <c r="G7652" s="104"/>
      <c r="H7652" s="104"/>
      <c r="I7652" s="104"/>
      <c r="J7652" s="104"/>
      <c r="K7652" s="104"/>
      <c r="L7652" s="104"/>
      <c r="M7652" s="104"/>
    </row>
    <row r="7653" spans="2:13" x14ac:dyDescent="0.25">
      <c r="B7653" s="104"/>
      <c r="C7653" s="104"/>
      <c r="D7653" s="104"/>
      <c r="E7653" s="104"/>
      <c r="F7653" s="104"/>
      <c r="G7653" s="104"/>
      <c r="H7653" s="104"/>
      <c r="I7653" s="104"/>
      <c r="J7653" s="104"/>
      <c r="K7653" s="104"/>
      <c r="L7653" s="104"/>
      <c r="M7653" s="104"/>
    </row>
    <row r="7654" spans="2:13" x14ac:dyDescent="0.25">
      <c r="B7654" s="104"/>
      <c r="C7654" s="104"/>
      <c r="D7654" s="104"/>
      <c r="E7654" s="104"/>
      <c r="F7654" s="104"/>
      <c r="G7654" s="104"/>
      <c r="H7654" s="104"/>
      <c r="I7654" s="104"/>
      <c r="J7654" s="104"/>
      <c r="K7654" s="104"/>
      <c r="L7654" s="104"/>
      <c r="M7654" s="104"/>
    </row>
    <row r="7655" spans="2:13" x14ac:dyDescent="0.25">
      <c r="B7655" s="104"/>
      <c r="C7655" s="104"/>
      <c r="D7655" s="104"/>
      <c r="E7655" s="104"/>
      <c r="F7655" s="104"/>
      <c r="G7655" s="104"/>
      <c r="H7655" s="104"/>
      <c r="I7655" s="104"/>
      <c r="J7655" s="104"/>
      <c r="K7655" s="104"/>
      <c r="L7655" s="104"/>
      <c r="M7655" s="104"/>
    </row>
    <row r="7656" spans="2:13" x14ac:dyDescent="0.25">
      <c r="B7656" s="104"/>
      <c r="C7656" s="104"/>
      <c r="D7656" s="104"/>
      <c r="E7656" s="104"/>
      <c r="F7656" s="104"/>
      <c r="G7656" s="104"/>
      <c r="H7656" s="104"/>
      <c r="I7656" s="104"/>
      <c r="J7656" s="104"/>
      <c r="K7656" s="104"/>
      <c r="L7656" s="104"/>
      <c r="M7656" s="104"/>
    </row>
    <row r="7657" spans="2:13" x14ac:dyDescent="0.25">
      <c r="B7657" s="104"/>
      <c r="C7657" s="104"/>
      <c r="D7657" s="104"/>
      <c r="E7657" s="104"/>
      <c r="F7657" s="104"/>
      <c r="G7657" s="104"/>
      <c r="H7657" s="104"/>
      <c r="I7657" s="104"/>
      <c r="J7657" s="104"/>
      <c r="K7657" s="104"/>
      <c r="L7657" s="104"/>
      <c r="M7657" s="104"/>
    </row>
    <row r="7658" spans="2:13" x14ac:dyDescent="0.25">
      <c r="B7658" s="104"/>
      <c r="C7658" s="104"/>
      <c r="D7658" s="104"/>
      <c r="E7658" s="104"/>
      <c r="F7658" s="104"/>
      <c r="G7658" s="104"/>
      <c r="H7658" s="104"/>
      <c r="I7658" s="104"/>
      <c r="J7658" s="104"/>
      <c r="K7658" s="104"/>
      <c r="L7658" s="104"/>
      <c r="M7658" s="104"/>
    </row>
    <row r="7659" spans="2:13" x14ac:dyDescent="0.25">
      <c r="B7659" s="104"/>
      <c r="C7659" s="104"/>
      <c r="D7659" s="104"/>
      <c r="E7659" s="104"/>
      <c r="F7659" s="104"/>
      <c r="G7659" s="104"/>
      <c r="H7659" s="104"/>
      <c r="I7659" s="104"/>
      <c r="J7659" s="104"/>
      <c r="K7659" s="104"/>
      <c r="L7659" s="104"/>
      <c r="M7659" s="104"/>
    </row>
    <row r="7660" spans="2:13" x14ac:dyDescent="0.25">
      <c r="B7660" s="104"/>
      <c r="C7660" s="104"/>
      <c r="D7660" s="104"/>
      <c r="E7660" s="104"/>
      <c r="F7660" s="104"/>
      <c r="G7660" s="104"/>
      <c r="H7660" s="104"/>
      <c r="I7660" s="104"/>
      <c r="J7660" s="104"/>
      <c r="K7660" s="104"/>
      <c r="L7660" s="104"/>
      <c r="M7660" s="104"/>
    </row>
    <row r="7661" spans="2:13" x14ac:dyDescent="0.25">
      <c r="B7661" s="104"/>
      <c r="C7661" s="104"/>
      <c r="D7661" s="104"/>
      <c r="E7661" s="104"/>
      <c r="F7661" s="104"/>
      <c r="G7661" s="104"/>
      <c r="H7661" s="104"/>
      <c r="I7661" s="104"/>
      <c r="J7661" s="104"/>
      <c r="K7661" s="104"/>
      <c r="L7661" s="104"/>
      <c r="M7661" s="104"/>
    </row>
    <row r="7662" spans="2:13" x14ac:dyDescent="0.25">
      <c r="B7662" s="104"/>
      <c r="C7662" s="104"/>
      <c r="D7662" s="104"/>
      <c r="E7662" s="104"/>
      <c r="F7662" s="104"/>
      <c r="G7662" s="104"/>
      <c r="H7662" s="104"/>
      <c r="I7662" s="104"/>
      <c r="J7662" s="104"/>
      <c r="K7662" s="104"/>
      <c r="L7662" s="104"/>
      <c r="M7662" s="104"/>
    </row>
    <row r="7663" spans="2:13" x14ac:dyDescent="0.25">
      <c r="B7663" s="104"/>
      <c r="C7663" s="104"/>
      <c r="D7663" s="104"/>
      <c r="E7663" s="104"/>
      <c r="F7663" s="104"/>
      <c r="G7663" s="104"/>
      <c r="H7663" s="104"/>
      <c r="I7663" s="104"/>
      <c r="J7663" s="104"/>
      <c r="K7663" s="104"/>
      <c r="L7663" s="104"/>
      <c r="M7663" s="104"/>
    </row>
    <row r="7664" spans="2:13" x14ac:dyDescent="0.25">
      <c r="B7664" s="104"/>
      <c r="C7664" s="104"/>
      <c r="D7664" s="104"/>
      <c r="E7664" s="104"/>
      <c r="F7664" s="104"/>
      <c r="G7664" s="104"/>
      <c r="H7664" s="104"/>
      <c r="I7664" s="104"/>
      <c r="J7664" s="104"/>
      <c r="K7664" s="104"/>
      <c r="L7664" s="104"/>
      <c r="M7664" s="104"/>
    </row>
    <row r="7665" spans="2:13" x14ac:dyDescent="0.25">
      <c r="B7665" s="104"/>
      <c r="C7665" s="104"/>
      <c r="D7665" s="104"/>
      <c r="E7665" s="104"/>
      <c r="F7665" s="104"/>
      <c r="G7665" s="104"/>
      <c r="H7665" s="104"/>
      <c r="I7665" s="104"/>
      <c r="J7665" s="104"/>
      <c r="K7665" s="104"/>
      <c r="L7665" s="104"/>
      <c r="M7665" s="104"/>
    </row>
    <row r="7666" spans="2:13" x14ac:dyDescent="0.25">
      <c r="B7666" s="104"/>
      <c r="C7666" s="104"/>
      <c r="D7666" s="104"/>
      <c r="E7666" s="104"/>
      <c r="F7666" s="104"/>
      <c r="G7666" s="104"/>
      <c r="H7666" s="104"/>
      <c r="I7666" s="104"/>
      <c r="J7666" s="104"/>
      <c r="K7666" s="104"/>
      <c r="L7666" s="104"/>
      <c r="M7666" s="104"/>
    </row>
    <row r="7667" spans="2:13" x14ac:dyDescent="0.25">
      <c r="B7667" s="104"/>
      <c r="C7667" s="104"/>
      <c r="D7667" s="104"/>
      <c r="E7667" s="104"/>
      <c r="F7667" s="104"/>
      <c r="G7667" s="104"/>
      <c r="H7667" s="104"/>
      <c r="I7667" s="104"/>
      <c r="J7667" s="104"/>
      <c r="K7667" s="104"/>
      <c r="L7667" s="104"/>
      <c r="M7667" s="104"/>
    </row>
    <row r="7668" spans="2:13" x14ac:dyDescent="0.25">
      <c r="B7668" s="104"/>
      <c r="C7668" s="104"/>
      <c r="D7668" s="104"/>
      <c r="E7668" s="104"/>
      <c r="F7668" s="104"/>
      <c r="G7668" s="104"/>
      <c r="H7668" s="104"/>
      <c r="I7668" s="104"/>
      <c r="J7668" s="104"/>
      <c r="K7668" s="104"/>
      <c r="L7668" s="104"/>
      <c r="M7668" s="104"/>
    </row>
    <row r="7669" spans="2:13" x14ac:dyDescent="0.25">
      <c r="B7669" s="104"/>
      <c r="C7669" s="104"/>
      <c r="D7669" s="104"/>
      <c r="E7669" s="104"/>
      <c r="F7669" s="104"/>
      <c r="G7669" s="104"/>
      <c r="H7669" s="104"/>
      <c r="I7669" s="104"/>
      <c r="J7669" s="104"/>
      <c r="K7669" s="104"/>
      <c r="L7669" s="104"/>
      <c r="M7669" s="104"/>
    </row>
    <row r="7670" spans="2:13" x14ac:dyDescent="0.25">
      <c r="B7670" s="104"/>
      <c r="C7670" s="104"/>
      <c r="D7670" s="104"/>
      <c r="E7670" s="104"/>
      <c r="F7670" s="104"/>
      <c r="G7670" s="104"/>
      <c r="H7670" s="104"/>
      <c r="I7670" s="104"/>
      <c r="J7670" s="104"/>
      <c r="K7670" s="104"/>
      <c r="L7670" s="104"/>
      <c r="M7670" s="104"/>
    </row>
    <row r="7671" spans="2:13" x14ac:dyDescent="0.25">
      <c r="B7671" s="104"/>
      <c r="C7671" s="104"/>
      <c r="D7671" s="104"/>
      <c r="E7671" s="104"/>
      <c r="F7671" s="104"/>
      <c r="G7671" s="104"/>
      <c r="H7671" s="104"/>
      <c r="I7671" s="104"/>
      <c r="J7671" s="104"/>
      <c r="K7671" s="104"/>
      <c r="L7671" s="104"/>
      <c r="M7671" s="104"/>
    </row>
    <row r="7672" spans="2:13" x14ac:dyDescent="0.25">
      <c r="B7672" s="104"/>
      <c r="C7672" s="104"/>
      <c r="D7672" s="104"/>
      <c r="E7672" s="104"/>
      <c r="F7672" s="104"/>
      <c r="G7672" s="104"/>
      <c r="H7672" s="104"/>
      <c r="I7672" s="104"/>
      <c r="J7672" s="104"/>
      <c r="K7672" s="104"/>
      <c r="L7672" s="104"/>
      <c r="M7672" s="104"/>
    </row>
    <row r="7673" spans="2:13" x14ac:dyDescent="0.25">
      <c r="B7673" s="104"/>
      <c r="C7673" s="104"/>
      <c r="D7673" s="104"/>
      <c r="E7673" s="104"/>
      <c r="F7673" s="104"/>
      <c r="G7673" s="104"/>
      <c r="H7673" s="104"/>
      <c r="I7673" s="104"/>
      <c r="J7673" s="104"/>
      <c r="K7673" s="104"/>
      <c r="L7673" s="104"/>
      <c r="M7673" s="104"/>
    </row>
    <row r="7674" spans="2:13" x14ac:dyDescent="0.25">
      <c r="B7674" s="104"/>
      <c r="C7674" s="104"/>
      <c r="D7674" s="104"/>
      <c r="E7674" s="104"/>
      <c r="F7674" s="104"/>
      <c r="G7674" s="104"/>
      <c r="H7674" s="104"/>
      <c r="I7674" s="104"/>
      <c r="J7674" s="104"/>
      <c r="K7674" s="104"/>
      <c r="L7674" s="104"/>
      <c r="M7674" s="104"/>
    </row>
    <row r="7675" spans="2:13" x14ac:dyDescent="0.25">
      <c r="B7675" s="104"/>
      <c r="C7675" s="104"/>
      <c r="D7675" s="104"/>
      <c r="E7675" s="104"/>
      <c r="F7675" s="104"/>
      <c r="G7675" s="104"/>
      <c r="H7675" s="104"/>
      <c r="I7675" s="104"/>
      <c r="J7675" s="104"/>
      <c r="K7675" s="104"/>
      <c r="L7675" s="104"/>
      <c r="M7675" s="104"/>
    </row>
    <row r="7676" spans="2:13" x14ac:dyDescent="0.25">
      <c r="B7676" s="104"/>
      <c r="C7676" s="104"/>
      <c r="D7676" s="104"/>
      <c r="E7676" s="104"/>
      <c r="F7676" s="104"/>
      <c r="G7676" s="104"/>
      <c r="H7676" s="104"/>
      <c r="I7676" s="104"/>
      <c r="J7676" s="104"/>
      <c r="K7676" s="104"/>
      <c r="L7676" s="104"/>
      <c r="M7676" s="104"/>
    </row>
    <row r="7677" spans="2:13" x14ac:dyDescent="0.25">
      <c r="B7677" s="104"/>
      <c r="C7677" s="104"/>
      <c r="D7677" s="104"/>
      <c r="E7677" s="104"/>
      <c r="F7677" s="104"/>
      <c r="G7677" s="104"/>
      <c r="H7677" s="104"/>
      <c r="I7677" s="104"/>
      <c r="J7677" s="104"/>
      <c r="K7677" s="104"/>
      <c r="L7677" s="104"/>
      <c r="M7677" s="104"/>
    </row>
    <row r="7678" spans="2:13" x14ac:dyDescent="0.25">
      <c r="B7678" s="104"/>
      <c r="C7678" s="104"/>
      <c r="D7678" s="104"/>
      <c r="E7678" s="104"/>
      <c r="F7678" s="104"/>
      <c r="G7678" s="104"/>
      <c r="H7678" s="104"/>
      <c r="I7678" s="104"/>
      <c r="J7678" s="104"/>
      <c r="K7678" s="104"/>
      <c r="L7678" s="104"/>
      <c r="M7678" s="104"/>
    </row>
    <row r="7679" spans="2:13" x14ac:dyDescent="0.25">
      <c r="B7679" s="104"/>
      <c r="C7679" s="104"/>
      <c r="D7679" s="104"/>
      <c r="E7679" s="104"/>
      <c r="F7679" s="104"/>
      <c r="G7679" s="104"/>
      <c r="H7679" s="104"/>
      <c r="I7679" s="104"/>
      <c r="J7679" s="104"/>
      <c r="K7679" s="104"/>
      <c r="L7679" s="104"/>
      <c r="M7679" s="104"/>
    </row>
    <row r="7680" spans="2:13" x14ac:dyDescent="0.25">
      <c r="B7680" s="104"/>
      <c r="C7680" s="104"/>
      <c r="D7680" s="104"/>
      <c r="E7680" s="104"/>
      <c r="F7680" s="104"/>
      <c r="G7680" s="104"/>
      <c r="H7680" s="104"/>
      <c r="I7680" s="104"/>
      <c r="J7680" s="104"/>
      <c r="K7680" s="104"/>
      <c r="L7680" s="104"/>
      <c r="M7680" s="104"/>
    </row>
    <row r="7681" spans="2:13" x14ac:dyDescent="0.25">
      <c r="B7681" s="104"/>
      <c r="C7681" s="104"/>
      <c r="D7681" s="104"/>
      <c r="E7681" s="104"/>
      <c r="F7681" s="104"/>
      <c r="G7681" s="104"/>
      <c r="H7681" s="104"/>
      <c r="I7681" s="104"/>
      <c r="J7681" s="104"/>
      <c r="K7681" s="104"/>
      <c r="L7681" s="104"/>
      <c r="M7681" s="104"/>
    </row>
    <row r="7682" spans="2:13" x14ac:dyDescent="0.25">
      <c r="B7682" s="104"/>
      <c r="C7682" s="104"/>
      <c r="D7682" s="104"/>
      <c r="E7682" s="104"/>
      <c r="F7682" s="104"/>
      <c r="G7682" s="104"/>
      <c r="H7682" s="104"/>
      <c r="I7682" s="104"/>
      <c r="J7682" s="104"/>
      <c r="K7682" s="104"/>
      <c r="L7682" s="104"/>
      <c r="M7682" s="104"/>
    </row>
    <row r="7683" spans="2:13" x14ac:dyDescent="0.25">
      <c r="B7683" s="104"/>
      <c r="C7683" s="104"/>
      <c r="D7683" s="104"/>
      <c r="E7683" s="104"/>
      <c r="F7683" s="104"/>
      <c r="G7683" s="104"/>
      <c r="H7683" s="104"/>
      <c r="I7683" s="104"/>
      <c r="J7683" s="104"/>
      <c r="K7683" s="104"/>
      <c r="L7683" s="104"/>
      <c r="M7683" s="104"/>
    </row>
    <row r="7684" spans="2:13" x14ac:dyDescent="0.25">
      <c r="B7684" s="104"/>
      <c r="C7684" s="104"/>
      <c r="D7684" s="104"/>
      <c r="E7684" s="104"/>
      <c r="F7684" s="104"/>
      <c r="G7684" s="104"/>
      <c r="H7684" s="104"/>
      <c r="I7684" s="104"/>
      <c r="J7684" s="104"/>
      <c r="K7684" s="104"/>
      <c r="L7684" s="104"/>
      <c r="M7684" s="104"/>
    </row>
    <row r="7685" spans="2:13" x14ac:dyDescent="0.25">
      <c r="B7685" s="104"/>
      <c r="C7685" s="104"/>
      <c r="D7685" s="104"/>
      <c r="E7685" s="104"/>
      <c r="F7685" s="104"/>
      <c r="G7685" s="104"/>
      <c r="H7685" s="104"/>
      <c r="I7685" s="104"/>
      <c r="J7685" s="104"/>
      <c r="K7685" s="104"/>
      <c r="L7685" s="104"/>
      <c r="M7685" s="104"/>
    </row>
    <row r="7686" spans="2:13" x14ac:dyDescent="0.25">
      <c r="B7686" s="104"/>
      <c r="C7686" s="104"/>
      <c r="D7686" s="104"/>
      <c r="E7686" s="104"/>
      <c r="F7686" s="104"/>
      <c r="G7686" s="104"/>
      <c r="H7686" s="104"/>
      <c r="I7686" s="104"/>
      <c r="J7686" s="104"/>
      <c r="K7686" s="104"/>
      <c r="L7686" s="104"/>
      <c r="M7686" s="104"/>
    </row>
    <row r="7687" spans="2:13" x14ac:dyDescent="0.25">
      <c r="B7687" s="104"/>
      <c r="C7687" s="104"/>
      <c r="D7687" s="104"/>
      <c r="E7687" s="104"/>
      <c r="F7687" s="104"/>
      <c r="G7687" s="104"/>
      <c r="H7687" s="104"/>
      <c r="I7687" s="104"/>
      <c r="J7687" s="104"/>
      <c r="K7687" s="104"/>
      <c r="L7687" s="104"/>
      <c r="M7687" s="104"/>
    </row>
    <row r="7688" spans="2:13" x14ac:dyDescent="0.25">
      <c r="B7688" s="104"/>
      <c r="C7688" s="104"/>
      <c r="D7688" s="104"/>
      <c r="E7688" s="104"/>
      <c r="F7688" s="104"/>
      <c r="G7688" s="104"/>
      <c r="H7688" s="104"/>
      <c r="I7688" s="104"/>
      <c r="J7688" s="104"/>
      <c r="K7688" s="104"/>
      <c r="L7688" s="104"/>
      <c r="M7688" s="104"/>
    </row>
    <row r="7689" spans="2:13" x14ac:dyDescent="0.25">
      <c r="B7689" s="104"/>
      <c r="C7689" s="104"/>
      <c r="D7689" s="104"/>
      <c r="E7689" s="104"/>
      <c r="F7689" s="104"/>
      <c r="G7689" s="104"/>
      <c r="H7689" s="104"/>
      <c r="I7689" s="104"/>
      <c r="J7689" s="104"/>
      <c r="K7689" s="104"/>
      <c r="L7689" s="104"/>
      <c r="M7689" s="104"/>
    </row>
    <row r="7690" spans="2:13" x14ac:dyDescent="0.25">
      <c r="B7690" s="104"/>
      <c r="C7690" s="104"/>
      <c r="D7690" s="104"/>
      <c r="E7690" s="104"/>
      <c r="F7690" s="104"/>
      <c r="G7690" s="104"/>
      <c r="H7690" s="104"/>
      <c r="I7690" s="104"/>
      <c r="J7690" s="104"/>
      <c r="K7690" s="104"/>
      <c r="L7690" s="104"/>
      <c r="M7690" s="104"/>
    </row>
    <row r="7691" spans="2:13" x14ac:dyDescent="0.25">
      <c r="B7691" s="104"/>
      <c r="C7691" s="104"/>
      <c r="D7691" s="104"/>
      <c r="E7691" s="104"/>
      <c r="F7691" s="104"/>
      <c r="G7691" s="104"/>
      <c r="H7691" s="104"/>
      <c r="I7691" s="104"/>
      <c r="J7691" s="104"/>
      <c r="K7691" s="104"/>
      <c r="L7691" s="104"/>
      <c r="M7691" s="104"/>
    </row>
    <row r="7692" spans="2:13" x14ac:dyDescent="0.25">
      <c r="B7692" s="104"/>
      <c r="C7692" s="104"/>
      <c r="D7692" s="104"/>
      <c r="E7692" s="104"/>
      <c r="F7692" s="104"/>
      <c r="G7692" s="104"/>
      <c r="H7692" s="104"/>
      <c r="I7692" s="104"/>
      <c r="J7692" s="104"/>
      <c r="K7692" s="104"/>
      <c r="L7692" s="104"/>
      <c r="M7692" s="104"/>
    </row>
    <row r="7693" spans="2:13" x14ac:dyDescent="0.25">
      <c r="B7693" s="104"/>
      <c r="C7693" s="104"/>
      <c r="D7693" s="104"/>
      <c r="E7693" s="104"/>
      <c r="F7693" s="104"/>
      <c r="G7693" s="104"/>
      <c r="H7693" s="104"/>
      <c r="I7693" s="104"/>
      <c r="J7693" s="104"/>
      <c r="K7693" s="104"/>
      <c r="L7693" s="104"/>
      <c r="M7693" s="104"/>
    </row>
    <row r="7694" spans="2:13" x14ac:dyDescent="0.25">
      <c r="B7694" s="104"/>
      <c r="C7694" s="104"/>
      <c r="D7694" s="104"/>
      <c r="E7694" s="104"/>
      <c r="F7694" s="104"/>
      <c r="G7694" s="104"/>
      <c r="H7694" s="104"/>
      <c r="I7694" s="104"/>
      <c r="J7694" s="104"/>
      <c r="K7694" s="104"/>
      <c r="L7694" s="104"/>
      <c r="M7694" s="104"/>
    </row>
    <row r="7695" spans="2:13" x14ac:dyDescent="0.25">
      <c r="B7695" s="104"/>
      <c r="C7695" s="104"/>
      <c r="D7695" s="104"/>
      <c r="E7695" s="104"/>
      <c r="F7695" s="104"/>
      <c r="G7695" s="104"/>
      <c r="H7695" s="104"/>
      <c r="I7695" s="104"/>
      <c r="J7695" s="104"/>
      <c r="K7695" s="104"/>
      <c r="L7695" s="104"/>
      <c r="M7695" s="104"/>
    </row>
    <row r="7696" spans="2:13" x14ac:dyDescent="0.25">
      <c r="B7696" s="104"/>
      <c r="C7696" s="104"/>
      <c r="D7696" s="104"/>
      <c r="E7696" s="104"/>
      <c r="F7696" s="104"/>
      <c r="G7696" s="104"/>
      <c r="H7696" s="104"/>
      <c r="I7696" s="104"/>
      <c r="J7696" s="104"/>
      <c r="K7696" s="104"/>
      <c r="L7696" s="104"/>
      <c r="M7696" s="104"/>
    </row>
    <row r="7697" spans="2:13" x14ac:dyDescent="0.25">
      <c r="B7697" s="104"/>
      <c r="C7697" s="104"/>
      <c r="D7697" s="104"/>
      <c r="E7697" s="104"/>
      <c r="F7697" s="104"/>
      <c r="G7697" s="104"/>
      <c r="H7697" s="104"/>
      <c r="I7697" s="104"/>
      <c r="J7697" s="104"/>
      <c r="K7697" s="104"/>
      <c r="L7697" s="104"/>
      <c r="M7697" s="104"/>
    </row>
    <row r="7698" spans="2:13" x14ac:dyDescent="0.25">
      <c r="B7698" s="104"/>
      <c r="C7698" s="104"/>
      <c r="D7698" s="104"/>
      <c r="E7698" s="104"/>
      <c r="F7698" s="104"/>
      <c r="G7698" s="104"/>
      <c r="H7698" s="104"/>
      <c r="I7698" s="104"/>
      <c r="J7698" s="104"/>
      <c r="K7698" s="104"/>
      <c r="L7698" s="104"/>
      <c r="M7698" s="104"/>
    </row>
    <row r="7699" spans="2:13" x14ac:dyDescent="0.25">
      <c r="B7699" s="104"/>
      <c r="C7699" s="104"/>
      <c r="D7699" s="104"/>
      <c r="E7699" s="104"/>
      <c r="F7699" s="104"/>
      <c r="G7699" s="104"/>
      <c r="H7699" s="104"/>
      <c r="I7699" s="104"/>
      <c r="J7699" s="104"/>
      <c r="K7699" s="104"/>
      <c r="L7699" s="104"/>
      <c r="M7699" s="104"/>
    </row>
    <row r="7700" spans="2:13" x14ac:dyDescent="0.25">
      <c r="B7700" s="104"/>
      <c r="C7700" s="104"/>
      <c r="D7700" s="104"/>
      <c r="E7700" s="104"/>
      <c r="F7700" s="104"/>
      <c r="G7700" s="104"/>
      <c r="H7700" s="104"/>
      <c r="I7700" s="104"/>
      <c r="J7700" s="104"/>
      <c r="K7700" s="104"/>
      <c r="L7700" s="104"/>
      <c r="M7700" s="104"/>
    </row>
    <row r="7701" spans="2:13" x14ac:dyDescent="0.25">
      <c r="B7701" s="104"/>
      <c r="C7701" s="104"/>
      <c r="D7701" s="104"/>
      <c r="E7701" s="104"/>
      <c r="F7701" s="104"/>
      <c r="G7701" s="104"/>
      <c r="H7701" s="104"/>
      <c r="I7701" s="104"/>
      <c r="J7701" s="104"/>
      <c r="K7701" s="104"/>
      <c r="L7701" s="104"/>
      <c r="M7701" s="104"/>
    </row>
    <row r="7702" spans="2:13" x14ac:dyDescent="0.25">
      <c r="B7702" s="104"/>
      <c r="C7702" s="104"/>
      <c r="D7702" s="104"/>
      <c r="E7702" s="104"/>
      <c r="F7702" s="104"/>
      <c r="G7702" s="104"/>
      <c r="H7702" s="104"/>
      <c r="I7702" s="104"/>
      <c r="J7702" s="104"/>
      <c r="K7702" s="104"/>
      <c r="L7702" s="104"/>
      <c r="M7702" s="104"/>
    </row>
    <row r="7703" spans="2:13" x14ac:dyDescent="0.25">
      <c r="B7703" s="104"/>
      <c r="C7703" s="104"/>
      <c r="D7703" s="104"/>
      <c r="E7703" s="104"/>
      <c r="F7703" s="104"/>
      <c r="G7703" s="104"/>
      <c r="H7703" s="104"/>
      <c r="I7703" s="104"/>
      <c r="J7703" s="104"/>
      <c r="K7703" s="104"/>
      <c r="L7703" s="104"/>
      <c r="M7703" s="104"/>
    </row>
    <row r="7704" spans="2:13" x14ac:dyDescent="0.25">
      <c r="B7704" s="104"/>
      <c r="C7704" s="104"/>
      <c r="D7704" s="104"/>
      <c r="E7704" s="104"/>
      <c r="F7704" s="104"/>
      <c r="G7704" s="104"/>
      <c r="H7704" s="104"/>
      <c r="I7704" s="104"/>
      <c r="J7704" s="104"/>
      <c r="K7704" s="104"/>
      <c r="L7704" s="104"/>
      <c r="M7704" s="104"/>
    </row>
    <row r="7705" spans="2:13" x14ac:dyDescent="0.25">
      <c r="B7705" s="104"/>
      <c r="C7705" s="104"/>
      <c r="D7705" s="104"/>
      <c r="E7705" s="104"/>
      <c r="F7705" s="104"/>
      <c r="G7705" s="104"/>
      <c r="H7705" s="104"/>
      <c r="I7705" s="104"/>
      <c r="J7705" s="104"/>
      <c r="K7705" s="104"/>
      <c r="L7705" s="104"/>
      <c r="M7705" s="104"/>
    </row>
    <row r="7706" spans="2:13" x14ac:dyDescent="0.25">
      <c r="B7706" s="104"/>
      <c r="C7706" s="104"/>
      <c r="D7706" s="104"/>
      <c r="E7706" s="104"/>
      <c r="F7706" s="104"/>
      <c r="G7706" s="104"/>
      <c r="H7706" s="104"/>
      <c r="I7706" s="104"/>
      <c r="J7706" s="104"/>
      <c r="K7706" s="104"/>
      <c r="L7706" s="104"/>
      <c r="M7706" s="104"/>
    </row>
    <row r="7707" spans="2:13" x14ac:dyDescent="0.25">
      <c r="B7707" s="104"/>
      <c r="C7707" s="104"/>
      <c r="D7707" s="104"/>
      <c r="E7707" s="104"/>
      <c r="F7707" s="104"/>
      <c r="G7707" s="104"/>
      <c r="H7707" s="104"/>
      <c r="I7707" s="104"/>
      <c r="J7707" s="104"/>
      <c r="K7707" s="104"/>
      <c r="L7707" s="104"/>
      <c r="M7707" s="104"/>
    </row>
    <row r="7708" spans="2:13" x14ac:dyDescent="0.25">
      <c r="B7708" s="104"/>
      <c r="C7708" s="104"/>
      <c r="D7708" s="104"/>
      <c r="E7708" s="104"/>
      <c r="F7708" s="104"/>
      <c r="G7708" s="104"/>
      <c r="H7708" s="104"/>
      <c r="I7708" s="104"/>
      <c r="J7708" s="104"/>
      <c r="K7708" s="104"/>
      <c r="L7708" s="104"/>
      <c r="M7708" s="104"/>
    </row>
    <row r="7709" spans="2:13" x14ac:dyDescent="0.25">
      <c r="B7709" s="104"/>
      <c r="C7709" s="104"/>
      <c r="D7709" s="104"/>
      <c r="E7709" s="104"/>
      <c r="F7709" s="104"/>
      <c r="G7709" s="104"/>
      <c r="H7709" s="104"/>
      <c r="I7709" s="104"/>
      <c r="J7709" s="104"/>
      <c r="K7709" s="104"/>
      <c r="L7709" s="104"/>
      <c r="M7709" s="104"/>
    </row>
    <row r="7710" spans="2:13" x14ac:dyDescent="0.25">
      <c r="B7710" s="104"/>
      <c r="C7710" s="104"/>
      <c r="D7710" s="104"/>
      <c r="E7710" s="104"/>
      <c r="F7710" s="104"/>
      <c r="G7710" s="104"/>
      <c r="H7710" s="104"/>
      <c r="I7710" s="104"/>
      <c r="J7710" s="104"/>
      <c r="K7710" s="104"/>
      <c r="L7710" s="104"/>
      <c r="M7710" s="104"/>
    </row>
    <row r="7711" spans="2:13" x14ac:dyDescent="0.25">
      <c r="B7711" s="104"/>
      <c r="C7711" s="104"/>
      <c r="D7711" s="104"/>
      <c r="E7711" s="104"/>
      <c r="F7711" s="104"/>
      <c r="G7711" s="104"/>
      <c r="H7711" s="104"/>
      <c r="I7711" s="104"/>
      <c r="J7711" s="104"/>
      <c r="K7711" s="104"/>
      <c r="L7711" s="104"/>
      <c r="M7711" s="104"/>
    </row>
    <row r="7712" spans="2:13" x14ac:dyDescent="0.25">
      <c r="B7712" s="104"/>
      <c r="C7712" s="104"/>
      <c r="D7712" s="104"/>
      <c r="E7712" s="104"/>
      <c r="F7712" s="104"/>
      <c r="G7712" s="104"/>
      <c r="H7712" s="104"/>
      <c r="I7712" s="104"/>
      <c r="J7712" s="104"/>
      <c r="K7712" s="104"/>
      <c r="L7712" s="104"/>
      <c r="M7712" s="104"/>
    </row>
    <row r="7713" spans="2:13" x14ac:dyDescent="0.25">
      <c r="B7713" s="104"/>
      <c r="C7713" s="104"/>
      <c r="D7713" s="104"/>
      <c r="E7713" s="104"/>
      <c r="F7713" s="104"/>
      <c r="G7713" s="104"/>
      <c r="H7713" s="104"/>
      <c r="I7713" s="104"/>
      <c r="J7713" s="104"/>
      <c r="K7713" s="104"/>
      <c r="L7713" s="104"/>
      <c r="M7713" s="104"/>
    </row>
    <row r="7714" spans="2:13" x14ac:dyDescent="0.25">
      <c r="B7714" s="104"/>
      <c r="C7714" s="104"/>
      <c r="D7714" s="104"/>
      <c r="E7714" s="104"/>
      <c r="F7714" s="104"/>
      <c r="G7714" s="104"/>
      <c r="H7714" s="104"/>
      <c r="I7714" s="104"/>
      <c r="J7714" s="104"/>
      <c r="K7714" s="104"/>
      <c r="L7714" s="104"/>
      <c r="M7714" s="104"/>
    </row>
    <row r="7715" spans="2:13" x14ac:dyDescent="0.25">
      <c r="B7715" s="104"/>
      <c r="C7715" s="104"/>
      <c r="D7715" s="104"/>
      <c r="E7715" s="104"/>
      <c r="F7715" s="104"/>
      <c r="G7715" s="104"/>
      <c r="H7715" s="104"/>
      <c r="I7715" s="104"/>
      <c r="J7715" s="104"/>
      <c r="K7715" s="104"/>
      <c r="L7715" s="104"/>
      <c r="M7715" s="104"/>
    </row>
    <row r="7716" spans="2:13" x14ac:dyDescent="0.25">
      <c r="B7716" s="104"/>
      <c r="C7716" s="104"/>
      <c r="D7716" s="104"/>
      <c r="E7716" s="104"/>
      <c r="F7716" s="104"/>
      <c r="G7716" s="104"/>
      <c r="H7716" s="104"/>
      <c r="I7716" s="104"/>
      <c r="J7716" s="104"/>
      <c r="K7716" s="104"/>
      <c r="L7716" s="104"/>
      <c r="M7716" s="104"/>
    </row>
    <row r="7717" spans="2:13" x14ac:dyDescent="0.25">
      <c r="B7717" s="104"/>
      <c r="C7717" s="104"/>
      <c r="D7717" s="104"/>
      <c r="E7717" s="104"/>
      <c r="F7717" s="104"/>
      <c r="G7717" s="104"/>
      <c r="H7717" s="104"/>
      <c r="I7717" s="104"/>
      <c r="J7717" s="104"/>
      <c r="K7717" s="104"/>
      <c r="L7717" s="104"/>
      <c r="M7717" s="104"/>
    </row>
    <row r="7718" spans="2:13" x14ac:dyDescent="0.25">
      <c r="B7718" s="104"/>
      <c r="C7718" s="104"/>
      <c r="D7718" s="104"/>
      <c r="E7718" s="104"/>
      <c r="F7718" s="104"/>
      <c r="G7718" s="104"/>
      <c r="H7718" s="104"/>
      <c r="I7718" s="104"/>
      <c r="J7718" s="104"/>
      <c r="K7718" s="104"/>
      <c r="L7718" s="104"/>
      <c r="M7718" s="104"/>
    </row>
    <row r="7719" spans="2:13" x14ac:dyDescent="0.25">
      <c r="B7719" s="104"/>
      <c r="C7719" s="104"/>
      <c r="D7719" s="104"/>
      <c r="E7719" s="104"/>
      <c r="F7719" s="104"/>
      <c r="G7719" s="104"/>
      <c r="H7719" s="104"/>
      <c r="I7719" s="104"/>
      <c r="J7719" s="104"/>
      <c r="K7719" s="104"/>
      <c r="L7719" s="104"/>
      <c r="M7719" s="104"/>
    </row>
    <row r="7720" spans="2:13" x14ac:dyDescent="0.25">
      <c r="B7720" s="104"/>
      <c r="C7720" s="104"/>
      <c r="D7720" s="104"/>
      <c r="E7720" s="104"/>
      <c r="F7720" s="104"/>
      <c r="G7720" s="104"/>
      <c r="H7720" s="104"/>
      <c r="I7720" s="104"/>
      <c r="J7720" s="104"/>
      <c r="K7720" s="104"/>
      <c r="L7720" s="104"/>
      <c r="M7720" s="104"/>
    </row>
    <row r="7721" spans="2:13" x14ac:dyDescent="0.25">
      <c r="B7721" s="104"/>
      <c r="C7721" s="104"/>
      <c r="D7721" s="104"/>
      <c r="E7721" s="104"/>
      <c r="F7721" s="104"/>
      <c r="G7721" s="104"/>
      <c r="H7721" s="104"/>
      <c r="I7721" s="104"/>
      <c r="J7721" s="104"/>
      <c r="K7721" s="104"/>
      <c r="L7721" s="104"/>
      <c r="M7721" s="104"/>
    </row>
    <row r="7722" spans="2:13" x14ac:dyDescent="0.25">
      <c r="B7722" s="104"/>
      <c r="C7722" s="104"/>
      <c r="D7722" s="104"/>
      <c r="E7722" s="104"/>
      <c r="F7722" s="104"/>
      <c r="G7722" s="104"/>
      <c r="H7722" s="104"/>
      <c r="I7722" s="104"/>
      <c r="J7722" s="104"/>
      <c r="K7722" s="104"/>
      <c r="L7722" s="104"/>
      <c r="M7722" s="104"/>
    </row>
    <row r="7723" spans="2:13" x14ac:dyDescent="0.25">
      <c r="B7723" s="104"/>
      <c r="C7723" s="104"/>
      <c r="D7723" s="104"/>
      <c r="E7723" s="104"/>
      <c r="F7723" s="104"/>
      <c r="G7723" s="104"/>
      <c r="H7723" s="104"/>
      <c r="I7723" s="104"/>
      <c r="J7723" s="104"/>
      <c r="K7723" s="104"/>
      <c r="L7723" s="104"/>
      <c r="M7723" s="104"/>
    </row>
    <row r="7724" spans="2:13" x14ac:dyDescent="0.25">
      <c r="B7724" s="104"/>
      <c r="C7724" s="104"/>
      <c r="D7724" s="104"/>
      <c r="E7724" s="104"/>
      <c r="F7724" s="104"/>
      <c r="G7724" s="104"/>
      <c r="H7724" s="104"/>
      <c r="I7724" s="104"/>
      <c r="J7724" s="104"/>
      <c r="K7724" s="104"/>
      <c r="L7724" s="104"/>
      <c r="M7724" s="104"/>
    </row>
    <row r="7725" spans="2:13" x14ac:dyDescent="0.25">
      <c r="B7725" s="104"/>
      <c r="C7725" s="104"/>
      <c r="D7725" s="104"/>
      <c r="E7725" s="104"/>
      <c r="F7725" s="104"/>
      <c r="G7725" s="104"/>
      <c r="H7725" s="104"/>
      <c r="I7725" s="104"/>
      <c r="J7725" s="104"/>
      <c r="K7725" s="104"/>
      <c r="L7725" s="104"/>
      <c r="M7725" s="104"/>
    </row>
    <row r="7726" spans="2:13" x14ac:dyDescent="0.25">
      <c r="B7726" s="104"/>
      <c r="C7726" s="104"/>
      <c r="D7726" s="104"/>
      <c r="E7726" s="104"/>
      <c r="F7726" s="104"/>
      <c r="G7726" s="104"/>
      <c r="H7726" s="104"/>
      <c r="I7726" s="104"/>
      <c r="J7726" s="104"/>
      <c r="K7726" s="104"/>
      <c r="L7726" s="104"/>
      <c r="M7726" s="104"/>
    </row>
    <row r="7727" spans="2:13" x14ac:dyDescent="0.25">
      <c r="B7727" s="104"/>
      <c r="C7727" s="104"/>
      <c r="D7727" s="104"/>
      <c r="E7727" s="104"/>
      <c r="F7727" s="104"/>
      <c r="G7727" s="104"/>
      <c r="H7727" s="104"/>
      <c r="I7727" s="104"/>
      <c r="J7727" s="104"/>
      <c r="K7727" s="104"/>
      <c r="L7727" s="104"/>
      <c r="M7727" s="104"/>
    </row>
    <row r="7728" spans="2:13" x14ac:dyDescent="0.25">
      <c r="B7728" s="104"/>
      <c r="C7728" s="104"/>
      <c r="D7728" s="104"/>
      <c r="E7728" s="104"/>
      <c r="F7728" s="104"/>
      <c r="G7728" s="104"/>
      <c r="H7728" s="104"/>
      <c r="I7728" s="104"/>
      <c r="J7728" s="104"/>
      <c r="K7728" s="104"/>
      <c r="L7728" s="104"/>
      <c r="M7728" s="104"/>
    </row>
    <row r="7729" spans="2:13" x14ac:dyDescent="0.25">
      <c r="B7729" s="104"/>
      <c r="C7729" s="104"/>
      <c r="D7729" s="104"/>
      <c r="E7729" s="104"/>
      <c r="F7729" s="104"/>
      <c r="G7729" s="104"/>
      <c r="H7729" s="104"/>
      <c r="I7729" s="104"/>
      <c r="J7729" s="104"/>
      <c r="K7729" s="104"/>
      <c r="L7729" s="104"/>
      <c r="M7729" s="104"/>
    </row>
    <row r="7730" spans="2:13" x14ac:dyDescent="0.25">
      <c r="B7730" s="104"/>
      <c r="C7730" s="104"/>
      <c r="D7730" s="104"/>
      <c r="E7730" s="104"/>
      <c r="F7730" s="104"/>
      <c r="G7730" s="104"/>
      <c r="H7730" s="104"/>
      <c r="I7730" s="104"/>
      <c r="J7730" s="104"/>
      <c r="K7730" s="104"/>
      <c r="L7730" s="104"/>
      <c r="M7730" s="104"/>
    </row>
    <row r="7731" spans="2:13" x14ac:dyDescent="0.25">
      <c r="B7731" s="104"/>
      <c r="C7731" s="104"/>
      <c r="D7731" s="104"/>
      <c r="E7731" s="104"/>
      <c r="F7731" s="104"/>
      <c r="G7731" s="104"/>
      <c r="H7731" s="104"/>
      <c r="I7731" s="104"/>
      <c r="J7731" s="104"/>
      <c r="K7731" s="104"/>
      <c r="L7731" s="104"/>
      <c r="M7731" s="104"/>
    </row>
    <row r="7732" spans="2:13" x14ac:dyDescent="0.25">
      <c r="B7732" s="104"/>
      <c r="C7732" s="104"/>
      <c r="D7732" s="104"/>
      <c r="E7732" s="104"/>
      <c r="F7732" s="104"/>
      <c r="G7732" s="104"/>
      <c r="H7732" s="104"/>
      <c r="I7732" s="104"/>
      <c r="J7732" s="104"/>
      <c r="K7732" s="104"/>
      <c r="L7732" s="104"/>
      <c r="M7732" s="104"/>
    </row>
    <row r="7733" spans="2:13" x14ac:dyDescent="0.25">
      <c r="B7733" s="104"/>
      <c r="C7733" s="104"/>
      <c r="D7733" s="104"/>
      <c r="E7733" s="104"/>
      <c r="F7733" s="104"/>
      <c r="G7733" s="104"/>
      <c r="H7733" s="104"/>
      <c r="I7733" s="104"/>
      <c r="J7733" s="104"/>
      <c r="K7733" s="104"/>
      <c r="L7733" s="104"/>
      <c r="M7733" s="104"/>
    </row>
    <row r="7734" spans="2:13" x14ac:dyDescent="0.25">
      <c r="B7734" s="104"/>
      <c r="C7734" s="104"/>
      <c r="D7734" s="104"/>
      <c r="E7734" s="104"/>
      <c r="F7734" s="104"/>
      <c r="G7734" s="104"/>
      <c r="H7734" s="104"/>
      <c r="I7734" s="104"/>
      <c r="J7734" s="104"/>
      <c r="K7734" s="104"/>
      <c r="L7734" s="104"/>
      <c r="M7734" s="104"/>
    </row>
    <row r="7735" spans="2:13" x14ac:dyDescent="0.25">
      <c r="B7735" s="104"/>
      <c r="C7735" s="104"/>
      <c r="D7735" s="104"/>
      <c r="E7735" s="104"/>
      <c r="F7735" s="104"/>
      <c r="G7735" s="104"/>
      <c r="H7735" s="104"/>
      <c r="I7735" s="104"/>
      <c r="J7735" s="104"/>
      <c r="K7735" s="104"/>
      <c r="L7735" s="104"/>
      <c r="M7735" s="104"/>
    </row>
    <row r="7736" spans="2:13" x14ac:dyDescent="0.25">
      <c r="B7736" s="104"/>
      <c r="C7736" s="104"/>
      <c r="D7736" s="104"/>
      <c r="E7736" s="104"/>
      <c r="F7736" s="104"/>
      <c r="G7736" s="104"/>
      <c r="H7736" s="104"/>
      <c r="I7736" s="104"/>
      <c r="J7736" s="104"/>
      <c r="K7736" s="104"/>
      <c r="L7736" s="104"/>
      <c r="M7736" s="104"/>
    </row>
    <row r="7737" spans="2:13" x14ac:dyDescent="0.25">
      <c r="B7737" s="104"/>
      <c r="C7737" s="104"/>
      <c r="D7737" s="104"/>
      <c r="E7737" s="104"/>
      <c r="F7737" s="104"/>
      <c r="G7737" s="104"/>
      <c r="H7737" s="104"/>
      <c r="I7737" s="104"/>
      <c r="J7737" s="104"/>
      <c r="K7737" s="104"/>
      <c r="L7737" s="104"/>
      <c r="M7737" s="104"/>
    </row>
    <row r="7738" spans="2:13" x14ac:dyDescent="0.25">
      <c r="B7738" s="104"/>
      <c r="C7738" s="104"/>
      <c r="D7738" s="104"/>
      <c r="E7738" s="104"/>
      <c r="F7738" s="104"/>
      <c r="G7738" s="104"/>
      <c r="H7738" s="104"/>
      <c r="I7738" s="104"/>
      <c r="J7738" s="104"/>
      <c r="K7738" s="104"/>
      <c r="L7738" s="104"/>
      <c r="M7738" s="104"/>
    </row>
    <row r="7739" spans="2:13" x14ac:dyDescent="0.25">
      <c r="B7739" s="104"/>
      <c r="C7739" s="104"/>
      <c r="D7739" s="104"/>
      <c r="E7739" s="104"/>
      <c r="F7739" s="104"/>
      <c r="G7739" s="104"/>
      <c r="H7739" s="104"/>
      <c r="I7739" s="104"/>
      <c r="J7739" s="104"/>
      <c r="K7739" s="104"/>
      <c r="L7739" s="104"/>
      <c r="M7739" s="104"/>
    </row>
    <row r="7740" spans="2:13" x14ac:dyDescent="0.25">
      <c r="B7740" s="104"/>
      <c r="C7740" s="104"/>
      <c r="D7740" s="104"/>
      <c r="E7740" s="104"/>
      <c r="F7740" s="104"/>
      <c r="G7740" s="104"/>
      <c r="H7740" s="104"/>
      <c r="I7740" s="104"/>
      <c r="J7740" s="104"/>
      <c r="K7740" s="104"/>
      <c r="L7740" s="104"/>
      <c r="M7740" s="104"/>
    </row>
    <row r="7741" spans="2:13" x14ac:dyDescent="0.25">
      <c r="B7741" s="104"/>
      <c r="C7741" s="104"/>
      <c r="D7741" s="104"/>
      <c r="E7741" s="104"/>
      <c r="F7741" s="104"/>
      <c r="G7741" s="104"/>
      <c r="H7741" s="104"/>
      <c r="I7741" s="104"/>
      <c r="J7741" s="104"/>
      <c r="K7741" s="104"/>
      <c r="L7741" s="104"/>
      <c r="M7741" s="104"/>
    </row>
    <row r="7742" spans="2:13" x14ac:dyDescent="0.25">
      <c r="B7742" s="104"/>
      <c r="C7742" s="104"/>
      <c r="D7742" s="104"/>
      <c r="E7742" s="104"/>
      <c r="F7742" s="104"/>
      <c r="G7742" s="104"/>
      <c r="H7742" s="104"/>
      <c r="I7742" s="104"/>
      <c r="J7742" s="104"/>
      <c r="K7742" s="104"/>
      <c r="L7742" s="104"/>
      <c r="M7742" s="104"/>
    </row>
    <row r="7743" spans="2:13" x14ac:dyDescent="0.25">
      <c r="B7743" s="104"/>
      <c r="C7743" s="104"/>
      <c r="D7743" s="104"/>
      <c r="E7743" s="104"/>
      <c r="F7743" s="104"/>
      <c r="G7743" s="104"/>
      <c r="H7743" s="104"/>
      <c r="I7743" s="104"/>
      <c r="J7743" s="104"/>
      <c r="K7743" s="104"/>
      <c r="L7743" s="104"/>
      <c r="M7743" s="104"/>
    </row>
    <row r="7744" spans="2:13" x14ac:dyDescent="0.25">
      <c r="B7744" s="104"/>
      <c r="C7744" s="104"/>
      <c r="D7744" s="104"/>
      <c r="E7744" s="104"/>
      <c r="F7744" s="104"/>
      <c r="G7744" s="104"/>
      <c r="H7744" s="104"/>
      <c r="I7744" s="104"/>
      <c r="J7744" s="104"/>
      <c r="K7744" s="104"/>
      <c r="L7744" s="104"/>
      <c r="M7744" s="104"/>
    </row>
    <row r="7745" spans="2:13" x14ac:dyDescent="0.25">
      <c r="B7745" s="104"/>
      <c r="C7745" s="104"/>
      <c r="D7745" s="104"/>
      <c r="E7745" s="104"/>
      <c r="F7745" s="104"/>
      <c r="G7745" s="104"/>
      <c r="H7745" s="104"/>
      <c r="I7745" s="104"/>
      <c r="J7745" s="104"/>
      <c r="K7745" s="104"/>
      <c r="L7745" s="104"/>
      <c r="M7745" s="104"/>
    </row>
    <row r="7746" spans="2:13" x14ac:dyDescent="0.25">
      <c r="B7746" s="104"/>
      <c r="C7746" s="104"/>
      <c r="D7746" s="104"/>
      <c r="E7746" s="104"/>
      <c r="F7746" s="104"/>
      <c r="G7746" s="104"/>
      <c r="H7746" s="104"/>
      <c r="I7746" s="104"/>
      <c r="J7746" s="104"/>
      <c r="K7746" s="104"/>
      <c r="L7746" s="104"/>
      <c r="M7746" s="104"/>
    </row>
    <row r="7747" spans="2:13" x14ac:dyDescent="0.25">
      <c r="B7747" s="104"/>
      <c r="C7747" s="104"/>
      <c r="D7747" s="104"/>
      <c r="E7747" s="104"/>
      <c r="F7747" s="104"/>
      <c r="G7747" s="104"/>
      <c r="H7747" s="104"/>
      <c r="I7747" s="104"/>
      <c r="J7747" s="104"/>
      <c r="K7747" s="104"/>
      <c r="L7747" s="104"/>
      <c r="M7747" s="104"/>
    </row>
    <row r="7748" spans="2:13" x14ac:dyDescent="0.25">
      <c r="B7748" s="104"/>
      <c r="C7748" s="104"/>
      <c r="D7748" s="104"/>
      <c r="E7748" s="104"/>
      <c r="F7748" s="104"/>
      <c r="G7748" s="104"/>
      <c r="H7748" s="104"/>
      <c r="I7748" s="104"/>
      <c r="J7748" s="104"/>
      <c r="K7748" s="104"/>
      <c r="L7748" s="104"/>
      <c r="M7748" s="104"/>
    </row>
    <row r="7749" spans="2:13" x14ac:dyDescent="0.25">
      <c r="B7749" s="104"/>
      <c r="C7749" s="104"/>
      <c r="D7749" s="104"/>
      <c r="E7749" s="104"/>
      <c r="F7749" s="104"/>
      <c r="G7749" s="104"/>
      <c r="H7749" s="104"/>
      <c r="I7749" s="104"/>
      <c r="J7749" s="104"/>
      <c r="K7749" s="104"/>
      <c r="L7749" s="104"/>
      <c r="M7749" s="104"/>
    </row>
    <row r="7750" spans="2:13" x14ac:dyDescent="0.25">
      <c r="B7750" s="104"/>
      <c r="C7750" s="104"/>
      <c r="D7750" s="104"/>
      <c r="E7750" s="104"/>
      <c r="F7750" s="104"/>
      <c r="G7750" s="104"/>
      <c r="H7750" s="104"/>
      <c r="I7750" s="104"/>
      <c r="J7750" s="104"/>
      <c r="K7750" s="104"/>
      <c r="L7750" s="104"/>
      <c r="M7750" s="104"/>
    </row>
    <row r="7751" spans="2:13" x14ac:dyDescent="0.25">
      <c r="B7751" s="104"/>
      <c r="C7751" s="104"/>
      <c r="D7751" s="104"/>
      <c r="E7751" s="104"/>
      <c r="F7751" s="104"/>
      <c r="G7751" s="104"/>
      <c r="H7751" s="104"/>
      <c r="I7751" s="104"/>
      <c r="J7751" s="104"/>
      <c r="K7751" s="104"/>
      <c r="L7751" s="104"/>
      <c r="M7751" s="104"/>
    </row>
    <row r="7752" spans="2:13" x14ac:dyDescent="0.25">
      <c r="B7752" s="104"/>
      <c r="C7752" s="104"/>
      <c r="D7752" s="104"/>
      <c r="E7752" s="104"/>
      <c r="F7752" s="104"/>
      <c r="G7752" s="104"/>
      <c r="H7752" s="104"/>
      <c r="I7752" s="104"/>
      <c r="J7752" s="104"/>
      <c r="K7752" s="104"/>
      <c r="L7752" s="104"/>
      <c r="M7752" s="104"/>
    </row>
    <row r="7753" spans="2:13" x14ac:dyDescent="0.25">
      <c r="B7753" s="104"/>
      <c r="C7753" s="104"/>
      <c r="D7753" s="104"/>
      <c r="E7753" s="104"/>
      <c r="F7753" s="104"/>
      <c r="G7753" s="104"/>
      <c r="H7753" s="104"/>
      <c r="I7753" s="104"/>
      <c r="J7753" s="104"/>
      <c r="K7753" s="104"/>
      <c r="L7753" s="104"/>
      <c r="M7753" s="104"/>
    </row>
    <row r="7754" spans="2:13" x14ac:dyDescent="0.25">
      <c r="B7754" s="104"/>
      <c r="C7754" s="104"/>
      <c r="D7754" s="104"/>
      <c r="E7754" s="104"/>
      <c r="F7754" s="104"/>
      <c r="G7754" s="104"/>
      <c r="H7754" s="104"/>
      <c r="I7754" s="104"/>
      <c r="J7754" s="104"/>
      <c r="K7754" s="104"/>
      <c r="L7754" s="104"/>
      <c r="M7754" s="104"/>
    </row>
    <row r="7755" spans="2:13" x14ac:dyDescent="0.25">
      <c r="B7755" s="104"/>
      <c r="C7755" s="104"/>
      <c r="D7755" s="104"/>
      <c r="E7755" s="104"/>
      <c r="F7755" s="104"/>
      <c r="G7755" s="104"/>
      <c r="H7755" s="104"/>
      <c r="I7755" s="104"/>
      <c r="J7755" s="104"/>
      <c r="K7755" s="104"/>
      <c r="L7755" s="104"/>
      <c r="M7755" s="104"/>
    </row>
    <row r="7756" spans="2:13" x14ac:dyDescent="0.25">
      <c r="B7756" s="104"/>
      <c r="C7756" s="104"/>
      <c r="D7756" s="104"/>
      <c r="E7756" s="104"/>
      <c r="F7756" s="104"/>
      <c r="G7756" s="104"/>
      <c r="H7756" s="104"/>
      <c r="I7756" s="104"/>
      <c r="J7756" s="104"/>
      <c r="K7756" s="104"/>
      <c r="L7756" s="104"/>
      <c r="M7756" s="104"/>
    </row>
    <row r="7757" spans="2:13" x14ac:dyDescent="0.25">
      <c r="B7757" s="104"/>
      <c r="C7757" s="104"/>
      <c r="D7757" s="104"/>
      <c r="E7757" s="104"/>
      <c r="F7757" s="104"/>
      <c r="G7757" s="104"/>
      <c r="H7757" s="104"/>
      <c r="I7757" s="104"/>
      <c r="J7757" s="104"/>
      <c r="K7757" s="104"/>
      <c r="L7757" s="104"/>
      <c r="M7757" s="104"/>
    </row>
    <row r="7758" spans="2:13" x14ac:dyDescent="0.25">
      <c r="B7758" s="104"/>
      <c r="C7758" s="104"/>
      <c r="D7758" s="104"/>
      <c r="E7758" s="104"/>
      <c r="F7758" s="104"/>
      <c r="G7758" s="104"/>
      <c r="H7758" s="104"/>
      <c r="I7758" s="104"/>
      <c r="J7758" s="104"/>
      <c r="K7758" s="104"/>
      <c r="L7758" s="104"/>
      <c r="M7758" s="104"/>
    </row>
    <row r="7759" spans="2:13" x14ac:dyDescent="0.25">
      <c r="B7759" s="104"/>
      <c r="C7759" s="104"/>
      <c r="D7759" s="104"/>
      <c r="E7759" s="104"/>
      <c r="F7759" s="104"/>
      <c r="G7759" s="104"/>
      <c r="H7759" s="104"/>
      <c r="I7759" s="104"/>
      <c r="J7759" s="104"/>
      <c r="K7759" s="104"/>
      <c r="L7759" s="104"/>
      <c r="M7759" s="104"/>
    </row>
    <row r="7760" spans="2:13" x14ac:dyDescent="0.25">
      <c r="B7760" s="104"/>
      <c r="C7760" s="104"/>
      <c r="D7760" s="104"/>
      <c r="E7760" s="104"/>
      <c r="F7760" s="104"/>
      <c r="G7760" s="104"/>
      <c r="H7760" s="104"/>
      <c r="I7760" s="104"/>
      <c r="J7760" s="104"/>
      <c r="K7760" s="104"/>
      <c r="L7760" s="104"/>
      <c r="M7760" s="104"/>
    </row>
    <row r="7761" spans="2:13" x14ac:dyDescent="0.25">
      <c r="B7761" s="104"/>
      <c r="C7761" s="104"/>
      <c r="D7761" s="104"/>
      <c r="E7761" s="104"/>
      <c r="F7761" s="104"/>
      <c r="G7761" s="104"/>
      <c r="H7761" s="104"/>
      <c r="I7761" s="104"/>
      <c r="J7761" s="104"/>
      <c r="K7761" s="104"/>
      <c r="L7761" s="104"/>
      <c r="M7761" s="104"/>
    </row>
    <row r="7762" spans="2:13" x14ac:dyDescent="0.25">
      <c r="B7762" s="104"/>
      <c r="C7762" s="104"/>
      <c r="D7762" s="104"/>
      <c r="E7762" s="104"/>
      <c r="F7762" s="104"/>
      <c r="G7762" s="104"/>
      <c r="H7762" s="104"/>
      <c r="I7762" s="104"/>
      <c r="J7762" s="104"/>
      <c r="K7762" s="104"/>
      <c r="L7762" s="104"/>
      <c r="M7762" s="104"/>
    </row>
    <row r="7763" spans="2:13" x14ac:dyDescent="0.25">
      <c r="B7763" s="104"/>
      <c r="C7763" s="104"/>
      <c r="D7763" s="104"/>
      <c r="E7763" s="104"/>
      <c r="F7763" s="104"/>
      <c r="G7763" s="104"/>
      <c r="H7763" s="104"/>
      <c r="I7763" s="104"/>
      <c r="J7763" s="104"/>
      <c r="K7763" s="104"/>
      <c r="L7763" s="104"/>
      <c r="M7763" s="104"/>
    </row>
    <row r="7764" spans="2:13" x14ac:dyDescent="0.25">
      <c r="B7764" s="104"/>
      <c r="C7764" s="104"/>
      <c r="D7764" s="104"/>
      <c r="E7764" s="104"/>
      <c r="F7764" s="104"/>
      <c r="G7764" s="104"/>
      <c r="H7764" s="104"/>
      <c r="I7764" s="104"/>
      <c r="J7764" s="104"/>
      <c r="K7764" s="104"/>
      <c r="L7764" s="104"/>
      <c r="M7764" s="104"/>
    </row>
    <row r="7765" spans="2:13" x14ac:dyDescent="0.25">
      <c r="B7765" s="104"/>
      <c r="C7765" s="104"/>
      <c r="D7765" s="104"/>
      <c r="E7765" s="104"/>
      <c r="F7765" s="104"/>
      <c r="G7765" s="104"/>
      <c r="H7765" s="104"/>
      <c r="I7765" s="104"/>
      <c r="J7765" s="104"/>
      <c r="K7765" s="104"/>
      <c r="L7765" s="104"/>
      <c r="M7765" s="104"/>
    </row>
    <row r="7766" spans="2:13" x14ac:dyDescent="0.25">
      <c r="B7766" s="104"/>
      <c r="C7766" s="104"/>
      <c r="D7766" s="104"/>
      <c r="E7766" s="104"/>
      <c r="F7766" s="104"/>
      <c r="G7766" s="104"/>
      <c r="H7766" s="104"/>
      <c r="I7766" s="104"/>
      <c r="J7766" s="104"/>
      <c r="K7766" s="104"/>
      <c r="L7766" s="104"/>
      <c r="M7766" s="104"/>
    </row>
    <row r="7767" spans="2:13" x14ac:dyDescent="0.25">
      <c r="B7767" s="104"/>
      <c r="C7767" s="104"/>
      <c r="D7767" s="104"/>
      <c r="E7767" s="104"/>
      <c r="F7767" s="104"/>
      <c r="G7767" s="104"/>
      <c r="H7767" s="104"/>
      <c r="I7767" s="104"/>
      <c r="J7767" s="104"/>
      <c r="K7767" s="104"/>
      <c r="L7767" s="104"/>
      <c r="M7767" s="104"/>
    </row>
    <row r="7768" spans="2:13" x14ac:dyDescent="0.25">
      <c r="B7768" s="104"/>
      <c r="C7768" s="104"/>
      <c r="D7768" s="104"/>
      <c r="E7768" s="104"/>
      <c r="F7768" s="104"/>
      <c r="G7768" s="104"/>
      <c r="H7768" s="104"/>
      <c r="I7768" s="104"/>
      <c r="J7768" s="104"/>
      <c r="K7768" s="104"/>
      <c r="L7768" s="104"/>
      <c r="M7768" s="104"/>
    </row>
    <row r="7769" spans="2:13" x14ac:dyDescent="0.25">
      <c r="B7769" s="104"/>
      <c r="C7769" s="104"/>
      <c r="D7769" s="104"/>
      <c r="E7769" s="104"/>
      <c r="F7769" s="104"/>
      <c r="G7769" s="104"/>
      <c r="H7769" s="104"/>
      <c r="I7769" s="104"/>
      <c r="J7769" s="104"/>
      <c r="K7769" s="104"/>
      <c r="L7769" s="104"/>
      <c r="M7769" s="104"/>
    </row>
    <row r="7770" spans="2:13" x14ac:dyDescent="0.25">
      <c r="B7770" s="104"/>
      <c r="C7770" s="104"/>
      <c r="D7770" s="104"/>
      <c r="E7770" s="104"/>
      <c r="F7770" s="104"/>
      <c r="G7770" s="104"/>
      <c r="H7770" s="104"/>
      <c r="I7770" s="104"/>
      <c r="J7770" s="104"/>
      <c r="K7770" s="104"/>
      <c r="L7770" s="104"/>
      <c r="M7770" s="104"/>
    </row>
    <row r="7771" spans="2:13" x14ac:dyDescent="0.25">
      <c r="B7771" s="104"/>
      <c r="C7771" s="104"/>
      <c r="D7771" s="104"/>
      <c r="E7771" s="104"/>
      <c r="F7771" s="104"/>
      <c r="G7771" s="104"/>
      <c r="H7771" s="104"/>
      <c r="I7771" s="104"/>
      <c r="J7771" s="104"/>
      <c r="K7771" s="104"/>
      <c r="L7771" s="104"/>
      <c r="M7771" s="104"/>
    </row>
    <row r="7772" spans="2:13" x14ac:dyDescent="0.25">
      <c r="B7772" s="104"/>
      <c r="C7772" s="104"/>
      <c r="D7772" s="104"/>
      <c r="E7772" s="104"/>
      <c r="F7772" s="104"/>
      <c r="G7772" s="104"/>
      <c r="H7772" s="104"/>
      <c r="I7772" s="104"/>
      <c r="J7772" s="104"/>
      <c r="K7772" s="104"/>
      <c r="L7772" s="104"/>
      <c r="M7772" s="104"/>
    </row>
    <row r="7773" spans="2:13" x14ac:dyDescent="0.25">
      <c r="B7773" s="104"/>
      <c r="C7773" s="104"/>
      <c r="D7773" s="104"/>
      <c r="E7773" s="104"/>
      <c r="F7773" s="104"/>
      <c r="G7773" s="104"/>
      <c r="H7773" s="104"/>
      <c r="I7773" s="104"/>
      <c r="J7773" s="104"/>
      <c r="K7773" s="104"/>
      <c r="L7773" s="104"/>
      <c r="M7773" s="104"/>
    </row>
    <row r="7774" spans="2:13" x14ac:dyDescent="0.25">
      <c r="B7774" s="104"/>
      <c r="C7774" s="104"/>
      <c r="D7774" s="104"/>
      <c r="E7774" s="104"/>
      <c r="F7774" s="104"/>
      <c r="G7774" s="104"/>
      <c r="H7774" s="104"/>
      <c r="I7774" s="104"/>
      <c r="J7774" s="104"/>
      <c r="K7774" s="104"/>
      <c r="L7774" s="104"/>
      <c r="M7774" s="104"/>
    </row>
    <row r="7775" spans="2:13" x14ac:dyDescent="0.25">
      <c r="B7775" s="104"/>
      <c r="C7775" s="104"/>
      <c r="D7775" s="104"/>
      <c r="E7775" s="104"/>
      <c r="F7775" s="104"/>
      <c r="G7775" s="104"/>
      <c r="H7775" s="104"/>
      <c r="I7775" s="104"/>
      <c r="J7775" s="104"/>
      <c r="K7775" s="104"/>
      <c r="L7775" s="104"/>
      <c r="M7775" s="104"/>
    </row>
    <row r="7776" spans="2:13" x14ac:dyDescent="0.25">
      <c r="B7776" s="104"/>
      <c r="C7776" s="104"/>
      <c r="D7776" s="104"/>
      <c r="E7776" s="104"/>
      <c r="F7776" s="104"/>
      <c r="G7776" s="104"/>
      <c r="H7776" s="104"/>
      <c r="I7776" s="104"/>
      <c r="J7776" s="104"/>
      <c r="K7776" s="104"/>
      <c r="L7776" s="104"/>
      <c r="M7776" s="104"/>
    </row>
    <row r="7777" spans="2:13" x14ac:dyDescent="0.25">
      <c r="B7777" s="104"/>
      <c r="C7777" s="104"/>
      <c r="D7777" s="104"/>
      <c r="E7777" s="104"/>
      <c r="F7777" s="104"/>
      <c r="G7777" s="104"/>
      <c r="H7777" s="104"/>
      <c r="I7777" s="104"/>
      <c r="J7777" s="104"/>
      <c r="K7777" s="104"/>
      <c r="L7777" s="104"/>
      <c r="M7777" s="104"/>
    </row>
    <row r="7778" spans="2:13" x14ac:dyDescent="0.25">
      <c r="B7778" s="104"/>
      <c r="C7778" s="104"/>
      <c r="D7778" s="104"/>
      <c r="E7778" s="104"/>
      <c r="F7778" s="104"/>
      <c r="G7778" s="104"/>
      <c r="H7778" s="104"/>
      <c r="I7778" s="104"/>
      <c r="J7778" s="104"/>
      <c r="K7778" s="104"/>
      <c r="L7778" s="104"/>
      <c r="M7778" s="104"/>
    </row>
    <row r="7779" spans="2:13" x14ac:dyDescent="0.25">
      <c r="B7779" s="104"/>
      <c r="C7779" s="104"/>
      <c r="D7779" s="104"/>
      <c r="E7779" s="104"/>
      <c r="F7779" s="104"/>
      <c r="G7779" s="104"/>
      <c r="H7779" s="104"/>
      <c r="I7779" s="104"/>
      <c r="J7779" s="104"/>
      <c r="K7779" s="104"/>
      <c r="L7779" s="104"/>
      <c r="M7779" s="104"/>
    </row>
    <row r="7780" spans="2:13" x14ac:dyDescent="0.25">
      <c r="B7780" s="104"/>
      <c r="C7780" s="104"/>
      <c r="D7780" s="104"/>
      <c r="E7780" s="104"/>
      <c r="F7780" s="104"/>
      <c r="G7780" s="104"/>
      <c r="H7780" s="104"/>
      <c r="I7780" s="104"/>
      <c r="J7780" s="104"/>
      <c r="K7780" s="104"/>
      <c r="L7780" s="104"/>
      <c r="M7780" s="104"/>
    </row>
    <row r="7781" spans="2:13" x14ac:dyDescent="0.25">
      <c r="B7781" s="104"/>
      <c r="C7781" s="104"/>
      <c r="D7781" s="104"/>
      <c r="E7781" s="104"/>
      <c r="F7781" s="104"/>
      <c r="G7781" s="104"/>
      <c r="H7781" s="104"/>
      <c r="I7781" s="104"/>
      <c r="J7781" s="104"/>
      <c r="K7781" s="104"/>
      <c r="L7781" s="104"/>
      <c r="M7781" s="104"/>
    </row>
    <row r="7782" spans="2:13" x14ac:dyDescent="0.25">
      <c r="B7782" s="104"/>
      <c r="C7782" s="104"/>
      <c r="D7782" s="104"/>
      <c r="E7782" s="104"/>
      <c r="F7782" s="104"/>
      <c r="G7782" s="104"/>
      <c r="H7782" s="104"/>
      <c r="I7782" s="104"/>
      <c r="J7782" s="104"/>
      <c r="K7782" s="104"/>
      <c r="L7782" s="104"/>
      <c r="M7782" s="104"/>
    </row>
    <row r="7783" spans="2:13" x14ac:dyDescent="0.25">
      <c r="B7783" s="104"/>
      <c r="C7783" s="104"/>
      <c r="D7783" s="104"/>
      <c r="E7783" s="104"/>
      <c r="F7783" s="104"/>
      <c r="G7783" s="104"/>
      <c r="H7783" s="104"/>
      <c r="I7783" s="104"/>
      <c r="J7783" s="104"/>
      <c r="K7783" s="104"/>
      <c r="L7783" s="104"/>
      <c r="M7783" s="104"/>
    </row>
    <row r="7784" spans="2:13" x14ac:dyDescent="0.25">
      <c r="B7784" s="104"/>
      <c r="C7784" s="104"/>
      <c r="D7784" s="104"/>
      <c r="E7784" s="104"/>
      <c r="F7784" s="104"/>
      <c r="G7784" s="104"/>
      <c r="H7784" s="104"/>
      <c r="I7784" s="104"/>
      <c r="J7784" s="104"/>
      <c r="K7784" s="104"/>
      <c r="L7784" s="104"/>
      <c r="M7784" s="104"/>
    </row>
    <row r="7785" spans="2:13" x14ac:dyDescent="0.25">
      <c r="B7785" s="104"/>
      <c r="C7785" s="104"/>
      <c r="D7785" s="104"/>
      <c r="E7785" s="104"/>
      <c r="F7785" s="104"/>
      <c r="G7785" s="104"/>
      <c r="H7785" s="104"/>
      <c r="I7785" s="104"/>
      <c r="J7785" s="104"/>
      <c r="K7785" s="104"/>
      <c r="L7785" s="104"/>
      <c r="M7785" s="104"/>
    </row>
    <row r="7786" spans="2:13" x14ac:dyDescent="0.25">
      <c r="B7786" s="104"/>
      <c r="C7786" s="104"/>
      <c r="D7786" s="104"/>
      <c r="E7786" s="104"/>
      <c r="F7786" s="104"/>
      <c r="G7786" s="104"/>
      <c r="H7786" s="104"/>
      <c r="I7786" s="104"/>
      <c r="J7786" s="104"/>
      <c r="K7786" s="104"/>
      <c r="L7786" s="104"/>
      <c r="M7786" s="104"/>
    </row>
    <row r="7787" spans="2:13" x14ac:dyDescent="0.25">
      <c r="B7787" s="104"/>
      <c r="C7787" s="104"/>
      <c r="D7787" s="104"/>
      <c r="E7787" s="104"/>
      <c r="F7787" s="104"/>
      <c r="G7787" s="104"/>
      <c r="H7787" s="104"/>
      <c r="I7787" s="104"/>
      <c r="J7787" s="104"/>
      <c r="K7787" s="104"/>
      <c r="L7787" s="104"/>
      <c r="M7787" s="104"/>
    </row>
    <row r="7788" spans="2:13" x14ac:dyDescent="0.25">
      <c r="B7788" s="104"/>
      <c r="C7788" s="104"/>
      <c r="D7788" s="104"/>
      <c r="E7788" s="104"/>
      <c r="F7788" s="104"/>
      <c r="G7788" s="104"/>
      <c r="H7788" s="104"/>
      <c r="I7788" s="104"/>
      <c r="J7788" s="104"/>
      <c r="K7788" s="104"/>
      <c r="L7788" s="104"/>
      <c r="M7788" s="104"/>
    </row>
    <row r="7789" spans="2:13" x14ac:dyDescent="0.25">
      <c r="B7789" s="104"/>
      <c r="C7789" s="104"/>
      <c r="D7789" s="104"/>
      <c r="E7789" s="104"/>
      <c r="F7789" s="104"/>
      <c r="G7789" s="104"/>
      <c r="H7789" s="104"/>
      <c r="I7789" s="104"/>
      <c r="J7789" s="104"/>
      <c r="K7789" s="104"/>
      <c r="L7789" s="104"/>
      <c r="M7789" s="104"/>
    </row>
    <row r="7790" spans="2:13" x14ac:dyDescent="0.25">
      <c r="B7790" s="104"/>
      <c r="C7790" s="104"/>
      <c r="D7790" s="104"/>
      <c r="E7790" s="104"/>
      <c r="F7790" s="104"/>
      <c r="G7790" s="104"/>
      <c r="H7790" s="104"/>
      <c r="I7790" s="104"/>
      <c r="J7790" s="104"/>
      <c r="K7790" s="104"/>
      <c r="L7790" s="104"/>
      <c r="M7790" s="104"/>
    </row>
    <row r="7791" spans="2:13" x14ac:dyDescent="0.25">
      <c r="B7791" s="104"/>
      <c r="C7791" s="104"/>
      <c r="D7791" s="104"/>
      <c r="E7791" s="104"/>
      <c r="F7791" s="104"/>
      <c r="G7791" s="104"/>
      <c r="H7791" s="104"/>
      <c r="I7791" s="104"/>
      <c r="J7791" s="104"/>
      <c r="K7791" s="104"/>
      <c r="L7791" s="104"/>
      <c r="M7791" s="104"/>
    </row>
    <row r="7792" spans="2:13" x14ac:dyDescent="0.25">
      <c r="B7792" s="104"/>
      <c r="C7792" s="104"/>
      <c r="D7792" s="104"/>
      <c r="E7792" s="104"/>
      <c r="F7792" s="104"/>
      <c r="G7792" s="104"/>
      <c r="H7792" s="104"/>
      <c r="I7792" s="104"/>
      <c r="J7792" s="104"/>
      <c r="K7792" s="104"/>
      <c r="L7792" s="104"/>
      <c r="M7792" s="104"/>
    </row>
    <row r="7793" spans="2:13" x14ac:dyDescent="0.25">
      <c r="B7793" s="104"/>
      <c r="C7793" s="104"/>
      <c r="D7793" s="104"/>
      <c r="E7793" s="104"/>
      <c r="F7793" s="104"/>
      <c r="G7793" s="104"/>
      <c r="H7793" s="104"/>
      <c r="I7793" s="104"/>
      <c r="J7793" s="104"/>
      <c r="K7793" s="104"/>
      <c r="L7793" s="104"/>
      <c r="M7793" s="104"/>
    </row>
    <row r="7794" spans="2:13" x14ac:dyDescent="0.25">
      <c r="B7794" s="104"/>
      <c r="C7794" s="104"/>
      <c r="D7794" s="104"/>
      <c r="E7794" s="104"/>
      <c r="F7794" s="104"/>
      <c r="G7794" s="104"/>
      <c r="H7794" s="104"/>
      <c r="I7794" s="104"/>
      <c r="J7794" s="104"/>
      <c r="K7794" s="104"/>
      <c r="L7794" s="104"/>
      <c r="M7794" s="104"/>
    </row>
    <row r="7795" spans="2:13" x14ac:dyDescent="0.25">
      <c r="B7795" s="104"/>
      <c r="C7795" s="104"/>
      <c r="D7795" s="104"/>
      <c r="E7795" s="104"/>
      <c r="F7795" s="104"/>
      <c r="G7795" s="104"/>
      <c r="H7795" s="104"/>
      <c r="I7795" s="104"/>
      <c r="J7795" s="104"/>
      <c r="K7795" s="104"/>
      <c r="L7795" s="104"/>
      <c r="M7795" s="104"/>
    </row>
    <row r="7796" spans="2:13" x14ac:dyDescent="0.25">
      <c r="B7796" s="104"/>
      <c r="C7796" s="104"/>
      <c r="D7796" s="104"/>
      <c r="E7796" s="104"/>
      <c r="F7796" s="104"/>
      <c r="G7796" s="104"/>
      <c r="H7796" s="104"/>
      <c r="I7796" s="104"/>
      <c r="J7796" s="104"/>
      <c r="K7796" s="104"/>
      <c r="L7796" s="104"/>
      <c r="M7796" s="104"/>
    </row>
    <row r="7797" spans="2:13" x14ac:dyDescent="0.25">
      <c r="B7797" s="104"/>
      <c r="C7797" s="104"/>
      <c r="D7797" s="104"/>
      <c r="E7797" s="104"/>
      <c r="F7797" s="104"/>
      <c r="G7797" s="104"/>
      <c r="H7797" s="104"/>
      <c r="I7797" s="104"/>
      <c r="J7797" s="104"/>
      <c r="K7797" s="104"/>
      <c r="L7797" s="104"/>
      <c r="M7797" s="104"/>
    </row>
    <row r="7798" spans="2:13" x14ac:dyDescent="0.25">
      <c r="B7798" s="104"/>
      <c r="C7798" s="104"/>
      <c r="D7798" s="104"/>
      <c r="E7798" s="104"/>
      <c r="F7798" s="104"/>
      <c r="G7798" s="104"/>
      <c r="H7798" s="104"/>
      <c r="I7798" s="104"/>
      <c r="J7798" s="104"/>
      <c r="K7798" s="104"/>
      <c r="L7798" s="104"/>
      <c r="M7798" s="104"/>
    </row>
    <row r="7799" spans="2:13" x14ac:dyDescent="0.25">
      <c r="B7799" s="104"/>
      <c r="C7799" s="104"/>
      <c r="D7799" s="104"/>
      <c r="E7799" s="104"/>
      <c r="F7799" s="104"/>
      <c r="G7799" s="104"/>
      <c r="H7799" s="104"/>
      <c r="I7799" s="104"/>
      <c r="J7799" s="104"/>
      <c r="K7799" s="104"/>
      <c r="L7799" s="104"/>
      <c r="M7799" s="104"/>
    </row>
    <row r="7800" spans="2:13" x14ac:dyDescent="0.25">
      <c r="B7800" s="104"/>
      <c r="C7800" s="104"/>
      <c r="D7800" s="104"/>
      <c r="E7800" s="104"/>
      <c r="F7800" s="104"/>
      <c r="G7800" s="104"/>
      <c r="H7800" s="104"/>
      <c r="I7800" s="104"/>
      <c r="J7800" s="104"/>
      <c r="K7800" s="104"/>
      <c r="L7800" s="104"/>
      <c r="M7800" s="104"/>
    </row>
    <row r="7801" spans="2:13" x14ac:dyDescent="0.25">
      <c r="B7801" s="104"/>
      <c r="C7801" s="104"/>
      <c r="D7801" s="104"/>
      <c r="E7801" s="104"/>
      <c r="F7801" s="104"/>
      <c r="G7801" s="104"/>
      <c r="H7801" s="104"/>
      <c r="I7801" s="104"/>
      <c r="J7801" s="104"/>
      <c r="K7801" s="104"/>
      <c r="L7801" s="104"/>
      <c r="M7801" s="104"/>
    </row>
    <row r="7802" spans="2:13" x14ac:dyDescent="0.25">
      <c r="B7802" s="104"/>
      <c r="C7802" s="104"/>
      <c r="D7802" s="104"/>
      <c r="E7802" s="104"/>
      <c r="F7802" s="104"/>
      <c r="G7802" s="104"/>
      <c r="H7802" s="104"/>
      <c r="I7802" s="104"/>
      <c r="J7802" s="104"/>
      <c r="K7802" s="104"/>
      <c r="L7802" s="104"/>
      <c r="M7802" s="104"/>
    </row>
    <row r="7803" spans="2:13" x14ac:dyDescent="0.25">
      <c r="B7803" s="104"/>
      <c r="C7803" s="104"/>
      <c r="D7803" s="104"/>
      <c r="E7803" s="104"/>
      <c r="F7803" s="104"/>
      <c r="G7803" s="104"/>
      <c r="H7803" s="104"/>
      <c r="I7803" s="104"/>
      <c r="J7803" s="104"/>
      <c r="K7803" s="104"/>
      <c r="L7803" s="104"/>
      <c r="M7803" s="104"/>
    </row>
    <row r="7804" spans="2:13" x14ac:dyDescent="0.25">
      <c r="B7804" s="104"/>
      <c r="C7804" s="104"/>
      <c r="D7804" s="104"/>
      <c r="E7804" s="104"/>
      <c r="F7804" s="104"/>
      <c r="G7804" s="104"/>
      <c r="H7804" s="104"/>
      <c r="I7804" s="104"/>
      <c r="J7804" s="104"/>
      <c r="K7804" s="104"/>
      <c r="L7804" s="104"/>
      <c r="M7804" s="104"/>
    </row>
    <row r="7805" spans="2:13" x14ac:dyDescent="0.25">
      <c r="B7805" s="104"/>
      <c r="C7805" s="104"/>
      <c r="D7805" s="104"/>
      <c r="E7805" s="104"/>
      <c r="F7805" s="104"/>
      <c r="G7805" s="104"/>
      <c r="H7805" s="104"/>
      <c r="I7805" s="104"/>
      <c r="J7805" s="104"/>
      <c r="K7805" s="104"/>
      <c r="L7805" s="104"/>
      <c r="M7805" s="104"/>
    </row>
    <row r="7806" spans="2:13" x14ac:dyDescent="0.25">
      <c r="B7806" s="104"/>
      <c r="C7806" s="104"/>
      <c r="D7806" s="104"/>
      <c r="E7806" s="104"/>
      <c r="F7806" s="104"/>
      <c r="G7806" s="104"/>
      <c r="H7806" s="104"/>
      <c r="I7806" s="104"/>
      <c r="J7806" s="104"/>
      <c r="K7806" s="104"/>
      <c r="L7806" s="104"/>
      <c r="M7806" s="104"/>
    </row>
    <row r="7807" spans="2:13" x14ac:dyDescent="0.25">
      <c r="B7807" s="104"/>
      <c r="C7807" s="104"/>
      <c r="D7807" s="104"/>
      <c r="E7807" s="104"/>
      <c r="F7807" s="104"/>
      <c r="G7807" s="104"/>
      <c r="H7807" s="104"/>
      <c r="I7807" s="104"/>
      <c r="J7807" s="104"/>
      <c r="K7807" s="104"/>
      <c r="L7807" s="104"/>
      <c r="M7807" s="104"/>
    </row>
    <row r="7808" spans="2:13" x14ac:dyDescent="0.25">
      <c r="B7808" s="104"/>
      <c r="C7808" s="104"/>
      <c r="D7808" s="104"/>
      <c r="E7808" s="104"/>
      <c r="F7808" s="104"/>
      <c r="G7808" s="104"/>
      <c r="H7808" s="104"/>
      <c r="I7808" s="104"/>
      <c r="J7808" s="104"/>
      <c r="K7808" s="104"/>
      <c r="L7808" s="104"/>
      <c r="M7808" s="104"/>
    </row>
    <row r="7809" spans="2:13" x14ac:dyDescent="0.25">
      <c r="B7809" s="104"/>
      <c r="C7809" s="104"/>
      <c r="D7809" s="104"/>
      <c r="E7809" s="104"/>
      <c r="F7809" s="104"/>
      <c r="G7809" s="104"/>
      <c r="H7809" s="104"/>
      <c r="I7809" s="104"/>
      <c r="J7809" s="104"/>
      <c r="K7809" s="104"/>
      <c r="L7809" s="104"/>
      <c r="M7809" s="104"/>
    </row>
    <row r="7810" spans="2:13" x14ac:dyDescent="0.25">
      <c r="B7810" s="104"/>
      <c r="C7810" s="104"/>
      <c r="D7810" s="104"/>
      <c r="E7810" s="104"/>
      <c r="F7810" s="104"/>
      <c r="G7810" s="104"/>
      <c r="H7810" s="104"/>
      <c r="I7810" s="104"/>
      <c r="J7810" s="104"/>
      <c r="K7810" s="104"/>
      <c r="L7810" s="104"/>
      <c r="M7810" s="104"/>
    </row>
    <row r="7811" spans="2:13" x14ac:dyDescent="0.25">
      <c r="B7811" s="104"/>
      <c r="C7811" s="104"/>
      <c r="D7811" s="104"/>
      <c r="E7811" s="104"/>
      <c r="F7811" s="104"/>
      <c r="G7811" s="104"/>
      <c r="H7811" s="104"/>
      <c r="I7811" s="104"/>
      <c r="J7811" s="104"/>
      <c r="K7811" s="104"/>
      <c r="L7811" s="104"/>
      <c r="M7811" s="104"/>
    </row>
    <row r="7812" spans="2:13" x14ac:dyDescent="0.25">
      <c r="B7812" s="104"/>
      <c r="C7812" s="104"/>
      <c r="D7812" s="104"/>
      <c r="E7812" s="104"/>
      <c r="F7812" s="104"/>
      <c r="G7812" s="104"/>
      <c r="H7812" s="104"/>
      <c r="I7812" s="104"/>
      <c r="J7812" s="104"/>
      <c r="K7812" s="104"/>
      <c r="L7812" s="104"/>
      <c r="M7812" s="104"/>
    </row>
    <row r="7813" spans="2:13" x14ac:dyDescent="0.25">
      <c r="B7813" s="104"/>
      <c r="C7813" s="104"/>
      <c r="D7813" s="104"/>
      <c r="E7813" s="104"/>
      <c r="F7813" s="104"/>
      <c r="G7813" s="104"/>
      <c r="H7813" s="104"/>
      <c r="I7813" s="104"/>
      <c r="J7813" s="104"/>
      <c r="K7813" s="104"/>
      <c r="L7813" s="104"/>
      <c r="M7813" s="104"/>
    </row>
    <row r="7814" spans="2:13" x14ac:dyDescent="0.25">
      <c r="B7814" s="104"/>
      <c r="C7814" s="104"/>
      <c r="D7814" s="104"/>
      <c r="E7814" s="104"/>
      <c r="F7814" s="104"/>
      <c r="G7814" s="104"/>
      <c r="H7814" s="104"/>
      <c r="I7814" s="104"/>
      <c r="J7814" s="104"/>
      <c r="K7814" s="104"/>
      <c r="L7814" s="104"/>
      <c r="M7814" s="104"/>
    </row>
    <row r="7815" spans="2:13" x14ac:dyDescent="0.25">
      <c r="B7815" s="104"/>
      <c r="C7815" s="104"/>
      <c r="D7815" s="104"/>
      <c r="E7815" s="104"/>
      <c r="F7815" s="104"/>
      <c r="G7815" s="104"/>
      <c r="H7815" s="104"/>
      <c r="I7815" s="104"/>
      <c r="J7815" s="104"/>
      <c r="K7815" s="104"/>
      <c r="L7815" s="104"/>
      <c r="M7815" s="104"/>
    </row>
    <row r="7816" spans="2:13" x14ac:dyDescent="0.25">
      <c r="B7816" s="104"/>
      <c r="C7816" s="104"/>
      <c r="D7816" s="104"/>
      <c r="E7816" s="104"/>
      <c r="F7816" s="104"/>
      <c r="G7816" s="104"/>
      <c r="H7816" s="104"/>
      <c r="I7816" s="104"/>
      <c r="J7816" s="104"/>
      <c r="K7816" s="104"/>
      <c r="L7816" s="104"/>
      <c r="M7816" s="104"/>
    </row>
    <row r="7817" spans="2:13" x14ac:dyDescent="0.25">
      <c r="B7817" s="104"/>
      <c r="C7817" s="104"/>
      <c r="D7817" s="104"/>
      <c r="E7817" s="104"/>
      <c r="F7817" s="104"/>
      <c r="G7817" s="104"/>
      <c r="H7817" s="104"/>
      <c r="I7817" s="104"/>
      <c r="J7817" s="104"/>
      <c r="K7817" s="104"/>
      <c r="L7817" s="104"/>
      <c r="M7817" s="104"/>
    </row>
    <row r="7818" spans="2:13" x14ac:dyDescent="0.25">
      <c r="B7818" s="104"/>
      <c r="C7818" s="104"/>
      <c r="D7818" s="104"/>
      <c r="E7818" s="104"/>
      <c r="F7818" s="104"/>
      <c r="G7818" s="104"/>
      <c r="H7818" s="104"/>
      <c r="I7818" s="104"/>
      <c r="J7818" s="104"/>
      <c r="K7818" s="104"/>
      <c r="L7818" s="104"/>
      <c r="M7818" s="104"/>
    </row>
    <row r="7819" spans="2:13" x14ac:dyDescent="0.25">
      <c r="B7819" s="104"/>
      <c r="C7819" s="104"/>
      <c r="D7819" s="104"/>
      <c r="E7819" s="104"/>
      <c r="F7819" s="104"/>
      <c r="G7819" s="104"/>
      <c r="H7819" s="104"/>
      <c r="I7819" s="104"/>
      <c r="J7819" s="104"/>
      <c r="K7819" s="104"/>
      <c r="L7819" s="104"/>
      <c r="M7819" s="104"/>
    </row>
    <row r="7820" spans="2:13" x14ac:dyDescent="0.25">
      <c r="B7820" s="104"/>
      <c r="C7820" s="104"/>
      <c r="D7820" s="104"/>
      <c r="E7820" s="104"/>
      <c r="F7820" s="104"/>
      <c r="G7820" s="104"/>
      <c r="H7820" s="104"/>
      <c r="I7820" s="104"/>
      <c r="J7820" s="104"/>
      <c r="K7820" s="104"/>
      <c r="L7820" s="104"/>
      <c r="M7820" s="104"/>
    </row>
    <row r="7821" spans="2:13" x14ac:dyDescent="0.25">
      <c r="B7821" s="104"/>
      <c r="C7821" s="104"/>
      <c r="D7821" s="104"/>
      <c r="E7821" s="104"/>
      <c r="F7821" s="104"/>
      <c r="G7821" s="104"/>
      <c r="H7821" s="104"/>
      <c r="I7821" s="104"/>
      <c r="J7821" s="104"/>
      <c r="K7821" s="104"/>
      <c r="L7821" s="104"/>
      <c r="M7821" s="104"/>
    </row>
    <row r="7822" spans="2:13" x14ac:dyDescent="0.25">
      <c r="B7822" s="104"/>
      <c r="C7822" s="104"/>
      <c r="D7822" s="104"/>
      <c r="E7822" s="104"/>
      <c r="F7822" s="104"/>
      <c r="G7822" s="104"/>
      <c r="H7822" s="104"/>
      <c r="I7822" s="104"/>
      <c r="J7822" s="104"/>
      <c r="K7822" s="104"/>
      <c r="L7822" s="104"/>
      <c r="M7822" s="104"/>
    </row>
    <row r="7823" spans="2:13" x14ac:dyDescent="0.25">
      <c r="B7823" s="104"/>
      <c r="C7823" s="104"/>
      <c r="D7823" s="104"/>
      <c r="E7823" s="104"/>
      <c r="F7823" s="104"/>
      <c r="G7823" s="104"/>
      <c r="H7823" s="104"/>
      <c r="I7823" s="104"/>
      <c r="J7823" s="104"/>
      <c r="K7823" s="104"/>
      <c r="L7823" s="104"/>
      <c r="M7823" s="104"/>
    </row>
    <row r="7824" spans="2:13" x14ac:dyDescent="0.25">
      <c r="B7824" s="104"/>
      <c r="C7824" s="104"/>
      <c r="D7824" s="104"/>
      <c r="E7824" s="104"/>
      <c r="F7824" s="104"/>
      <c r="G7824" s="104"/>
      <c r="H7824" s="104"/>
      <c r="I7824" s="104"/>
      <c r="J7824" s="104"/>
      <c r="K7824" s="104"/>
      <c r="L7824" s="104"/>
      <c r="M7824" s="104"/>
    </row>
    <row r="7825" spans="2:13" x14ac:dyDescent="0.25">
      <c r="B7825" s="104"/>
      <c r="C7825" s="104"/>
      <c r="D7825" s="104"/>
      <c r="E7825" s="104"/>
      <c r="F7825" s="104"/>
      <c r="G7825" s="104"/>
      <c r="H7825" s="104"/>
      <c r="I7825" s="104"/>
      <c r="J7825" s="104"/>
      <c r="K7825" s="104"/>
      <c r="L7825" s="104"/>
      <c r="M7825" s="104"/>
    </row>
    <row r="7826" spans="2:13" x14ac:dyDescent="0.25">
      <c r="B7826" s="104"/>
      <c r="C7826" s="104"/>
      <c r="D7826" s="104"/>
      <c r="E7826" s="104"/>
      <c r="F7826" s="104"/>
      <c r="G7826" s="104"/>
      <c r="H7826" s="104"/>
      <c r="I7826" s="104"/>
      <c r="J7826" s="104"/>
      <c r="K7826" s="104"/>
      <c r="L7826" s="104"/>
      <c r="M7826" s="104"/>
    </row>
    <row r="7827" spans="2:13" x14ac:dyDescent="0.25">
      <c r="B7827" s="104"/>
      <c r="C7827" s="104"/>
      <c r="D7827" s="104"/>
      <c r="E7827" s="104"/>
      <c r="F7827" s="104"/>
      <c r="G7827" s="104"/>
      <c r="H7827" s="104"/>
      <c r="I7827" s="104"/>
      <c r="J7827" s="104"/>
      <c r="K7827" s="104"/>
      <c r="L7827" s="104"/>
      <c r="M7827" s="104"/>
    </row>
    <row r="7828" spans="2:13" x14ac:dyDescent="0.25">
      <c r="B7828" s="104"/>
      <c r="C7828" s="104"/>
      <c r="D7828" s="104"/>
      <c r="E7828" s="104"/>
      <c r="F7828" s="104"/>
      <c r="G7828" s="104"/>
      <c r="H7828" s="104"/>
      <c r="I7828" s="104"/>
      <c r="J7828" s="104"/>
      <c r="K7828" s="104"/>
      <c r="L7828" s="104"/>
      <c r="M7828" s="104"/>
    </row>
    <row r="7829" spans="2:13" x14ac:dyDescent="0.25">
      <c r="B7829" s="104"/>
      <c r="C7829" s="104"/>
      <c r="D7829" s="104"/>
      <c r="E7829" s="104"/>
      <c r="F7829" s="104"/>
      <c r="G7829" s="104"/>
      <c r="H7829" s="104"/>
      <c r="I7829" s="104"/>
      <c r="J7829" s="104"/>
      <c r="K7829" s="104"/>
      <c r="L7829" s="104"/>
      <c r="M7829" s="104"/>
    </row>
    <row r="7830" spans="2:13" x14ac:dyDescent="0.25">
      <c r="B7830" s="104"/>
      <c r="C7830" s="104"/>
      <c r="D7830" s="104"/>
      <c r="E7830" s="104"/>
      <c r="F7830" s="104"/>
      <c r="G7830" s="104"/>
      <c r="H7830" s="104"/>
      <c r="I7830" s="104"/>
      <c r="J7830" s="104"/>
      <c r="K7830" s="104"/>
      <c r="L7830" s="104"/>
      <c r="M7830" s="104"/>
    </row>
    <row r="7831" spans="2:13" x14ac:dyDescent="0.25">
      <c r="B7831" s="104"/>
      <c r="C7831" s="104"/>
      <c r="D7831" s="104"/>
      <c r="E7831" s="104"/>
      <c r="F7831" s="104"/>
      <c r="G7831" s="104"/>
      <c r="H7831" s="104"/>
      <c r="I7831" s="104"/>
      <c r="J7831" s="104"/>
      <c r="K7831" s="104"/>
      <c r="L7831" s="104"/>
      <c r="M7831" s="104"/>
    </row>
    <row r="7832" spans="2:13" x14ac:dyDescent="0.25">
      <c r="B7832" s="104"/>
      <c r="C7832" s="104"/>
      <c r="D7832" s="104"/>
      <c r="E7832" s="104"/>
      <c r="F7832" s="104"/>
      <c r="G7832" s="104"/>
      <c r="H7832" s="104"/>
      <c r="I7832" s="104"/>
      <c r="J7832" s="104"/>
      <c r="K7832" s="104"/>
      <c r="L7832" s="104"/>
      <c r="M7832" s="104"/>
    </row>
    <row r="7833" spans="2:13" x14ac:dyDescent="0.25">
      <c r="B7833" s="104"/>
      <c r="C7833" s="104"/>
      <c r="D7833" s="104"/>
      <c r="E7833" s="104"/>
      <c r="F7833" s="104"/>
      <c r="G7833" s="104"/>
      <c r="H7833" s="104"/>
      <c r="I7833" s="104"/>
      <c r="J7833" s="104"/>
      <c r="K7833" s="104"/>
      <c r="L7833" s="104"/>
      <c r="M7833" s="104"/>
    </row>
    <row r="7834" spans="2:13" x14ac:dyDescent="0.25">
      <c r="B7834" s="104"/>
      <c r="C7834" s="104"/>
      <c r="D7834" s="104"/>
      <c r="E7834" s="104"/>
      <c r="F7834" s="104"/>
      <c r="G7834" s="104"/>
      <c r="H7834" s="104"/>
      <c r="I7834" s="104"/>
      <c r="J7834" s="104"/>
      <c r="K7834" s="104"/>
      <c r="L7834" s="104"/>
      <c r="M7834" s="104"/>
    </row>
    <row r="7835" spans="2:13" x14ac:dyDescent="0.25">
      <c r="B7835" s="104"/>
      <c r="C7835" s="104"/>
      <c r="D7835" s="104"/>
      <c r="E7835" s="104"/>
      <c r="F7835" s="104"/>
      <c r="G7835" s="104"/>
      <c r="H7835" s="104"/>
      <c r="I7835" s="104"/>
      <c r="J7835" s="104"/>
      <c r="K7835" s="104"/>
      <c r="L7835" s="104"/>
      <c r="M7835" s="104"/>
    </row>
    <row r="7836" spans="2:13" x14ac:dyDescent="0.25">
      <c r="B7836" s="104"/>
      <c r="C7836" s="104"/>
      <c r="D7836" s="104"/>
      <c r="E7836" s="104"/>
      <c r="F7836" s="104"/>
      <c r="G7836" s="104"/>
      <c r="H7836" s="104"/>
      <c r="I7836" s="104"/>
      <c r="J7836" s="104"/>
      <c r="K7836" s="104"/>
      <c r="L7836" s="104"/>
      <c r="M7836" s="104"/>
    </row>
    <row r="7837" spans="2:13" x14ac:dyDescent="0.25">
      <c r="B7837" s="104"/>
      <c r="C7837" s="104"/>
      <c r="D7837" s="104"/>
      <c r="E7837" s="104"/>
      <c r="F7837" s="104"/>
      <c r="G7837" s="104"/>
      <c r="H7837" s="104"/>
      <c r="I7837" s="104"/>
      <c r="J7837" s="104"/>
      <c r="K7837" s="104"/>
      <c r="L7837" s="104"/>
      <c r="M7837" s="104"/>
    </row>
    <row r="7838" spans="2:13" x14ac:dyDescent="0.25">
      <c r="B7838" s="104"/>
      <c r="C7838" s="104"/>
      <c r="D7838" s="104"/>
      <c r="E7838" s="104"/>
      <c r="F7838" s="104"/>
      <c r="G7838" s="104"/>
      <c r="H7838" s="104"/>
      <c r="I7838" s="104"/>
      <c r="J7838" s="104"/>
      <c r="K7838" s="104"/>
      <c r="L7838" s="104"/>
      <c r="M7838" s="104"/>
    </row>
    <row r="7839" spans="2:13" x14ac:dyDescent="0.25">
      <c r="B7839" s="104"/>
      <c r="C7839" s="104"/>
      <c r="D7839" s="104"/>
      <c r="E7839" s="104"/>
      <c r="F7839" s="104"/>
      <c r="G7839" s="104"/>
      <c r="H7839" s="104"/>
      <c r="I7839" s="104"/>
      <c r="J7839" s="104"/>
      <c r="K7839" s="104"/>
      <c r="L7839" s="104"/>
      <c r="M7839" s="104"/>
    </row>
    <row r="7840" spans="2:13" x14ac:dyDescent="0.25">
      <c r="B7840" s="104"/>
      <c r="C7840" s="104"/>
      <c r="D7840" s="104"/>
      <c r="E7840" s="104"/>
      <c r="F7840" s="104"/>
      <c r="G7840" s="104"/>
      <c r="H7840" s="104"/>
      <c r="I7840" s="104"/>
      <c r="J7840" s="104"/>
      <c r="K7840" s="104"/>
      <c r="L7840" s="104"/>
      <c r="M7840" s="104"/>
    </row>
    <row r="7841" spans="2:13" x14ac:dyDescent="0.25">
      <c r="B7841" s="104"/>
      <c r="C7841" s="104"/>
      <c r="D7841" s="104"/>
      <c r="E7841" s="104"/>
      <c r="F7841" s="104"/>
      <c r="G7841" s="104"/>
      <c r="H7841" s="104"/>
      <c r="I7841" s="104"/>
      <c r="J7841" s="104"/>
      <c r="K7841" s="104"/>
      <c r="L7841" s="104"/>
      <c r="M7841" s="104"/>
    </row>
    <row r="7842" spans="2:13" x14ac:dyDescent="0.25">
      <c r="B7842" s="104"/>
      <c r="C7842" s="104"/>
      <c r="D7842" s="104"/>
      <c r="E7842" s="104"/>
      <c r="F7842" s="104"/>
      <c r="G7842" s="104"/>
      <c r="H7842" s="104"/>
      <c r="I7842" s="104"/>
      <c r="J7842" s="104"/>
      <c r="K7842" s="104"/>
      <c r="L7842" s="104"/>
      <c r="M7842" s="104"/>
    </row>
    <row r="7843" spans="2:13" x14ac:dyDescent="0.25">
      <c r="B7843" s="104"/>
      <c r="C7843" s="104"/>
      <c r="D7843" s="104"/>
      <c r="E7843" s="104"/>
      <c r="F7843" s="104"/>
      <c r="G7843" s="104"/>
      <c r="H7843" s="104"/>
      <c r="I7843" s="104"/>
      <c r="J7843" s="104"/>
      <c r="K7843" s="104"/>
      <c r="L7843" s="104"/>
      <c r="M7843" s="104"/>
    </row>
    <row r="7844" spans="2:13" x14ac:dyDescent="0.25">
      <c r="B7844" s="104"/>
      <c r="C7844" s="104"/>
      <c r="D7844" s="104"/>
      <c r="E7844" s="104"/>
      <c r="F7844" s="104"/>
      <c r="G7844" s="104"/>
      <c r="H7844" s="104"/>
      <c r="I7844" s="104"/>
      <c r="J7844" s="104"/>
      <c r="K7844" s="104"/>
      <c r="L7844" s="104"/>
      <c r="M7844" s="104"/>
    </row>
    <row r="7845" spans="2:13" x14ac:dyDescent="0.25">
      <c r="B7845" s="104"/>
      <c r="C7845" s="104"/>
      <c r="D7845" s="104"/>
      <c r="E7845" s="104"/>
      <c r="F7845" s="104"/>
      <c r="G7845" s="104"/>
      <c r="H7845" s="104"/>
      <c r="I7845" s="104"/>
      <c r="J7845" s="104"/>
      <c r="K7845" s="104"/>
      <c r="L7845" s="104"/>
      <c r="M7845" s="104"/>
    </row>
    <row r="7846" spans="2:13" x14ac:dyDescent="0.25">
      <c r="B7846" s="104"/>
      <c r="C7846" s="104"/>
      <c r="D7846" s="104"/>
      <c r="E7846" s="104"/>
      <c r="F7846" s="104"/>
      <c r="G7846" s="104"/>
      <c r="H7846" s="104"/>
      <c r="I7846" s="104"/>
      <c r="J7846" s="104"/>
      <c r="K7846" s="104"/>
      <c r="L7846" s="104"/>
      <c r="M7846" s="104"/>
    </row>
    <row r="7847" spans="2:13" x14ac:dyDescent="0.25">
      <c r="B7847" s="104"/>
      <c r="C7847" s="104"/>
      <c r="D7847" s="104"/>
      <c r="E7847" s="104"/>
      <c r="F7847" s="104"/>
      <c r="G7847" s="104"/>
      <c r="H7847" s="104"/>
      <c r="I7847" s="104"/>
      <c r="J7847" s="104"/>
      <c r="K7847" s="104"/>
      <c r="L7847" s="104"/>
      <c r="M7847" s="104"/>
    </row>
    <row r="7848" spans="2:13" x14ac:dyDescent="0.25">
      <c r="B7848" s="104"/>
      <c r="C7848" s="104"/>
      <c r="D7848" s="104"/>
      <c r="E7848" s="104"/>
      <c r="F7848" s="104"/>
      <c r="G7848" s="104"/>
      <c r="H7848" s="104"/>
      <c r="I7848" s="104"/>
      <c r="J7848" s="104"/>
      <c r="K7848" s="104"/>
      <c r="L7848" s="104"/>
      <c r="M7848" s="104"/>
    </row>
    <row r="7849" spans="2:13" x14ac:dyDescent="0.25">
      <c r="B7849" s="104"/>
      <c r="C7849" s="104"/>
      <c r="D7849" s="104"/>
      <c r="E7849" s="104"/>
      <c r="F7849" s="104"/>
      <c r="G7849" s="104"/>
      <c r="H7849" s="104"/>
      <c r="I7849" s="104"/>
      <c r="J7849" s="104"/>
      <c r="K7849" s="104"/>
      <c r="L7849" s="104"/>
      <c r="M7849" s="104"/>
    </row>
    <row r="7850" spans="2:13" x14ac:dyDescent="0.25">
      <c r="B7850" s="104"/>
      <c r="C7850" s="104"/>
      <c r="D7850" s="104"/>
      <c r="E7850" s="104"/>
      <c r="F7850" s="104"/>
      <c r="G7850" s="104"/>
      <c r="H7850" s="104"/>
      <c r="I7850" s="104"/>
      <c r="J7850" s="104"/>
      <c r="K7850" s="104"/>
      <c r="L7850" s="104"/>
      <c r="M7850" s="104"/>
    </row>
    <row r="7851" spans="2:13" x14ac:dyDescent="0.25">
      <c r="B7851" s="104"/>
      <c r="C7851" s="104"/>
      <c r="D7851" s="104"/>
      <c r="E7851" s="104"/>
      <c r="F7851" s="104"/>
      <c r="G7851" s="104"/>
      <c r="H7851" s="104"/>
      <c r="I7851" s="104"/>
      <c r="J7851" s="104"/>
      <c r="K7851" s="104"/>
      <c r="L7851" s="104"/>
      <c r="M7851" s="104"/>
    </row>
    <row r="7852" spans="2:13" x14ac:dyDescent="0.25">
      <c r="B7852" s="104"/>
      <c r="C7852" s="104"/>
      <c r="D7852" s="104"/>
      <c r="E7852" s="104"/>
      <c r="F7852" s="104"/>
      <c r="G7852" s="104"/>
      <c r="H7852" s="104"/>
      <c r="I7852" s="104"/>
      <c r="J7852" s="104"/>
      <c r="K7852" s="104"/>
      <c r="L7852" s="104"/>
      <c r="M7852" s="104"/>
    </row>
    <row r="7853" spans="2:13" x14ac:dyDescent="0.25">
      <c r="B7853" s="104"/>
      <c r="C7853" s="104"/>
      <c r="D7853" s="104"/>
      <c r="E7853" s="104"/>
      <c r="F7853" s="104"/>
      <c r="G7853" s="104"/>
      <c r="H7853" s="104"/>
      <c r="I7853" s="104"/>
      <c r="J7853" s="104"/>
      <c r="K7853" s="104"/>
      <c r="L7853" s="104"/>
      <c r="M7853" s="104"/>
    </row>
    <row r="7854" spans="2:13" x14ac:dyDescent="0.25">
      <c r="B7854" s="104"/>
      <c r="C7854" s="104"/>
      <c r="D7854" s="104"/>
      <c r="E7854" s="104"/>
      <c r="F7854" s="104"/>
      <c r="G7854" s="104"/>
      <c r="H7854" s="104"/>
      <c r="I7854" s="104"/>
      <c r="J7854" s="104"/>
      <c r="K7854" s="104"/>
      <c r="L7854" s="104"/>
      <c r="M7854" s="104"/>
    </row>
    <row r="7855" spans="2:13" x14ac:dyDescent="0.25">
      <c r="B7855" s="104"/>
      <c r="C7855" s="104"/>
      <c r="D7855" s="104"/>
      <c r="E7855" s="104"/>
      <c r="F7855" s="104"/>
      <c r="G7855" s="104"/>
      <c r="H7855" s="104"/>
      <c r="I7855" s="104"/>
      <c r="J7855" s="104"/>
      <c r="K7855" s="104"/>
      <c r="L7855" s="104"/>
      <c r="M7855" s="104"/>
    </row>
    <row r="7856" spans="2:13" x14ac:dyDescent="0.25">
      <c r="B7856" s="104"/>
      <c r="C7856" s="104"/>
      <c r="D7856" s="104"/>
      <c r="E7856" s="104"/>
      <c r="F7856" s="104"/>
      <c r="G7856" s="104"/>
      <c r="H7856" s="104"/>
      <c r="I7856" s="104"/>
      <c r="J7856" s="104"/>
      <c r="K7856" s="104"/>
      <c r="L7856" s="104"/>
      <c r="M7856" s="104"/>
    </row>
    <row r="7857" spans="2:13" x14ac:dyDescent="0.25">
      <c r="B7857" s="104"/>
      <c r="C7857" s="104"/>
      <c r="D7857" s="104"/>
      <c r="E7857" s="104"/>
      <c r="F7857" s="104"/>
      <c r="G7857" s="104"/>
      <c r="H7857" s="104"/>
      <c r="I7857" s="104"/>
      <c r="J7857" s="104"/>
      <c r="K7857" s="104"/>
      <c r="L7857" s="104"/>
      <c r="M7857" s="104"/>
    </row>
    <row r="7858" spans="2:13" x14ac:dyDescent="0.25">
      <c r="B7858" s="104"/>
      <c r="C7858" s="104"/>
      <c r="D7858" s="104"/>
      <c r="E7858" s="104"/>
      <c r="F7858" s="104"/>
      <c r="G7858" s="104"/>
      <c r="H7858" s="104"/>
      <c r="I7858" s="104"/>
      <c r="J7858" s="104"/>
      <c r="K7858" s="104"/>
      <c r="L7858" s="104"/>
      <c r="M7858" s="104"/>
    </row>
    <row r="7859" spans="2:13" x14ac:dyDescent="0.25">
      <c r="B7859" s="104"/>
      <c r="C7859" s="104"/>
      <c r="D7859" s="104"/>
      <c r="E7859" s="104"/>
      <c r="F7859" s="104"/>
      <c r="G7859" s="104"/>
      <c r="H7859" s="104"/>
      <c r="I7859" s="104"/>
      <c r="J7859" s="104"/>
      <c r="K7859" s="104"/>
      <c r="L7859" s="104"/>
      <c r="M7859" s="104"/>
    </row>
    <row r="7860" spans="2:13" x14ac:dyDescent="0.25">
      <c r="B7860" s="104"/>
      <c r="C7860" s="104"/>
      <c r="D7860" s="104"/>
      <c r="E7860" s="104"/>
      <c r="F7860" s="104"/>
      <c r="G7860" s="104"/>
      <c r="H7860" s="104"/>
      <c r="I7860" s="104"/>
      <c r="J7860" s="104"/>
      <c r="K7860" s="104"/>
      <c r="L7860" s="104"/>
      <c r="M7860" s="104"/>
    </row>
    <row r="7861" spans="2:13" x14ac:dyDescent="0.25">
      <c r="B7861" s="104"/>
      <c r="C7861" s="104"/>
      <c r="D7861" s="104"/>
      <c r="E7861" s="104"/>
      <c r="F7861" s="104"/>
      <c r="G7861" s="104"/>
      <c r="H7861" s="104"/>
      <c r="I7861" s="104"/>
      <c r="J7861" s="104"/>
      <c r="K7861" s="104"/>
      <c r="L7861" s="104"/>
      <c r="M7861" s="104"/>
    </row>
    <row r="7862" spans="2:13" x14ac:dyDescent="0.25">
      <c r="B7862" s="104"/>
      <c r="C7862" s="104"/>
      <c r="D7862" s="104"/>
      <c r="E7862" s="104"/>
      <c r="F7862" s="104"/>
      <c r="G7862" s="104"/>
      <c r="H7862" s="104"/>
      <c r="I7862" s="104"/>
      <c r="J7862" s="104"/>
      <c r="K7862" s="104"/>
      <c r="L7862" s="104"/>
      <c r="M7862" s="104"/>
    </row>
    <row r="7863" spans="2:13" x14ac:dyDescent="0.25">
      <c r="B7863" s="104"/>
      <c r="C7863" s="104"/>
      <c r="D7863" s="104"/>
      <c r="E7863" s="104"/>
      <c r="F7863" s="104"/>
      <c r="G7863" s="104"/>
      <c r="H7863" s="104"/>
      <c r="I7863" s="104"/>
      <c r="J7863" s="104"/>
      <c r="K7863" s="104"/>
      <c r="L7863" s="104"/>
      <c r="M7863" s="104"/>
    </row>
    <row r="7864" spans="2:13" x14ac:dyDescent="0.25">
      <c r="B7864" s="104"/>
      <c r="C7864" s="104"/>
      <c r="D7864" s="104"/>
      <c r="E7864" s="104"/>
      <c r="F7864" s="104"/>
      <c r="G7864" s="104"/>
      <c r="H7864" s="104"/>
      <c r="I7864" s="104"/>
      <c r="J7864" s="104"/>
      <c r="K7864" s="104"/>
      <c r="L7864" s="104"/>
      <c r="M7864" s="104"/>
    </row>
    <row r="7865" spans="2:13" x14ac:dyDescent="0.25">
      <c r="B7865" s="104"/>
      <c r="C7865" s="104"/>
      <c r="D7865" s="104"/>
      <c r="E7865" s="104"/>
      <c r="F7865" s="104"/>
      <c r="G7865" s="104"/>
      <c r="H7865" s="104"/>
      <c r="I7865" s="104"/>
      <c r="J7865" s="104"/>
      <c r="K7865" s="104"/>
      <c r="L7865" s="104"/>
      <c r="M7865" s="104"/>
    </row>
    <row r="7866" spans="2:13" x14ac:dyDescent="0.25">
      <c r="B7866" s="104"/>
      <c r="C7866" s="104"/>
      <c r="D7866" s="104"/>
      <c r="E7866" s="104"/>
      <c r="F7866" s="104"/>
      <c r="G7866" s="104"/>
      <c r="H7866" s="104"/>
      <c r="I7866" s="104"/>
      <c r="J7866" s="104"/>
      <c r="K7866" s="104"/>
      <c r="L7866" s="104"/>
      <c r="M7866" s="104"/>
    </row>
    <row r="7867" spans="2:13" x14ac:dyDescent="0.25">
      <c r="B7867" s="104"/>
      <c r="C7867" s="104"/>
      <c r="D7867" s="104"/>
      <c r="E7867" s="104"/>
      <c r="F7867" s="104"/>
      <c r="G7867" s="104"/>
      <c r="H7867" s="104"/>
      <c r="I7867" s="104"/>
      <c r="J7867" s="104"/>
      <c r="K7867" s="104"/>
      <c r="L7867" s="104"/>
      <c r="M7867" s="104"/>
    </row>
    <row r="7868" spans="2:13" x14ac:dyDescent="0.25">
      <c r="B7868" s="104"/>
      <c r="C7868" s="104"/>
      <c r="D7868" s="104"/>
      <c r="E7868" s="104"/>
      <c r="F7868" s="104"/>
      <c r="G7868" s="104"/>
      <c r="H7868" s="104"/>
      <c r="I7868" s="104"/>
      <c r="J7868" s="104"/>
      <c r="K7868" s="104"/>
      <c r="L7868" s="104"/>
      <c r="M7868" s="104"/>
    </row>
    <row r="7869" spans="2:13" x14ac:dyDescent="0.25">
      <c r="B7869" s="104"/>
      <c r="C7869" s="104"/>
      <c r="D7869" s="104"/>
      <c r="E7869" s="104"/>
      <c r="F7869" s="104"/>
      <c r="G7869" s="104"/>
      <c r="H7869" s="104"/>
      <c r="I7869" s="104"/>
      <c r="J7869" s="104"/>
      <c r="K7869" s="104"/>
      <c r="L7869" s="104"/>
      <c r="M7869" s="104"/>
    </row>
    <row r="7870" spans="2:13" x14ac:dyDescent="0.25">
      <c r="B7870" s="104"/>
      <c r="C7870" s="104"/>
      <c r="D7870" s="104"/>
      <c r="E7870" s="104"/>
      <c r="F7870" s="104"/>
      <c r="G7870" s="104"/>
      <c r="H7870" s="104"/>
      <c r="I7870" s="104"/>
      <c r="J7870" s="104"/>
      <c r="K7870" s="104"/>
      <c r="L7870" s="104"/>
      <c r="M7870" s="104"/>
    </row>
    <row r="7871" spans="2:13" x14ac:dyDescent="0.25">
      <c r="B7871" s="104"/>
      <c r="C7871" s="104"/>
      <c r="D7871" s="104"/>
      <c r="E7871" s="104"/>
      <c r="F7871" s="104"/>
      <c r="G7871" s="104"/>
      <c r="H7871" s="104"/>
      <c r="I7871" s="104"/>
      <c r="J7871" s="104"/>
      <c r="K7871" s="104"/>
      <c r="L7871" s="104"/>
      <c r="M7871" s="104"/>
    </row>
    <row r="7872" spans="2:13" x14ac:dyDescent="0.25">
      <c r="B7872" s="104"/>
      <c r="C7872" s="104"/>
      <c r="D7872" s="104"/>
      <c r="E7872" s="104"/>
      <c r="F7872" s="104"/>
      <c r="G7872" s="104"/>
      <c r="H7872" s="104"/>
      <c r="I7872" s="104"/>
      <c r="J7872" s="104"/>
      <c r="K7872" s="104"/>
      <c r="L7872" s="104"/>
      <c r="M7872" s="104"/>
    </row>
    <row r="7873" spans="2:13" x14ac:dyDescent="0.25">
      <c r="B7873" s="104"/>
      <c r="C7873" s="104"/>
      <c r="D7873" s="104"/>
      <c r="E7873" s="104"/>
      <c r="F7873" s="104"/>
      <c r="G7873" s="104"/>
      <c r="H7873" s="104"/>
      <c r="I7873" s="104"/>
      <c r="J7873" s="104"/>
      <c r="K7873" s="104"/>
      <c r="L7873" s="104"/>
      <c r="M7873" s="104"/>
    </row>
    <row r="7874" spans="2:13" x14ac:dyDescent="0.25">
      <c r="B7874" s="104"/>
      <c r="C7874" s="104"/>
      <c r="D7874" s="104"/>
      <c r="E7874" s="104"/>
      <c r="F7874" s="104"/>
      <c r="G7874" s="104"/>
      <c r="H7874" s="104"/>
      <c r="I7874" s="104"/>
      <c r="J7874" s="104"/>
      <c r="K7874" s="104"/>
      <c r="L7874" s="104"/>
      <c r="M7874" s="104"/>
    </row>
    <row r="7875" spans="2:13" x14ac:dyDescent="0.25">
      <c r="B7875" s="104"/>
      <c r="C7875" s="104"/>
      <c r="D7875" s="104"/>
      <c r="E7875" s="104"/>
      <c r="F7875" s="104"/>
      <c r="G7875" s="104"/>
      <c r="H7875" s="104"/>
      <c r="I7875" s="104"/>
      <c r="J7875" s="104"/>
      <c r="K7875" s="104"/>
      <c r="L7875" s="104"/>
      <c r="M7875" s="104"/>
    </row>
    <row r="7876" spans="2:13" x14ac:dyDescent="0.25">
      <c r="B7876" s="104"/>
      <c r="C7876" s="104"/>
      <c r="D7876" s="104"/>
      <c r="E7876" s="104"/>
      <c r="F7876" s="104"/>
      <c r="G7876" s="104"/>
      <c r="H7876" s="104"/>
      <c r="I7876" s="104"/>
      <c r="J7876" s="104"/>
      <c r="K7876" s="104"/>
      <c r="L7876" s="104"/>
      <c r="M7876" s="104"/>
    </row>
    <row r="7877" spans="2:13" x14ac:dyDescent="0.25">
      <c r="B7877" s="104"/>
      <c r="C7877" s="104"/>
      <c r="D7877" s="104"/>
      <c r="E7877" s="104"/>
      <c r="F7877" s="104"/>
      <c r="G7877" s="104"/>
      <c r="H7877" s="104"/>
      <c r="I7877" s="104"/>
      <c r="J7877" s="104"/>
      <c r="K7877" s="104"/>
      <c r="L7877" s="104"/>
      <c r="M7877" s="104"/>
    </row>
    <row r="7878" spans="2:13" x14ac:dyDescent="0.25">
      <c r="B7878" s="104"/>
      <c r="C7878" s="104"/>
      <c r="D7878" s="104"/>
      <c r="E7878" s="104"/>
      <c r="F7878" s="104"/>
      <c r="G7878" s="104"/>
      <c r="H7878" s="104"/>
      <c r="I7878" s="104"/>
      <c r="J7878" s="104"/>
      <c r="K7878" s="104"/>
      <c r="L7878" s="104"/>
      <c r="M7878" s="104"/>
    </row>
    <row r="7879" spans="2:13" x14ac:dyDescent="0.25">
      <c r="B7879" s="104"/>
      <c r="C7879" s="104"/>
      <c r="D7879" s="104"/>
      <c r="E7879" s="104"/>
      <c r="F7879" s="104"/>
      <c r="G7879" s="104"/>
      <c r="H7879" s="104"/>
      <c r="I7879" s="104"/>
      <c r="J7879" s="104"/>
      <c r="K7879" s="104"/>
      <c r="L7879" s="104"/>
      <c r="M7879" s="104"/>
    </row>
    <row r="7880" spans="2:13" x14ac:dyDescent="0.25">
      <c r="B7880" s="104"/>
      <c r="C7880" s="104"/>
      <c r="D7880" s="104"/>
      <c r="E7880" s="104"/>
      <c r="F7880" s="104"/>
      <c r="G7880" s="104"/>
      <c r="H7880" s="104"/>
      <c r="I7880" s="104"/>
      <c r="J7880" s="104"/>
      <c r="K7880" s="104"/>
      <c r="L7880" s="104"/>
      <c r="M7880" s="104"/>
    </row>
    <row r="7881" spans="2:13" x14ac:dyDescent="0.25">
      <c r="B7881" s="104"/>
      <c r="C7881" s="104"/>
      <c r="D7881" s="104"/>
      <c r="E7881" s="104"/>
      <c r="F7881" s="104"/>
      <c r="G7881" s="104"/>
      <c r="H7881" s="104"/>
      <c r="I7881" s="104"/>
      <c r="J7881" s="104"/>
      <c r="K7881" s="104"/>
      <c r="L7881" s="104"/>
      <c r="M7881" s="104"/>
    </row>
    <row r="7882" spans="2:13" x14ac:dyDescent="0.25">
      <c r="B7882" s="104"/>
      <c r="C7882" s="104"/>
      <c r="D7882" s="104"/>
      <c r="E7882" s="104"/>
      <c r="F7882" s="104"/>
      <c r="G7882" s="104"/>
      <c r="H7882" s="104"/>
      <c r="I7882" s="104"/>
      <c r="J7882" s="104"/>
      <c r="K7882" s="104"/>
      <c r="L7882" s="104"/>
      <c r="M7882" s="104"/>
    </row>
    <row r="7883" spans="2:13" x14ac:dyDescent="0.25">
      <c r="B7883" s="104"/>
      <c r="C7883" s="104"/>
      <c r="D7883" s="104"/>
      <c r="E7883" s="104"/>
      <c r="F7883" s="104"/>
      <c r="G7883" s="104"/>
      <c r="H7883" s="104"/>
      <c r="I7883" s="104"/>
      <c r="J7883" s="104"/>
      <c r="K7883" s="104"/>
      <c r="L7883" s="104"/>
      <c r="M7883" s="104"/>
    </row>
    <row r="7884" spans="2:13" x14ac:dyDescent="0.25">
      <c r="B7884" s="104"/>
      <c r="C7884" s="104"/>
      <c r="D7884" s="104"/>
      <c r="E7884" s="104"/>
      <c r="F7884" s="104"/>
      <c r="G7884" s="104"/>
      <c r="H7884" s="104"/>
      <c r="I7884" s="104"/>
      <c r="J7884" s="104"/>
      <c r="K7884" s="104"/>
      <c r="L7884" s="104"/>
      <c r="M7884" s="104"/>
    </row>
    <row r="7885" spans="2:13" x14ac:dyDescent="0.25">
      <c r="B7885" s="104"/>
      <c r="C7885" s="104"/>
      <c r="D7885" s="104"/>
      <c r="E7885" s="104"/>
      <c r="F7885" s="104"/>
      <c r="G7885" s="104"/>
      <c r="H7885" s="104"/>
      <c r="I7885" s="104"/>
      <c r="J7885" s="104"/>
      <c r="K7885" s="104"/>
      <c r="L7885" s="104"/>
      <c r="M7885" s="104"/>
    </row>
    <row r="7886" spans="2:13" x14ac:dyDescent="0.25">
      <c r="B7886" s="104"/>
      <c r="C7886" s="104"/>
      <c r="D7886" s="104"/>
      <c r="E7886" s="104"/>
      <c r="F7886" s="104"/>
      <c r="G7886" s="104"/>
      <c r="H7886" s="104"/>
      <c r="I7886" s="104"/>
      <c r="J7886" s="104"/>
      <c r="K7886" s="104"/>
      <c r="L7886" s="104"/>
      <c r="M7886" s="104"/>
    </row>
    <row r="7887" spans="2:13" x14ac:dyDescent="0.25">
      <c r="B7887" s="104"/>
      <c r="C7887" s="104"/>
      <c r="D7887" s="104"/>
      <c r="E7887" s="104"/>
      <c r="F7887" s="104"/>
      <c r="G7887" s="104"/>
      <c r="H7887" s="104"/>
      <c r="I7887" s="104"/>
      <c r="J7887" s="104"/>
      <c r="K7887" s="104"/>
      <c r="L7887" s="104"/>
      <c r="M7887" s="104"/>
    </row>
    <row r="7888" spans="2:13" x14ac:dyDescent="0.25">
      <c r="B7888" s="104"/>
      <c r="C7888" s="104"/>
      <c r="D7888" s="104"/>
      <c r="E7888" s="104"/>
      <c r="F7888" s="104"/>
      <c r="G7888" s="104"/>
      <c r="H7888" s="104"/>
      <c r="I7888" s="104"/>
      <c r="J7888" s="104"/>
      <c r="K7888" s="104"/>
      <c r="L7888" s="104"/>
      <c r="M7888" s="104"/>
    </row>
    <row r="7889" spans="2:13" x14ac:dyDescent="0.25">
      <c r="B7889" s="104"/>
      <c r="C7889" s="104"/>
      <c r="D7889" s="104"/>
      <c r="E7889" s="104"/>
      <c r="F7889" s="104"/>
      <c r="G7889" s="104"/>
      <c r="H7889" s="104"/>
      <c r="I7889" s="104"/>
      <c r="J7889" s="104"/>
      <c r="K7889" s="104"/>
      <c r="L7889" s="104"/>
      <c r="M7889" s="104"/>
    </row>
    <row r="7890" spans="2:13" x14ac:dyDescent="0.25">
      <c r="B7890" s="104"/>
      <c r="C7890" s="104"/>
      <c r="D7890" s="104"/>
      <c r="E7890" s="104"/>
      <c r="F7890" s="104"/>
      <c r="G7890" s="104"/>
      <c r="H7890" s="104"/>
      <c r="I7890" s="104"/>
      <c r="J7890" s="104"/>
      <c r="K7890" s="104"/>
      <c r="L7890" s="104"/>
      <c r="M7890" s="104"/>
    </row>
    <row r="7891" spans="2:13" x14ac:dyDescent="0.25">
      <c r="B7891" s="104"/>
      <c r="C7891" s="104"/>
      <c r="D7891" s="104"/>
      <c r="E7891" s="104"/>
      <c r="F7891" s="104"/>
      <c r="G7891" s="104"/>
      <c r="H7891" s="104"/>
      <c r="I7891" s="104"/>
      <c r="J7891" s="104"/>
      <c r="K7891" s="104"/>
      <c r="L7891" s="104"/>
      <c r="M7891" s="104"/>
    </row>
    <row r="7892" spans="2:13" x14ac:dyDescent="0.25">
      <c r="B7892" s="104"/>
      <c r="C7892" s="104"/>
      <c r="D7892" s="104"/>
      <c r="E7892" s="104"/>
      <c r="F7892" s="104"/>
      <c r="G7892" s="104"/>
      <c r="H7892" s="104"/>
      <c r="I7892" s="104"/>
      <c r="J7892" s="104"/>
      <c r="K7892" s="104"/>
      <c r="L7892" s="104"/>
      <c r="M7892" s="104"/>
    </row>
    <row r="7893" spans="2:13" x14ac:dyDescent="0.25">
      <c r="B7893" s="104"/>
      <c r="C7893" s="104"/>
      <c r="D7893" s="104"/>
      <c r="E7893" s="104"/>
      <c r="F7893" s="104"/>
      <c r="G7893" s="104"/>
      <c r="H7893" s="104"/>
      <c r="I7893" s="104"/>
      <c r="J7893" s="104"/>
      <c r="K7893" s="104"/>
      <c r="L7893" s="104"/>
      <c r="M7893" s="104"/>
    </row>
    <row r="7894" spans="2:13" x14ac:dyDescent="0.25">
      <c r="B7894" s="104"/>
      <c r="C7894" s="104"/>
      <c r="D7894" s="104"/>
      <c r="E7894" s="104"/>
      <c r="F7894" s="104"/>
      <c r="G7894" s="104"/>
      <c r="H7894" s="104"/>
      <c r="I7894" s="104"/>
      <c r="J7894" s="104"/>
      <c r="K7894" s="104"/>
      <c r="L7894" s="104"/>
      <c r="M7894" s="104"/>
    </row>
    <row r="7895" spans="2:13" x14ac:dyDescent="0.25">
      <c r="B7895" s="104"/>
      <c r="C7895" s="104"/>
      <c r="D7895" s="104"/>
      <c r="E7895" s="104"/>
      <c r="F7895" s="104"/>
      <c r="G7895" s="104"/>
      <c r="H7895" s="104"/>
      <c r="I7895" s="104"/>
      <c r="J7895" s="104"/>
      <c r="K7895" s="104"/>
      <c r="L7895" s="104"/>
      <c r="M7895" s="104"/>
    </row>
    <row r="7896" spans="2:13" x14ac:dyDescent="0.25">
      <c r="B7896" s="104"/>
      <c r="C7896" s="104"/>
      <c r="D7896" s="104"/>
      <c r="E7896" s="104"/>
      <c r="F7896" s="104"/>
      <c r="G7896" s="104"/>
      <c r="H7896" s="104"/>
      <c r="I7896" s="104"/>
      <c r="J7896" s="104"/>
      <c r="K7896" s="104"/>
      <c r="L7896" s="104"/>
      <c r="M7896" s="104"/>
    </row>
    <row r="7897" spans="2:13" x14ac:dyDescent="0.25">
      <c r="B7897" s="104"/>
      <c r="C7897" s="104"/>
      <c r="D7897" s="104"/>
      <c r="E7897" s="104"/>
      <c r="F7897" s="104"/>
      <c r="G7897" s="104"/>
      <c r="H7897" s="104"/>
      <c r="I7897" s="104"/>
      <c r="J7897" s="104"/>
      <c r="K7897" s="104"/>
      <c r="L7897" s="104"/>
      <c r="M7897" s="104"/>
    </row>
    <row r="7898" spans="2:13" x14ac:dyDescent="0.25">
      <c r="B7898" s="104"/>
      <c r="C7898" s="104"/>
      <c r="D7898" s="104"/>
      <c r="E7898" s="104"/>
      <c r="F7898" s="104"/>
      <c r="G7898" s="104"/>
      <c r="H7898" s="104"/>
      <c r="I7898" s="104"/>
      <c r="J7898" s="104"/>
      <c r="K7898" s="104"/>
      <c r="L7898" s="104"/>
      <c r="M7898" s="104"/>
    </row>
    <row r="7899" spans="2:13" x14ac:dyDescent="0.25">
      <c r="B7899" s="104"/>
      <c r="C7899" s="104"/>
      <c r="D7899" s="104"/>
      <c r="E7899" s="104"/>
      <c r="F7899" s="104"/>
      <c r="G7899" s="104"/>
      <c r="H7899" s="104"/>
      <c r="I7899" s="104"/>
      <c r="J7899" s="104"/>
      <c r="K7899" s="104"/>
      <c r="L7899" s="104"/>
      <c r="M7899" s="104"/>
    </row>
    <row r="7900" spans="2:13" x14ac:dyDescent="0.25">
      <c r="B7900" s="104"/>
      <c r="C7900" s="104"/>
      <c r="D7900" s="104"/>
      <c r="E7900" s="104"/>
      <c r="F7900" s="104"/>
      <c r="G7900" s="104"/>
      <c r="H7900" s="104"/>
      <c r="I7900" s="104"/>
      <c r="J7900" s="104"/>
      <c r="K7900" s="104"/>
      <c r="L7900" s="104"/>
      <c r="M7900" s="104"/>
    </row>
    <row r="7901" spans="2:13" x14ac:dyDescent="0.25">
      <c r="B7901" s="104"/>
      <c r="C7901" s="104"/>
      <c r="D7901" s="104"/>
      <c r="E7901" s="104"/>
      <c r="F7901" s="104"/>
      <c r="G7901" s="104"/>
      <c r="H7901" s="104"/>
      <c r="I7901" s="104"/>
      <c r="J7901" s="104"/>
      <c r="K7901" s="104"/>
      <c r="L7901" s="104"/>
      <c r="M7901" s="104"/>
    </row>
    <row r="7902" spans="2:13" x14ac:dyDescent="0.25">
      <c r="B7902" s="104"/>
      <c r="C7902" s="104"/>
      <c r="D7902" s="104"/>
      <c r="E7902" s="104"/>
      <c r="F7902" s="104"/>
      <c r="G7902" s="104"/>
      <c r="H7902" s="104"/>
      <c r="I7902" s="104"/>
      <c r="J7902" s="104"/>
      <c r="K7902" s="104"/>
      <c r="L7902" s="104"/>
      <c r="M7902" s="104"/>
    </row>
    <row r="7903" spans="2:13" x14ac:dyDescent="0.25">
      <c r="B7903" s="104"/>
      <c r="C7903" s="104"/>
      <c r="D7903" s="104"/>
      <c r="E7903" s="104"/>
      <c r="F7903" s="104"/>
      <c r="G7903" s="104"/>
      <c r="H7903" s="104"/>
      <c r="I7903" s="104"/>
      <c r="J7903" s="104"/>
      <c r="K7903" s="104"/>
      <c r="L7903" s="104"/>
      <c r="M7903" s="104"/>
    </row>
    <row r="7904" spans="2:13" x14ac:dyDescent="0.25">
      <c r="B7904" s="104"/>
      <c r="C7904" s="104"/>
      <c r="D7904" s="104"/>
      <c r="E7904" s="104"/>
      <c r="F7904" s="104"/>
      <c r="G7904" s="104"/>
      <c r="H7904" s="104"/>
      <c r="I7904" s="104"/>
      <c r="J7904" s="104"/>
      <c r="K7904" s="104"/>
      <c r="L7904" s="104"/>
      <c r="M7904" s="104"/>
    </row>
    <row r="7905" spans="2:13" x14ac:dyDescent="0.25">
      <c r="B7905" s="104"/>
      <c r="C7905" s="104"/>
      <c r="D7905" s="104"/>
      <c r="E7905" s="104"/>
      <c r="F7905" s="104"/>
      <c r="G7905" s="104"/>
      <c r="H7905" s="104"/>
      <c r="I7905" s="104"/>
      <c r="J7905" s="104"/>
      <c r="K7905" s="104"/>
      <c r="L7905" s="104"/>
      <c r="M7905" s="104"/>
    </row>
    <row r="7906" spans="2:13" x14ac:dyDescent="0.25">
      <c r="B7906" s="104"/>
      <c r="C7906" s="104"/>
      <c r="D7906" s="104"/>
      <c r="E7906" s="104"/>
      <c r="F7906" s="104"/>
      <c r="G7906" s="104"/>
      <c r="H7906" s="104"/>
      <c r="I7906" s="104"/>
      <c r="J7906" s="104"/>
      <c r="K7906" s="104"/>
      <c r="L7906" s="104"/>
      <c r="M7906" s="104"/>
    </row>
    <row r="7907" spans="2:13" x14ac:dyDescent="0.25">
      <c r="B7907" s="104"/>
      <c r="C7907" s="104"/>
      <c r="D7907" s="104"/>
      <c r="E7907" s="104"/>
      <c r="F7907" s="104"/>
      <c r="G7907" s="104"/>
      <c r="H7907" s="104"/>
      <c r="I7907" s="104"/>
      <c r="J7907" s="104"/>
      <c r="K7907" s="104"/>
      <c r="L7907" s="104"/>
      <c r="M7907" s="104"/>
    </row>
    <row r="7908" spans="2:13" x14ac:dyDescent="0.25">
      <c r="B7908" s="104"/>
      <c r="C7908" s="104"/>
      <c r="D7908" s="104"/>
      <c r="E7908" s="104"/>
      <c r="F7908" s="104"/>
      <c r="G7908" s="104"/>
      <c r="H7908" s="104"/>
      <c r="I7908" s="104"/>
      <c r="J7908" s="104"/>
      <c r="K7908" s="104"/>
      <c r="L7908" s="104"/>
      <c r="M7908" s="104"/>
    </row>
    <row r="7909" spans="2:13" x14ac:dyDescent="0.25">
      <c r="B7909" s="104"/>
      <c r="C7909" s="104"/>
      <c r="D7909" s="104"/>
      <c r="E7909" s="104"/>
      <c r="F7909" s="104"/>
      <c r="G7909" s="104"/>
      <c r="H7909" s="104"/>
      <c r="I7909" s="104"/>
      <c r="J7909" s="104"/>
      <c r="K7909" s="104"/>
      <c r="L7909" s="104"/>
      <c r="M7909" s="104"/>
    </row>
    <row r="7910" spans="2:13" x14ac:dyDescent="0.25">
      <c r="B7910" s="104"/>
      <c r="C7910" s="104"/>
      <c r="D7910" s="104"/>
      <c r="E7910" s="104"/>
      <c r="F7910" s="104"/>
      <c r="G7910" s="104"/>
      <c r="H7910" s="104"/>
      <c r="I7910" s="104"/>
      <c r="J7910" s="104"/>
      <c r="K7910" s="104"/>
      <c r="L7910" s="104"/>
      <c r="M7910" s="104"/>
    </row>
    <row r="7911" spans="2:13" x14ac:dyDescent="0.25">
      <c r="B7911" s="104"/>
      <c r="C7911" s="104"/>
      <c r="D7911" s="104"/>
      <c r="E7911" s="104"/>
      <c r="F7911" s="104"/>
      <c r="G7911" s="104"/>
      <c r="H7911" s="104"/>
      <c r="I7911" s="104"/>
      <c r="J7911" s="104"/>
      <c r="K7911" s="104"/>
      <c r="L7911" s="104"/>
      <c r="M7911" s="104"/>
    </row>
    <row r="7912" spans="2:13" x14ac:dyDescent="0.25">
      <c r="B7912" s="104"/>
      <c r="C7912" s="104"/>
      <c r="D7912" s="104"/>
      <c r="E7912" s="104"/>
      <c r="F7912" s="104"/>
      <c r="G7912" s="104"/>
      <c r="H7912" s="104"/>
      <c r="I7912" s="104"/>
      <c r="J7912" s="104"/>
      <c r="K7912" s="104"/>
      <c r="L7912" s="104"/>
      <c r="M7912" s="104"/>
    </row>
    <row r="7913" spans="2:13" x14ac:dyDescent="0.25">
      <c r="B7913" s="104"/>
      <c r="C7913" s="104"/>
      <c r="D7913" s="104"/>
      <c r="E7913" s="104"/>
      <c r="F7913" s="104"/>
      <c r="G7913" s="104"/>
      <c r="H7913" s="104"/>
      <c r="I7913" s="104"/>
      <c r="J7913" s="104"/>
      <c r="K7913" s="104"/>
      <c r="L7913" s="104"/>
      <c r="M7913" s="104"/>
    </row>
    <row r="7914" spans="2:13" x14ac:dyDescent="0.25">
      <c r="B7914" s="104"/>
      <c r="C7914" s="104"/>
      <c r="D7914" s="104"/>
      <c r="E7914" s="104"/>
      <c r="F7914" s="104"/>
      <c r="G7914" s="104"/>
      <c r="H7914" s="104"/>
      <c r="I7914" s="104"/>
      <c r="J7914" s="104"/>
      <c r="K7914" s="104"/>
      <c r="L7914" s="104"/>
      <c r="M7914" s="104"/>
    </row>
    <row r="7915" spans="2:13" x14ac:dyDescent="0.25">
      <c r="B7915" s="104"/>
      <c r="C7915" s="104"/>
      <c r="D7915" s="104"/>
      <c r="E7915" s="104"/>
      <c r="F7915" s="104"/>
      <c r="G7915" s="104"/>
      <c r="H7915" s="104"/>
      <c r="I7915" s="104"/>
      <c r="J7915" s="104"/>
      <c r="K7915" s="104"/>
      <c r="L7915" s="104"/>
      <c r="M7915" s="104"/>
    </row>
    <row r="7916" spans="2:13" x14ac:dyDescent="0.25">
      <c r="B7916" s="104"/>
      <c r="C7916" s="104"/>
      <c r="D7916" s="104"/>
      <c r="E7916" s="104"/>
      <c r="F7916" s="104"/>
      <c r="G7916" s="104"/>
      <c r="H7916" s="104"/>
      <c r="I7916" s="104"/>
      <c r="J7916" s="104"/>
      <c r="K7916" s="104"/>
      <c r="L7916" s="104"/>
      <c r="M7916" s="104"/>
    </row>
    <row r="7917" spans="2:13" x14ac:dyDescent="0.25">
      <c r="B7917" s="104"/>
      <c r="C7917" s="104"/>
      <c r="D7917" s="104"/>
      <c r="E7917" s="104"/>
      <c r="F7917" s="104"/>
      <c r="G7917" s="104"/>
      <c r="H7917" s="104"/>
      <c r="I7917" s="104"/>
      <c r="J7917" s="104"/>
      <c r="K7917" s="104"/>
      <c r="L7917" s="104"/>
      <c r="M7917" s="104"/>
    </row>
    <row r="7918" spans="2:13" x14ac:dyDescent="0.25">
      <c r="B7918" s="104"/>
      <c r="C7918" s="104"/>
      <c r="D7918" s="104"/>
      <c r="E7918" s="104"/>
      <c r="F7918" s="104"/>
      <c r="G7918" s="104"/>
      <c r="H7918" s="104"/>
      <c r="I7918" s="104"/>
      <c r="J7918" s="104"/>
      <c r="K7918" s="104"/>
      <c r="L7918" s="104"/>
      <c r="M7918" s="104"/>
    </row>
    <row r="7919" spans="2:13" x14ac:dyDescent="0.25">
      <c r="B7919" s="104"/>
      <c r="C7919" s="104"/>
      <c r="D7919" s="104"/>
      <c r="E7919" s="104"/>
      <c r="F7919" s="104"/>
      <c r="G7919" s="104"/>
      <c r="H7919" s="104"/>
      <c r="I7919" s="104"/>
      <c r="J7919" s="104"/>
      <c r="K7919" s="104"/>
      <c r="L7919" s="104"/>
      <c r="M7919" s="104"/>
    </row>
    <row r="7920" spans="2:13" x14ac:dyDescent="0.25">
      <c r="B7920" s="104"/>
      <c r="C7920" s="104"/>
      <c r="D7920" s="104"/>
      <c r="E7920" s="104"/>
      <c r="F7920" s="104"/>
      <c r="G7920" s="104"/>
      <c r="H7920" s="104"/>
      <c r="I7920" s="104"/>
      <c r="J7920" s="104"/>
      <c r="K7920" s="104"/>
      <c r="L7920" s="104"/>
      <c r="M7920" s="104"/>
    </row>
    <row r="7921" spans="2:13" x14ac:dyDescent="0.25">
      <c r="B7921" s="104"/>
      <c r="C7921" s="104"/>
      <c r="D7921" s="104"/>
      <c r="E7921" s="104"/>
      <c r="F7921" s="104"/>
      <c r="G7921" s="104"/>
      <c r="H7921" s="104"/>
      <c r="I7921" s="104"/>
      <c r="J7921" s="104"/>
      <c r="K7921" s="104"/>
      <c r="L7921" s="104"/>
      <c r="M7921" s="104"/>
    </row>
    <row r="7922" spans="2:13" x14ac:dyDescent="0.25">
      <c r="B7922" s="104"/>
      <c r="C7922" s="104"/>
      <c r="D7922" s="104"/>
      <c r="E7922" s="104"/>
      <c r="F7922" s="104"/>
      <c r="G7922" s="104"/>
      <c r="H7922" s="104"/>
      <c r="I7922" s="104"/>
      <c r="J7922" s="104"/>
      <c r="K7922" s="104"/>
      <c r="L7922" s="104"/>
      <c r="M7922" s="104"/>
    </row>
    <row r="7923" spans="2:13" x14ac:dyDescent="0.25">
      <c r="B7923" s="104"/>
      <c r="C7923" s="104"/>
      <c r="D7923" s="104"/>
      <c r="E7923" s="104"/>
      <c r="F7923" s="104"/>
      <c r="G7923" s="104"/>
      <c r="H7923" s="104"/>
      <c r="I7923" s="104"/>
      <c r="J7923" s="104"/>
      <c r="K7923" s="104"/>
      <c r="L7923" s="104"/>
      <c r="M7923" s="104"/>
    </row>
    <row r="7924" spans="2:13" x14ac:dyDescent="0.25">
      <c r="B7924" s="104"/>
      <c r="C7924" s="104"/>
      <c r="D7924" s="104"/>
      <c r="E7924" s="104"/>
      <c r="F7924" s="104"/>
      <c r="G7924" s="104"/>
      <c r="H7924" s="104"/>
      <c r="I7924" s="104"/>
      <c r="J7924" s="104"/>
      <c r="K7924" s="104"/>
      <c r="L7924" s="104"/>
      <c r="M7924" s="104"/>
    </row>
    <row r="7925" spans="2:13" x14ac:dyDescent="0.25">
      <c r="B7925" s="104"/>
      <c r="C7925" s="104"/>
      <c r="D7925" s="104"/>
      <c r="E7925" s="104"/>
      <c r="F7925" s="104"/>
      <c r="G7925" s="104"/>
      <c r="H7925" s="104"/>
      <c r="I7925" s="104"/>
      <c r="J7925" s="104"/>
      <c r="K7925" s="104"/>
      <c r="L7925" s="104"/>
      <c r="M7925" s="104"/>
    </row>
    <row r="7926" spans="2:13" x14ac:dyDescent="0.25">
      <c r="B7926" s="104"/>
      <c r="C7926" s="104"/>
      <c r="D7926" s="104"/>
      <c r="E7926" s="104"/>
      <c r="F7926" s="104"/>
      <c r="G7926" s="104"/>
      <c r="H7926" s="104"/>
      <c r="I7926" s="104"/>
      <c r="J7926" s="104"/>
      <c r="K7926" s="104"/>
      <c r="L7926" s="104"/>
      <c r="M7926" s="104"/>
    </row>
    <row r="7927" spans="2:13" x14ac:dyDescent="0.25">
      <c r="B7927" s="104"/>
      <c r="C7927" s="104"/>
      <c r="D7927" s="104"/>
      <c r="E7927" s="104"/>
      <c r="F7927" s="104"/>
      <c r="G7927" s="104"/>
      <c r="H7927" s="104"/>
      <c r="I7927" s="104"/>
      <c r="J7927" s="104"/>
      <c r="K7927" s="104"/>
      <c r="L7927" s="104"/>
      <c r="M7927" s="104"/>
    </row>
    <row r="7928" spans="2:13" x14ac:dyDescent="0.25">
      <c r="B7928" s="104"/>
      <c r="C7928" s="104"/>
      <c r="D7928" s="104"/>
      <c r="E7928" s="104"/>
      <c r="F7928" s="104"/>
      <c r="G7928" s="104"/>
      <c r="H7928" s="104"/>
      <c r="I7928" s="104"/>
      <c r="J7928" s="104"/>
      <c r="K7928" s="104"/>
      <c r="L7928" s="104"/>
      <c r="M7928" s="104"/>
    </row>
    <row r="7929" spans="2:13" x14ac:dyDescent="0.25">
      <c r="B7929" s="104"/>
      <c r="C7929" s="104"/>
      <c r="D7929" s="104"/>
      <c r="E7929" s="104"/>
      <c r="F7929" s="104"/>
      <c r="G7929" s="104"/>
      <c r="H7929" s="104"/>
      <c r="I7929" s="104"/>
      <c r="J7929" s="104"/>
      <c r="K7929" s="104"/>
      <c r="L7929" s="104"/>
      <c r="M7929" s="104"/>
    </row>
    <row r="7930" spans="2:13" x14ac:dyDescent="0.25">
      <c r="B7930" s="104"/>
      <c r="C7930" s="104"/>
      <c r="D7930" s="104"/>
      <c r="E7930" s="104"/>
      <c r="F7930" s="104"/>
      <c r="G7930" s="104"/>
      <c r="H7930" s="104"/>
      <c r="I7930" s="104"/>
      <c r="J7930" s="104"/>
      <c r="K7930" s="104"/>
      <c r="L7930" s="104"/>
      <c r="M7930" s="104"/>
    </row>
    <row r="7931" spans="2:13" x14ac:dyDescent="0.25">
      <c r="B7931" s="104"/>
      <c r="C7931" s="104"/>
      <c r="D7931" s="104"/>
      <c r="E7931" s="104"/>
      <c r="F7931" s="104"/>
      <c r="G7931" s="104"/>
      <c r="H7931" s="104"/>
      <c r="I7931" s="104"/>
      <c r="J7931" s="104"/>
      <c r="K7931" s="104"/>
      <c r="L7931" s="104"/>
      <c r="M7931" s="104"/>
    </row>
    <row r="7932" spans="2:13" x14ac:dyDescent="0.25">
      <c r="B7932" s="104"/>
      <c r="C7932" s="104"/>
      <c r="D7932" s="104"/>
      <c r="E7932" s="104"/>
      <c r="F7932" s="104"/>
      <c r="G7932" s="104"/>
      <c r="H7932" s="104"/>
      <c r="I7932" s="104"/>
      <c r="J7932" s="104"/>
      <c r="K7932" s="104"/>
      <c r="L7932" s="104"/>
      <c r="M7932" s="104"/>
    </row>
    <row r="7933" spans="2:13" x14ac:dyDescent="0.25">
      <c r="B7933" s="104"/>
      <c r="C7933" s="104"/>
      <c r="D7933" s="104"/>
      <c r="E7933" s="104"/>
      <c r="F7933" s="104"/>
      <c r="G7933" s="104"/>
      <c r="H7933" s="104"/>
      <c r="I7933" s="104"/>
      <c r="J7933" s="104"/>
      <c r="K7933" s="104"/>
      <c r="L7933" s="104"/>
      <c r="M7933" s="104"/>
    </row>
    <row r="7934" spans="2:13" x14ac:dyDescent="0.25">
      <c r="B7934" s="104"/>
      <c r="C7934" s="104"/>
      <c r="D7934" s="104"/>
      <c r="E7934" s="104"/>
      <c r="F7934" s="104"/>
      <c r="G7934" s="104"/>
      <c r="H7934" s="104"/>
      <c r="I7934" s="104"/>
      <c r="J7934" s="104"/>
      <c r="K7934" s="104"/>
      <c r="L7934" s="104"/>
      <c r="M7934" s="104"/>
    </row>
    <row r="7935" spans="2:13" x14ac:dyDescent="0.25">
      <c r="B7935" s="104"/>
      <c r="C7935" s="104"/>
      <c r="D7935" s="104"/>
      <c r="E7935" s="104"/>
      <c r="F7935" s="104"/>
      <c r="G7935" s="104"/>
      <c r="H7935" s="104"/>
      <c r="I7935" s="104"/>
      <c r="J7935" s="104"/>
      <c r="K7935" s="104"/>
      <c r="L7935" s="104"/>
      <c r="M7935" s="104"/>
    </row>
    <row r="7936" spans="2:13" x14ac:dyDescent="0.25">
      <c r="B7936" s="104"/>
      <c r="C7936" s="104"/>
      <c r="D7936" s="104"/>
      <c r="E7936" s="104"/>
      <c r="F7936" s="104"/>
      <c r="G7936" s="104"/>
      <c r="H7936" s="104"/>
      <c r="I7936" s="104"/>
      <c r="J7936" s="104"/>
      <c r="K7936" s="104"/>
      <c r="L7936" s="104"/>
      <c r="M7936" s="104"/>
    </row>
    <row r="7937" spans="2:13" x14ac:dyDescent="0.25">
      <c r="B7937" s="104"/>
      <c r="C7937" s="104"/>
      <c r="D7937" s="104"/>
      <c r="E7937" s="104"/>
      <c r="F7937" s="104"/>
      <c r="G7937" s="104"/>
      <c r="H7937" s="104"/>
      <c r="I7937" s="104"/>
      <c r="J7937" s="104"/>
      <c r="K7937" s="104"/>
      <c r="L7937" s="104"/>
      <c r="M7937" s="104"/>
    </row>
    <row r="7938" spans="2:13" x14ac:dyDescent="0.25">
      <c r="B7938" s="104"/>
      <c r="C7938" s="104"/>
      <c r="D7938" s="104"/>
      <c r="E7938" s="104"/>
      <c r="F7938" s="104"/>
      <c r="G7938" s="104"/>
      <c r="H7938" s="104"/>
      <c r="I7938" s="104"/>
      <c r="J7938" s="104"/>
      <c r="K7938" s="104"/>
      <c r="L7938" s="104"/>
      <c r="M7938" s="104"/>
    </row>
    <row r="7939" spans="2:13" x14ac:dyDescent="0.25">
      <c r="B7939" s="104"/>
      <c r="C7939" s="104"/>
      <c r="D7939" s="104"/>
      <c r="E7939" s="104"/>
      <c r="F7939" s="104"/>
      <c r="G7939" s="104"/>
      <c r="H7939" s="104"/>
      <c r="I7939" s="104"/>
      <c r="J7939" s="104"/>
      <c r="K7939" s="104"/>
      <c r="L7939" s="104"/>
      <c r="M7939" s="104"/>
    </row>
    <row r="7940" spans="2:13" x14ac:dyDescent="0.25">
      <c r="B7940" s="104"/>
      <c r="C7940" s="104"/>
      <c r="D7940" s="104"/>
      <c r="E7940" s="104"/>
      <c r="F7940" s="104"/>
      <c r="G7940" s="104"/>
      <c r="H7940" s="104"/>
      <c r="I7940" s="104"/>
      <c r="J7940" s="104"/>
      <c r="K7940" s="104"/>
      <c r="L7940" s="104"/>
      <c r="M7940" s="104"/>
    </row>
    <row r="7941" spans="2:13" x14ac:dyDescent="0.25">
      <c r="B7941" s="104"/>
      <c r="C7941" s="104"/>
      <c r="D7941" s="104"/>
      <c r="E7941" s="104"/>
      <c r="F7941" s="104"/>
      <c r="G7941" s="104"/>
      <c r="H7941" s="104"/>
      <c r="I7941" s="104"/>
      <c r="J7941" s="104"/>
      <c r="K7941" s="104"/>
      <c r="L7941" s="104"/>
      <c r="M7941" s="104"/>
    </row>
    <row r="7942" spans="2:13" x14ac:dyDescent="0.25">
      <c r="B7942" s="104"/>
      <c r="C7942" s="104"/>
      <c r="D7942" s="104"/>
      <c r="E7942" s="104"/>
      <c r="F7942" s="104"/>
      <c r="G7942" s="104"/>
      <c r="H7942" s="104"/>
      <c r="I7942" s="104"/>
      <c r="J7942" s="104"/>
      <c r="K7942" s="104"/>
      <c r="L7942" s="104"/>
      <c r="M7942" s="104"/>
    </row>
    <row r="7943" spans="2:13" x14ac:dyDescent="0.25">
      <c r="B7943" s="104"/>
      <c r="C7943" s="104"/>
      <c r="D7943" s="104"/>
      <c r="E7943" s="104"/>
      <c r="F7943" s="104"/>
      <c r="G7943" s="104"/>
      <c r="H7943" s="104"/>
      <c r="I7943" s="104"/>
      <c r="J7943" s="104"/>
      <c r="K7943" s="104"/>
      <c r="L7943" s="104"/>
      <c r="M7943" s="104"/>
    </row>
    <row r="7944" spans="2:13" x14ac:dyDescent="0.25">
      <c r="B7944" s="104"/>
      <c r="C7944" s="104"/>
      <c r="D7944" s="104"/>
      <c r="E7944" s="104"/>
      <c r="F7944" s="104"/>
      <c r="G7944" s="104"/>
      <c r="H7944" s="104"/>
      <c r="I7944" s="104"/>
      <c r="J7944" s="104"/>
      <c r="K7944" s="104"/>
      <c r="L7944" s="104"/>
      <c r="M7944" s="104"/>
    </row>
    <row r="7945" spans="2:13" x14ac:dyDescent="0.25">
      <c r="B7945" s="104"/>
      <c r="C7945" s="104"/>
      <c r="D7945" s="104"/>
      <c r="E7945" s="104"/>
      <c r="F7945" s="104"/>
      <c r="G7945" s="104"/>
      <c r="H7945" s="104"/>
      <c r="I7945" s="104"/>
      <c r="J7945" s="104"/>
      <c r="K7945" s="104"/>
      <c r="L7945" s="104"/>
      <c r="M7945" s="104"/>
    </row>
    <row r="7946" spans="2:13" x14ac:dyDescent="0.25">
      <c r="B7946" s="104"/>
      <c r="C7946" s="104"/>
      <c r="D7946" s="104"/>
      <c r="E7946" s="104"/>
      <c r="F7946" s="104"/>
      <c r="G7946" s="104"/>
      <c r="H7946" s="104"/>
      <c r="I7946" s="104"/>
      <c r="J7946" s="104"/>
      <c r="K7946" s="104"/>
      <c r="L7946" s="104"/>
      <c r="M7946" s="104"/>
    </row>
    <row r="7947" spans="2:13" x14ac:dyDescent="0.25">
      <c r="B7947" s="104"/>
      <c r="C7947" s="104"/>
      <c r="D7947" s="104"/>
      <c r="E7947" s="104"/>
      <c r="F7947" s="104"/>
      <c r="G7947" s="104"/>
      <c r="H7947" s="104"/>
      <c r="I7947" s="104"/>
      <c r="J7947" s="104"/>
      <c r="K7947" s="104"/>
      <c r="L7947" s="104"/>
      <c r="M7947" s="104"/>
    </row>
    <row r="7948" spans="2:13" x14ac:dyDescent="0.25">
      <c r="B7948" s="104"/>
      <c r="C7948" s="104"/>
      <c r="D7948" s="104"/>
      <c r="E7948" s="104"/>
      <c r="F7948" s="104"/>
      <c r="G7948" s="104"/>
      <c r="H7948" s="104"/>
      <c r="I7948" s="104"/>
      <c r="J7948" s="104"/>
      <c r="K7948" s="104"/>
      <c r="L7948" s="104"/>
      <c r="M7948" s="104"/>
    </row>
    <row r="7949" spans="2:13" x14ac:dyDescent="0.25">
      <c r="B7949" s="104"/>
      <c r="C7949" s="104"/>
      <c r="D7949" s="104"/>
      <c r="E7949" s="104"/>
      <c r="F7949" s="104"/>
      <c r="G7949" s="104"/>
      <c r="H7949" s="104"/>
      <c r="I7949" s="104"/>
      <c r="J7949" s="104"/>
      <c r="K7949" s="104"/>
      <c r="L7949" s="104"/>
      <c r="M7949" s="104"/>
    </row>
    <row r="7950" spans="2:13" x14ac:dyDescent="0.25">
      <c r="B7950" s="104"/>
      <c r="C7950" s="104"/>
      <c r="D7950" s="104"/>
      <c r="E7950" s="104"/>
      <c r="F7950" s="104"/>
      <c r="G7950" s="104"/>
      <c r="H7950" s="104"/>
      <c r="I7950" s="104"/>
      <c r="J7950" s="104"/>
      <c r="K7950" s="104"/>
      <c r="L7950" s="104"/>
      <c r="M7950" s="104"/>
    </row>
    <row r="7951" spans="2:13" x14ac:dyDescent="0.25">
      <c r="B7951" s="104"/>
      <c r="C7951" s="104"/>
      <c r="D7951" s="104"/>
      <c r="E7951" s="104"/>
      <c r="F7951" s="104"/>
      <c r="G7951" s="104"/>
      <c r="H7951" s="104"/>
      <c r="I7951" s="104"/>
      <c r="J7951" s="104"/>
      <c r="K7951" s="104"/>
      <c r="L7951" s="104"/>
      <c r="M7951" s="104"/>
    </row>
    <row r="7952" spans="2:13" x14ac:dyDescent="0.25">
      <c r="B7952" s="104"/>
      <c r="C7952" s="104"/>
      <c r="D7952" s="104"/>
      <c r="E7952" s="104"/>
      <c r="F7952" s="104"/>
      <c r="G7952" s="104"/>
      <c r="H7952" s="104"/>
      <c r="I7952" s="104"/>
      <c r="J7952" s="104"/>
      <c r="K7952" s="104"/>
      <c r="L7952" s="104"/>
      <c r="M7952" s="104"/>
    </row>
    <row r="7953" spans="2:13" x14ac:dyDescent="0.25">
      <c r="B7953" s="104"/>
      <c r="C7953" s="104"/>
      <c r="D7953" s="104"/>
      <c r="E7953" s="104"/>
      <c r="F7953" s="104"/>
      <c r="G7953" s="104"/>
      <c r="H7953" s="104"/>
      <c r="I7953" s="104"/>
      <c r="J7953" s="104"/>
      <c r="K7953" s="104"/>
      <c r="L7953" s="104"/>
      <c r="M7953" s="104"/>
    </row>
    <row r="7954" spans="2:13" x14ac:dyDescent="0.25">
      <c r="B7954" s="104"/>
      <c r="C7954" s="104"/>
      <c r="D7954" s="104"/>
      <c r="E7954" s="104"/>
      <c r="F7954" s="104"/>
      <c r="G7954" s="104"/>
      <c r="H7954" s="104"/>
      <c r="I7954" s="104"/>
      <c r="J7954" s="104"/>
      <c r="K7954" s="104"/>
      <c r="L7954" s="104"/>
      <c r="M7954" s="104"/>
    </row>
    <row r="7955" spans="2:13" x14ac:dyDescent="0.25">
      <c r="B7955" s="104"/>
      <c r="C7955" s="104"/>
      <c r="D7955" s="104"/>
      <c r="E7955" s="104"/>
      <c r="F7955" s="104"/>
      <c r="G7955" s="104"/>
      <c r="H7955" s="104"/>
      <c r="I7955" s="104"/>
      <c r="J7955" s="104"/>
      <c r="K7955" s="104"/>
      <c r="L7955" s="104"/>
      <c r="M7955" s="104"/>
    </row>
    <row r="7956" spans="2:13" x14ac:dyDescent="0.25">
      <c r="B7956" s="104"/>
      <c r="C7956" s="104"/>
      <c r="D7956" s="104"/>
      <c r="E7956" s="104"/>
      <c r="F7956" s="104"/>
      <c r="G7956" s="104"/>
      <c r="H7956" s="104"/>
      <c r="I7956" s="104"/>
      <c r="J7956" s="104"/>
      <c r="K7956" s="104"/>
      <c r="L7956" s="104"/>
      <c r="M7956" s="104"/>
    </row>
    <row r="7957" spans="2:13" x14ac:dyDescent="0.25">
      <c r="B7957" s="104"/>
      <c r="C7957" s="104"/>
      <c r="D7957" s="104"/>
      <c r="E7957" s="104"/>
      <c r="F7957" s="104"/>
      <c r="G7957" s="104"/>
      <c r="H7957" s="104"/>
      <c r="I7957" s="104"/>
      <c r="J7957" s="104"/>
      <c r="K7957" s="104"/>
      <c r="L7957" s="104"/>
      <c r="M7957" s="104"/>
    </row>
    <row r="7958" spans="2:13" x14ac:dyDescent="0.25">
      <c r="B7958" s="104"/>
      <c r="C7958" s="104"/>
      <c r="D7958" s="104"/>
      <c r="E7958" s="104"/>
      <c r="F7958" s="104"/>
      <c r="G7958" s="104"/>
      <c r="H7958" s="104"/>
      <c r="I7958" s="104"/>
      <c r="J7958" s="104"/>
      <c r="K7958" s="104"/>
      <c r="L7958" s="104"/>
      <c r="M7958" s="104"/>
    </row>
    <row r="7959" spans="2:13" x14ac:dyDescent="0.25">
      <c r="B7959" s="104"/>
      <c r="C7959" s="104"/>
      <c r="D7959" s="104"/>
      <c r="E7959" s="104"/>
      <c r="F7959" s="104"/>
      <c r="G7959" s="104"/>
      <c r="H7959" s="104"/>
      <c r="I7959" s="104"/>
      <c r="J7959" s="104"/>
      <c r="K7959" s="104"/>
      <c r="L7959" s="104"/>
      <c r="M7959" s="104"/>
    </row>
    <row r="7960" spans="2:13" x14ac:dyDescent="0.25">
      <c r="B7960" s="104"/>
      <c r="C7960" s="104"/>
      <c r="D7960" s="104"/>
      <c r="E7960" s="104"/>
      <c r="F7960" s="104"/>
      <c r="G7960" s="104"/>
      <c r="H7960" s="104"/>
      <c r="I7960" s="104"/>
      <c r="J7960" s="104"/>
      <c r="K7960" s="104"/>
      <c r="L7960" s="104"/>
      <c r="M7960" s="104"/>
    </row>
    <row r="7961" spans="2:13" x14ac:dyDescent="0.25">
      <c r="B7961" s="104"/>
      <c r="C7961" s="104"/>
      <c r="D7961" s="104"/>
      <c r="E7961" s="104"/>
      <c r="F7961" s="104"/>
      <c r="G7961" s="104"/>
      <c r="H7961" s="104"/>
      <c r="I7961" s="104"/>
      <c r="J7961" s="104"/>
      <c r="K7961" s="104"/>
      <c r="L7961" s="104"/>
      <c r="M7961" s="104"/>
    </row>
    <row r="7962" spans="2:13" x14ac:dyDescent="0.25">
      <c r="B7962" s="104"/>
      <c r="C7962" s="104"/>
      <c r="D7962" s="104"/>
      <c r="E7962" s="104"/>
      <c r="F7962" s="104"/>
      <c r="G7962" s="104"/>
      <c r="H7962" s="104"/>
      <c r="I7962" s="104"/>
      <c r="J7962" s="104"/>
      <c r="K7962" s="104"/>
      <c r="L7962" s="104"/>
      <c r="M7962" s="104"/>
    </row>
    <row r="7963" spans="2:13" x14ac:dyDescent="0.25">
      <c r="B7963" s="104"/>
      <c r="C7963" s="104"/>
      <c r="D7963" s="104"/>
      <c r="E7963" s="104"/>
      <c r="F7963" s="104"/>
      <c r="G7963" s="104"/>
      <c r="H7963" s="104"/>
      <c r="I7963" s="104"/>
      <c r="J7963" s="104"/>
      <c r="K7963" s="104"/>
      <c r="L7963" s="104"/>
      <c r="M7963" s="104"/>
    </row>
    <row r="7964" spans="2:13" x14ac:dyDescent="0.25">
      <c r="B7964" s="104"/>
      <c r="C7964" s="104"/>
      <c r="D7964" s="104"/>
      <c r="E7964" s="104"/>
      <c r="F7964" s="104"/>
      <c r="G7964" s="104"/>
      <c r="H7964" s="104"/>
      <c r="I7964" s="104"/>
      <c r="J7964" s="104"/>
      <c r="K7964" s="104"/>
      <c r="L7964" s="104"/>
      <c r="M7964" s="104"/>
    </row>
    <row r="7965" spans="2:13" x14ac:dyDescent="0.25">
      <c r="B7965" s="104"/>
      <c r="C7965" s="104"/>
      <c r="D7965" s="104"/>
      <c r="E7965" s="104"/>
      <c r="F7965" s="104"/>
      <c r="G7965" s="104"/>
      <c r="H7965" s="104"/>
      <c r="I7965" s="104"/>
      <c r="J7965" s="104"/>
      <c r="K7965" s="104"/>
      <c r="L7965" s="104"/>
      <c r="M7965" s="104"/>
    </row>
    <row r="7966" spans="2:13" x14ac:dyDescent="0.25">
      <c r="B7966" s="104"/>
      <c r="C7966" s="104"/>
      <c r="D7966" s="104"/>
      <c r="E7966" s="104"/>
      <c r="F7966" s="104"/>
      <c r="G7966" s="104"/>
      <c r="H7966" s="104"/>
      <c r="I7966" s="104"/>
      <c r="J7966" s="104"/>
      <c r="K7966" s="104"/>
      <c r="L7966" s="104"/>
      <c r="M7966" s="104"/>
    </row>
    <row r="7967" spans="2:13" x14ac:dyDescent="0.25">
      <c r="B7967" s="104"/>
      <c r="C7967" s="104"/>
      <c r="D7967" s="104"/>
      <c r="E7967" s="104"/>
      <c r="F7967" s="104"/>
      <c r="G7967" s="104"/>
      <c r="H7967" s="104"/>
      <c r="I7967" s="104"/>
      <c r="J7967" s="104"/>
      <c r="K7967" s="104"/>
      <c r="L7967" s="104"/>
      <c r="M7967" s="104"/>
    </row>
    <row r="7968" spans="2:13" x14ac:dyDescent="0.25">
      <c r="B7968" s="104"/>
      <c r="C7968" s="104"/>
      <c r="D7968" s="104"/>
      <c r="E7968" s="104"/>
      <c r="F7968" s="104"/>
      <c r="G7968" s="104"/>
      <c r="H7968" s="104"/>
      <c r="I7968" s="104"/>
      <c r="J7968" s="104"/>
      <c r="K7968" s="104"/>
      <c r="L7968" s="104"/>
      <c r="M7968" s="104"/>
    </row>
    <row r="7969" spans="2:13" x14ac:dyDescent="0.25">
      <c r="B7969" s="104"/>
      <c r="C7969" s="104"/>
      <c r="D7969" s="104"/>
      <c r="E7969" s="104"/>
      <c r="F7969" s="104"/>
      <c r="G7969" s="104"/>
      <c r="H7969" s="104"/>
      <c r="I7969" s="104"/>
      <c r="J7969" s="104"/>
      <c r="K7969" s="104"/>
      <c r="L7969" s="104"/>
      <c r="M7969" s="104"/>
    </row>
    <row r="7970" spans="2:13" x14ac:dyDescent="0.25">
      <c r="B7970" s="104"/>
      <c r="C7970" s="104"/>
      <c r="D7970" s="104"/>
      <c r="E7970" s="104"/>
      <c r="F7970" s="104"/>
      <c r="G7970" s="104"/>
      <c r="H7970" s="104"/>
      <c r="I7970" s="104"/>
      <c r="J7970" s="104"/>
      <c r="K7970" s="104"/>
      <c r="L7970" s="104"/>
      <c r="M7970" s="104"/>
    </row>
    <row r="7971" spans="2:13" x14ac:dyDescent="0.25">
      <c r="B7971" s="104"/>
      <c r="C7971" s="104"/>
      <c r="D7971" s="104"/>
      <c r="E7971" s="104"/>
      <c r="F7971" s="104"/>
      <c r="G7971" s="104"/>
      <c r="H7971" s="104"/>
      <c r="I7971" s="104"/>
      <c r="J7971" s="104"/>
      <c r="K7971" s="104"/>
      <c r="L7971" s="104"/>
      <c r="M7971" s="104"/>
    </row>
    <row r="7972" spans="2:13" x14ac:dyDescent="0.25">
      <c r="B7972" s="104"/>
      <c r="C7972" s="104"/>
      <c r="D7972" s="104"/>
      <c r="E7972" s="104"/>
      <c r="F7972" s="104"/>
      <c r="G7972" s="104"/>
      <c r="H7972" s="104"/>
      <c r="I7972" s="104"/>
      <c r="J7972" s="104"/>
      <c r="K7972" s="104"/>
      <c r="L7972" s="104"/>
      <c r="M7972" s="104"/>
    </row>
    <row r="7973" spans="2:13" x14ac:dyDescent="0.25">
      <c r="B7973" s="104"/>
      <c r="C7973" s="104"/>
      <c r="D7973" s="104"/>
      <c r="E7973" s="104"/>
      <c r="F7973" s="104"/>
      <c r="G7973" s="104"/>
      <c r="H7973" s="104"/>
      <c r="I7973" s="104"/>
      <c r="J7973" s="104"/>
      <c r="K7973" s="104"/>
      <c r="L7973" s="104"/>
      <c r="M7973" s="104"/>
    </row>
    <row r="7974" spans="2:13" x14ac:dyDescent="0.25">
      <c r="B7974" s="104"/>
      <c r="C7974" s="104"/>
      <c r="D7974" s="104"/>
      <c r="E7974" s="104"/>
      <c r="F7974" s="104"/>
      <c r="G7974" s="104"/>
      <c r="H7974" s="104"/>
      <c r="I7974" s="104"/>
      <c r="J7974" s="104"/>
      <c r="K7974" s="104"/>
      <c r="L7974" s="104"/>
      <c r="M7974" s="104"/>
    </row>
    <row r="7975" spans="2:13" x14ac:dyDescent="0.25">
      <c r="B7975" s="104"/>
      <c r="C7975" s="104"/>
      <c r="D7975" s="104"/>
      <c r="E7975" s="104"/>
      <c r="F7975" s="104"/>
      <c r="G7975" s="104"/>
      <c r="H7975" s="104"/>
      <c r="I7975" s="104"/>
      <c r="J7975" s="104"/>
      <c r="K7975" s="104"/>
      <c r="L7975" s="104"/>
      <c r="M7975" s="104"/>
    </row>
    <row r="7976" spans="2:13" x14ac:dyDescent="0.25">
      <c r="B7976" s="104"/>
      <c r="C7976" s="104"/>
      <c r="D7976" s="104"/>
      <c r="E7976" s="104"/>
      <c r="F7976" s="104"/>
      <c r="G7976" s="104"/>
      <c r="H7976" s="104"/>
      <c r="I7976" s="104"/>
      <c r="J7976" s="104"/>
      <c r="K7976" s="104"/>
      <c r="L7976" s="104"/>
      <c r="M7976" s="104"/>
    </row>
    <row r="7977" spans="2:13" x14ac:dyDescent="0.25">
      <c r="B7977" s="104"/>
      <c r="C7977" s="104"/>
      <c r="D7977" s="104"/>
      <c r="E7977" s="104"/>
      <c r="F7977" s="104"/>
      <c r="G7977" s="104"/>
      <c r="H7977" s="104"/>
      <c r="I7977" s="104"/>
      <c r="J7977" s="104"/>
      <c r="K7977" s="104"/>
      <c r="L7977" s="104"/>
      <c r="M7977" s="104"/>
    </row>
    <row r="7978" spans="2:13" x14ac:dyDescent="0.25">
      <c r="B7978" s="104"/>
      <c r="C7978" s="104"/>
      <c r="D7978" s="104"/>
      <c r="E7978" s="104"/>
      <c r="F7978" s="104"/>
      <c r="G7978" s="104"/>
      <c r="H7978" s="104"/>
      <c r="I7978" s="104"/>
      <c r="J7978" s="104"/>
      <c r="K7978" s="104"/>
      <c r="L7978" s="104"/>
      <c r="M7978" s="104"/>
    </row>
    <row r="7979" spans="2:13" x14ac:dyDescent="0.25">
      <c r="B7979" s="104"/>
      <c r="C7979" s="104"/>
      <c r="D7979" s="104"/>
      <c r="E7979" s="104"/>
      <c r="F7979" s="104"/>
      <c r="G7979" s="104"/>
      <c r="H7979" s="104"/>
      <c r="I7979" s="104"/>
      <c r="J7979" s="104"/>
      <c r="K7979" s="104"/>
      <c r="L7979" s="104"/>
      <c r="M7979" s="104"/>
    </row>
    <row r="7980" spans="2:13" x14ac:dyDescent="0.25">
      <c r="B7980" s="104"/>
      <c r="C7980" s="104"/>
      <c r="D7980" s="104"/>
      <c r="E7980" s="104"/>
      <c r="F7980" s="104"/>
      <c r="G7980" s="104"/>
      <c r="H7980" s="104"/>
      <c r="I7980" s="104"/>
      <c r="J7980" s="104"/>
      <c r="K7980" s="104"/>
      <c r="L7980" s="104"/>
      <c r="M7980" s="104"/>
    </row>
    <row r="7981" spans="2:13" x14ac:dyDescent="0.25">
      <c r="B7981" s="104"/>
      <c r="C7981" s="104"/>
      <c r="D7981" s="104"/>
      <c r="E7981" s="104"/>
      <c r="F7981" s="104"/>
      <c r="G7981" s="104"/>
      <c r="H7981" s="104"/>
      <c r="I7981" s="104"/>
      <c r="J7981" s="104"/>
      <c r="K7981" s="104"/>
      <c r="L7981" s="104"/>
      <c r="M7981" s="104"/>
    </row>
    <row r="7982" spans="2:13" x14ac:dyDescent="0.25">
      <c r="B7982" s="104"/>
      <c r="C7982" s="104"/>
      <c r="D7982" s="104"/>
      <c r="E7982" s="104"/>
      <c r="F7982" s="104"/>
      <c r="G7982" s="104"/>
      <c r="H7982" s="104"/>
      <c r="I7982" s="104"/>
      <c r="J7982" s="104"/>
      <c r="K7982" s="104"/>
      <c r="L7982" s="104"/>
      <c r="M7982" s="104"/>
    </row>
    <row r="7983" spans="2:13" x14ac:dyDescent="0.25">
      <c r="B7983" s="104"/>
      <c r="C7983" s="104"/>
      <c r="D7983" s="104"/>
      <c r="E7983" s="104"/>
      <c r="F7983" s="104"/>
      <c r="G7983" s="104"/>
      <c r="H7983" s="104"/>
      <c r="I7983" s="104"/>
      <c r="J7983" s="104"/>
      <c r="K7983" s="104"/>
      <c r="L7983" s="104"/>
      <c r="M7983" s="104"/>
    </row>
    <row r="7984" spans="2:13" x14ac:dyDescent="0.25">
      <c r="B7984" s="104"/>
      <c r="C7984" s="104"/>
      <c r="D7984" s="104"/>
      <c r="E7984" s="104"/>
      <c r="F7984" s="104"/>
      <c r="G7984" s="104"/>
      <c r="H7984" s="104"/>
      <c r="I7984" s="104"/>
      <c r="J7984" s="104"/>
      <c r="K7984" s="104"/>
      <c r="L7984" s="104"/>
      <c r="M7984" s="104"/>
    </row>
    <row r="7985" spans="2:13" x14ac:dyDescent="0.25">
      <c r="B7985" s="104"/>
      <c r="C7985" s="104"/>
      <c r="D7985" s="104"/>
      <c r="E7985" s="104"/>
      <c r="F7985" s="104"/>
      <c r="G7985" s="104"/>
      <c r="H7985" s="104"/>
      <c r="I7985" s="104"/>
      <c r="J7985" s="104"/>
      <c r="K7985" s="104"/>
      <c r="L7985" s="104"/>
      <c r="M7985" s="104"/>
    </row>
    <row r="7986" spans="2:13" x14ac:dyDescent="0.25">
      <c r="B7986" s="104"/>
      <c r="C7986" s="104"/>
      <c r="D7986" s="104"/>
      <c r="E7986" s="104"/>
      <c r="F7986" s="104"/>
      <c r="G7986" s="104"/>
      <c r="H7986" s="104"/>
      <c r="I7986" s="104"/>
      <c r="J7986" s="104"/>
      <c r="K7986" s="104"/>
      <c r="L7986" s="104"/>
      <c r="M7986" s="104"/>
    </row>
    <row r="7987" spans="2:13" x14ac:dyDescent="0.25">
      <c r="B7987" s="104"/>
      <c r="C7987" s="104"/>
      <c r="D7987" s="104"/>
      <c r="E7987" s="104"/>
      <c r="F7987" s="104"/>
      <c r="G7987" s="104"/>
      <c r="H7987" s="104"/>
      <c r="I7987" s="104"/>
      <c r="J7987" s="104"/>
      <c r="K7987" s="104"/>
      <c r="L7987" s="104"/>
      <c r="M7987" s="104"/>
    </row>
    <row r="7988" spans="2:13" x14ac:dyDescent="0.25">
      <c r="B7988" s="104"/>
      <c r="C7988" s="104"/>
      <c r="D7988" s="104"/>
      <c r="E7988" s="104"/>
      <c r="F7988" s="104"/>
      <c r="G7988" s="104"/>
      <c r="H7988" s="104"/>
      <c r="I7988" s="104"/>
      <c r="J7988" s="104"/>
      <c r="K7988" s="104"/>
      <c r="L7988" s="104"/>
      <c r="M7988" s="104"/>
    </row>
    <row r="7989" spans="2:13" x14ac:dyDescent="0.25">
      <c r="B7989" s="104"/>
      <c r="C7989" s="104"/>
      <c r="D7989" s="104"/>
      <c r="E7989" s="104"/>
      <c r="F7989" s="104"/>
      <c r="G7989" s="104"/>
      <c r="H7989" s="104"/>
      <c r="I7989" s="104"/>
      <c r="J7989" s="104"/>
      <c r="K7989" s="104"/>
      <c r="L7989" s="104"/>
      <c r="M7989" s="104"/>
    </row>
    <row r="7990" spans="2:13" x14ac:dyDescent="0.25">
      <c r="B7990" s="104"/>
      <c r="C7990" s="104"/>
      <c r="D7990" s="104"/>
      <c r="E7990" s="104"/>
      <c r="F7990" s="104"/>
      <c r="G7990" s="104"/>
      <c r="H7990" s="104"/>
      <c r="I7990" s="104"/>
      <c r="J7990" s="104"/>
      <c r="K7990" s="104"/>
      <c r="L7990" s="104"/>
      <c r="M7990" s="104"/>
    </row>
    <row r="7991" spans="2:13" x14ac:dyDescent="0.25">
      <c r="B7991" s="104"/>
      <c r="C7991" s="104"/>
      <c r="D7991" s="104"/>
      <c r="E7991" s="104"/>
      <c r="F7991" s="104"/>
      <c r="G7991" s="104"/>
      <c r="H7991" s="104"/>
      <c r="I7991" s="104"/>
      <c r="J7991" s="104"/>
      <c r="K7991" s="104"/>
      <c r="L7991" s="104"/>
      <c r="M7991" s="104"/>
    </row>
    <row r="7992" spans="2:13" x14ac:dyDescent="0.25">
      <c r="B7992" s="104"/>
      <c r="C7992" s="104"/>
      <c r="D7992" s="104"/>
      <c r="E7992" s="104"/>
      <c r="F7992" s="104"/>
      <c r="G7992" s="104"/>
      <c r="H7992" s="104"/>
      <c r="I7992" s="104"/>
      <c r="J7992" s="104"/>
      <c r="K7992" s="104"/>
      <c r="L7992" s="104"/>
      <c r="M7992" s="104"/>
    </row>
    <row r="7993" spans="2:13" x14ac:dyDescent="0.25">
      <c r="B7993" s="104"/>
      <c r="C7993" s="104"/>
      <c r="D7993" s="104"/>
      <c r="E7993" s="104"/>
      <c r="F7993" s="104"/>
      <c r="G7993" s="104"/>
      <c r="H7993" s="104"/>
      <c r="I7993" s="104"/>
      <c r="J7993" s="104"/>
      <c r="K7993" s="104"/>
      <c r="L7993" s="104"/>
      <c r="M7993" s="104"/>
    </row>
    <row r="7994" spans="2:13" x14ac:dyDescent="0.25">
      <c r="B7994" s="104"/>
      <c r="C7994" s="104"/>
      <c r="D7994" s="104"/>
      <c r="E7994" s="104"/>
      <c r="F7994" s="104"/>
      <c r="G7994" s="104"/>
      <c r="H7994" s="104"/>
      <c r="I7994" s="104"/>
      <c r="J7994" s="104"/>
      <c r="K7994" s="104"/>
      <c r="L7994" s="104"/>
      <c r="M7994" s="104"/>
    </row>
    <row r="7995" spans="2:13" x14ac:dyDescent="0.25">
      <c r="B7995" s="104"/>
      <c r="C7995" s="104"/>
      <c r="D7995" s="104"/>
      <c r="E7995" s="104"/>
      <c r="F7995" s="104"/>
      <c r="G7995" s="104"/>
      <c r="H7995" s="104"/>
      <c r="I7995" s="104"/>
      <c r="J7995" s="104"/>
      <c r="K7995" s="104"/>
      <c r="L7995" s="104"/>
      <c r="M7995" s="104"/>
    </row>
    <row r="7996" spans="2:13" x14ac:dyDescent="0.25">
      <c r="B7996" s="104"/>
      <c r="C7996" s="104"/>
      <c r="D7996" s="104"/>
      <c r="E7996" s="104"/>
      <c r="F7996" s="104"/>
      <c r="G7996" s="104"/>
      <c r="H7996" s="104"/>
      <c r="I7996" s="104"/>
      <c r="J7996" s="104"/>
      <c r="K7996" s="104"/>
      <c r="L7996" s="104"/>
      <c r="M7996" s="104"/>
    </row>
    <row r="7997" spans="2:13" x14ac:dyDescent="0.25">
      <c r="B7997" s="104"/>
      <c r="C7997" s="104"/>
      <c r="D7997" s="104"/>
      <c r="E7997" s="104"/>
      <c r="F7997" s="104"/>
      <c r="G7997" s="104"/>
      <c r="H7997" s="104"/>
      <c r="I7997" s="104"/>
      <c r="J7997" s="104"/>
      <c r="K7997" s="104"/>
      <c r="L7997" s="104"/>
      <c r="M7997" s="104"/>
    </row>
    <row r="7998" spans="2:13" x14ac:dyDescent="0.25">
      <c r="B7998" s="104"/>
      <c r="C7998" s="104"/>
      <c r="D7998" s="104"/>
      <c r="E7998" s="104"/>
      <c r="F7998" s="104"/>
      <c r="G7998" s="104"/>
      <c r="H7998" s="104"/>
      <c r="I7998" s="104"/>
      <c r="J7998" s="104"/>
      <c r="K7998" s="104"/>
      <c r="L7998" s="104"/>
      <c r="M7998" s="104"/>
    </row>
    <row r="7999" spans="2:13" x14ac:dyDescent="0.25">
      <c r="B7999" s="104"/>
      <c r="C7999" s="104"/>
      <c r="D7999" s="104"/>
      <c r="E7999" s="104"/>
      <c r="F7999" s="104"/>
      <c r="G7999" s="104"/>
      <c r="H7999" s="104"/>
      <c r="I7999" s="104"/>
      <c r="J7999" s="104"/>
      <c r="K7999" s="104"/>
      <c r="L7999" s="104"/>
      <c r="M7999" s="104"/>
    </row>
    <row r="8000" spans="2:13" x14ac:dyDescent="0.25">
      <c r="B8000" s="104"/>
      <c r="C8000" s="104"/>
      <c r="D8000" s="104"/>
      <c r="E8000" s="104"/>
      <c r="F8000" s="104"/>
      <c r="G8000" s="104"/>
      <c r="H8000" s="104"/>
      <c r="I8000" s="104"/>
      <c r="J8000" s="104"/>
      <c r="K8000" s="104"/>
      <c r="L8000" s="104"/>
      <c r="M8000" s="104"/>
    </row>
    <row r="8001" spans="2:13" x14ac:dyDescent="0.25">
      <c r="B8001" s="104"/>
      <c r="C8001" s="104"/>
      <c r="D8001" s="104"/>
      <c r="E8001" s="104"/>
      <c r="F8001" s="104"/>
      <c r="G8001" s="104"/>
      <c r="H8001" s="104"/>
      <c r="I8001" s="104"/>
      <c r="J8001" s="104"/>
      <c r="K8001" s="104"/>
      <c r="L8001" s="104"/>
      <c r="M8001" s="104"/>
    </row>
    <row r="8002" spans="2:13" x14ac:dyDescent="0.25">
      <c r="B8002" s="104"/>
      <c r="C8002" s="104"/>
      <c r="D8002" s="104"/>
      <c r="E8002" s="104"/>
      <c r="F8002" s="104"/>
      <c r="G8002" s="104"/>
      <c r="H8002" s="104"/>
      <c r="I8002" s="104"/>
      <c r="J8002" s="104"/>
      <c r="K8002" s="104"/>
      <c r="L8002" s="104"/>
      <c r="M8002" s="104"/>
    </row>
    <row r="8003" spans="2:13" x14ac:dyDescent="0.25">
      <c r="B8003" s="104"/>
      <c r="C8003" s="104"/>
      <c r="D8003" s="104"/>
      <c r="E8003" s="104"/>
      <c r="F8003" s="104"/>
      <c r="G8003" s="104"/>
      <c r="H8003" s="104"/>
      <c r="I8003" s="104"/>
      <c r="J8003" s="104"/>
      <c r="K8003" s="104"/>
      <c r="L8003" s="104"/>
      <c r="M8003" s="104"/>
    </row>
    <row r="8004" spans="2:13" x14ac:dyDescent="0.25">
      <c r="B8004" s="104"/>
      <c r="C8004" s="104"/>
      <c r="D8004" s="104"/>
      <c r="E8004" s="104"/>
      <c r="F8004" s="104"/>
      <c r="G8004" s="104"/>
      <c r="H8004" s="104"/>
      <c r="I8004" s="104"/>
      <c r="J8004" s="104"/>
      <c r="K8004" s="104"/>
      <c r="L8004" s="104"/>
      <c r="M8004" s="104"/>
    </row>
    <row r="8005" spans="2:13" x14ac:dyDescent="0.25">
      <c r="B8005" s="104"/>
      <c r="C8005" s="104"/>
      <c r="D8005" s="104"/>
      <c r="E8005" s="104"/>
      <c r="F8005" s="104"/>
      <c r="G8005" s="104"/>
      <c r="H8005" s="104"/>
      <c r="I8005" s="104"/>
      <c r="J8005" s="104"/>
      <c r="K8005" s="104"/>
      <c r="L8005" s="104"/>
      <c r="M8005" s="104"/>
    </row>
    <row r="8006" spans="2:13" x14ac:dyDescent="0.25">
      <c r="B8006" s="104"/>
      <c r="C8006" s="104"/>
      <c r="D8006" s="104"/>
      <c r="E8006" s="104"/>
      <c r="F8006" s="104"/>
      <c r="G8006" s="104"/>
      <c r="H8006" s="104"/>
      <c r="I8006" s="104"/>
      <c r="J8006" s="104"/>
      <c r="K8006" s="104"/>
      <c r="L8006" s="104"/>
      <c r="M8006" s="104"/>
    </row>
    <row r="8007" spans="2:13" x14ac:dyDescent="0.25">
      <c r="B8007" s="104"/>
      <c r="C8007" s="104"/>
      <c r="D8007" s="104"/>
      <c r="E8007" s="104"/>
      <c r="F8007" s="104"/>
      <c r="G8007" s="104"/>
      <c r="H8007" s="104"/>
      <c r="I8007" s="104"/>
      <c r="J8007" s="104"/>
      <c r="K8007" s="104"/>
      <c r="L8007" s="104"/>
      <c r="M8007" s="104"/>
    </row>
    <row r="8008" spans="2:13" x14ac:dyDescent="0.25">
      <c r="B8008" s="104"/>
      <c r="C8008" s="104"/>
      <c r="D8008" s="104"/>
      <c r="E8008" s="104"/>
      <c r="F8008" s="104"/>
      <c r="G8008" s="104"/>
      <c r="H8008" s="104"/>
      <c r="I8008" s="104"/>
      <c r="J8008" s="104"/>
      <c r="K8008" s="104"/>
      <c r="L8008" s="104"/>
      <c r="M8008" s="104"/>
    </row>
    <row r="8009" spans="2:13" x14ac:dyDescent="0.25">
      <c r="B8009" s="104"/>
      <c r="C8009" s="104"/>
      <c r="D8009" s="104"/>
      <c r="E8009" s="104"/>
      <c r="F8009" s="104"/>
      <c r="G8009" s="104"/>
      <c r="H8009" s="104"/>
      <c r="I8009" s="104"/>
      <c r="J8009" s="104"/>
      <c r="K8009" s="104"/>
      <c r="L8009" s="104"/>
      <c r="M8009" s="104"/>
    </row>
    <row r="8010" spans="2:13" x14ac:dyDescent="0.25">
      <c r="B8010" s="104"/>
      <c r="C8010" s="104"/>
      <c r="D8010" s="104"/>
      <c r="E8010" s="104"/>
      <c r="F8010" s="104"/>
      <c r="G8010" s="104"/>
      <c r="H8010" s="104"/>
      <c r="I8010" s="104"/>
      <c r="J8010" s="104"/>
      <c r="K8010" s="104"/>
      <c r="L8010" s="104"/>
      <c r="M8010" s="104"/>
    </row>
    <row r="8011" spans="2:13" x14ac:dyDescent="0.25">
      <c r="B8011" s="104"/>
      <c r="C8011" s="104"/>
      <c r="D8011" s="104"/>
      <c r="E8011" s="104"/>
      <c r="F8011" s="104"/>
      <c r="G8011" s="104"/>
      <c r="H8011" s="104"/>
      <c r="I8011" s="104"/>
      <c r="J8011" s="104"/>
      <c r="K8011" s="104"/>
      <c r="L8011" s="104"/>
      <c r="M8011" s="104"/>
    </row>
    <row r="8012" spans="2:13" x14ac:dyDescent="0.25">
      <c r="B8012" s="104"/>
      <c r="C8012" s="104"/>
      <c r="D8012" s="104"/>
      <c r="E8012" s="104"/>
      <c r="F8012" s="104"/>
      <c r="G8012" s="104"/>
      <c r="H8012" s="104"/>
      <c r="I8012" s="104"/>
      <c r="J8012" s="104"/>
      <c r="K8012" s="104"/>
      <c r="L8012" s="104"/>
      <c r="M8012" s="104"/>
    </row>
    <row r="8013" spans="2:13" x14ac:dyDescent="0.25">
      <c r="B8013" s="104"/>
      <c r="C8013" s="104"/>
      <c r="D8013" s="104"/>
      <c r="E8013" s="104"/>
      <c r="F8013" s="104"/>
      <c r="G8013" s="104"/>
      <c r="H8013" s="104"/>
      <c r="I8013" s="104"/>
      <c r="J8013" s="104"/>
      <c r="K8013" s="104"/>
      <c r="L8013" s="104"/>
      <c r="M8013" s="104"/>
    </row>
    <row r="8014" spans="2:13" x14ac:dyDescent="0.25">
      <c r="B8014" s="104"/>
      <c r="C8014" s="104"/>
      <c r="D8014" s="104"/>
      <c r="E8014" s="104"/>
      <c r="F8014" s="104"/>
      <c r="G8014" s="104"/>
      <c r="H8014" s="104"/>
      <c r="I8014" s="104"/>
      <c r="J8014" s="104"/>
      <c r="K8014" s="104"/>
      <c r="L8014" s="104"/>
      <c r="M8014" s="104"/>
    </row>
    <row r="8015" spans="2:13" x14ac:dyDescent="0.25">
      <c r="B8015" s="104"/>
      <c r="C8015" s="104"/>
      <c r="D8015" s="104"/>
      <c r="E8015" s="104"/>
      <c r="F8015" s="104"/>
      <c r="G8015" s="104"/>
      <c r="H8015" s="104"/>
      <c r="I8015" s="104"/>
      <c r="J8015" s="104"/>
      <c r="K8015" s="104"/>
      <c r="L8015" s="104"/>
      <c r="M8015" s="104"/>
    </row>
    <row r="8016" spans="2:13" x14ac:dyDescent="0.25">
      <c r="B8016" s="104"/>
      <c r="C8016" s="104"/>
      <c r="D8016" s="104"/>
      <c r="E8016" s="104"/>
      <c r="F8016" s="104"/>
      <c r="G8016" s="104"/>
      <c r="H8016" s="104"/>
      <c r="I8016" s="104"/>
      <c r="J8016" s="104"/>
      <c r="K8016" s="104"/>
      <c r="L8016" s="104"/>
      <c r="M8016" s="104"/>
    </row>
    <row r="8017" spans="2:13" x14ac:dyDescent="0.25">
      <c r="B8017" s="104"/>
      <c r="C8017" s="104"/>
      <c r="D8017" s="104"/>
      <c r="E8017" s="104"/>
      <c r="F8017" s="104"/>
      <c r="G8017" s="104"/>
      <c r="H8017" s="104"/>
      <c r="I8017" s="104"/>
      <c r="J8017" s="104"/>
      <c r="K8017" s="104"/>
      <c r="L8017" s="104"/>
      <c r="M8017" s="104"/>
    </row>
    <row r="8018" spans="2:13" x14ac:dyDescent="0.25">
      <c r="B8018" s="104"/>
      <c r="C8018" s="104"/>
      <c r="D8018" s="104"/>
      <c r="E8018" s="104"/>
      <c r="F8018" s="104"/>
      <c r="G8018" s="104"/>
      <c r="H8018" s="104"/>
      <c r="I8018" s="104"/>
      <c r="J8018" s="104"/>
      <c r="K8018" s="104"/>
      <c r="L8018" s="104"/>
      <c r="M8018" s="104"/>
    </row>
    <row r="8019" spans="2:13" x14ac:dyDescent="0.25">
      <c r="B8019" s="104"/>
      <c r="C8019" s="104"/>
      <c r="D8019" s="104"/>
      <c r="E8019" s="104"/>
      <c r="F8019" s="104"/>
      <c r="G8019" s="104"/>
      <c r="H8019" s="104"/>
      <c r="I8019" s="104"/>
      <c r="J8019" s="104"/>
      <c r="K8019" s="104"/>
      <c r="L8019" s="104"/>
      <c r="M8019" s="104"/>
    </row>
    <row r="8020" spans="2:13" x14ac:dyDescent="0.25">
      <c r="B8020" s="104"/>
      <c r="C8020" s="104"/>
      <c r="D8020" s="104"/>
      <c r="E8020" s="104"/>
      <c r="F8020" s="104"/>
      <c r="G8020" s="104"/>
      <c r="H8020" s="104"/>
      <c r="I8020" s="104"/>
      <c r="J8020" s="104"/>
      <c r="K8020" s="104"/>
      <c r="L8020" s="104"/>
      <c r="M8020" s="104"/>
    </row>
    <row r="8021" spans="2:13" x14ac:dyDescent="0.25">
      <c r="B8021" s="104"/>
      <c r="C8021" s="104"/>
      <c r="D8021" s="104"/>
      <c r="E8021" s="104"/>
      <c r="F8021" s="104"/>
      <c r="G8021" s="104"/>
      <c r="H8021" s="104"/>
      <c r="I8021" s="104"/>
      <c r="J8021" s="104"/>
      <c r="K8021" s="104"/>
      <c r="L8021" s="104"/>
      <c r="M8021" s="104"/>
    </row>
    <row r="8022" spans="2:13" x14ac:dyDescent="0.25">
      <c r="B8022" s="104"/>
      <c r="C8022" s="104"/>
      <c r="D8022" s="104"/>
      <c r="E8022" s="104"/>
      <c r="F8022" s="104"/>
      <c r="G8022" s="104"/>
      <c r="H8022" s="104"/>
      <c r="I8022" s="104"/>
      <c r="J8022" s="104"/>
      <c r="K8022" s="104"/>
      <c r="L8022" s="104"/>
      <c r="M8022" s="104"/>
    </row>
    <row r="8023" spans="2:13" x14ac:dyDescent="0.25">
      <c r="B8023" s="104"/>
      <c r="C8023" s="104"/>
      <c r="D8023" s="104"/>
      <c r="E8023" s="104"/>
      <c r="F8023" s="104"/>
      <c r="G8023" s="104"/>
      <c r="H8023" s="104"/>
      <c r="I8023" s="104"/>
      <c r="J8023" s="104"/>
      <c r="K8023" s="104"/>
      <c r="L8023" s="104"/>
      <c r="M8023" s="104"/>
    </row>
    <row r="8024" spans="2:13" x14ac:dyDescent="0.25">
      <c r="B8024" s="104"/>
      <c r="C8024" s="104"/>
      <c r="D8024" s="104"/>
      <c r="E8024" s="104"/>
      <c r="F8024" s="104"/>
      <c r="G8024" s="104"/>
      <c r="H8024" s="104"/>
      <c r="I8024" s="104"/>
      <c r="J8024" s="104"/>
      <c r="K8024" s="104"/>
      <c r="L8024" s="104"/>
      <c r="M8024" s="104"/>
    </row>
    <row r="8025" spans="2:13" x14ac:dyDescent="0.25">
      <c r="B8025" s="104"/>
      <c r="C8025" s="104"/>
      <c r="D8025" s="104"/>
      <c r="E8025" s="104"/>
      <c r="F8025" s="104"/>
      <c r="G8025" s="104"/>
      <c r="H8025" s="104"/>
      <c r="I8025" s="104"/>
      <c r="J8025" s="104"/>
      <c r="K8025" s="104"/>
      <c r="L8025" s="104"/>
      <c r="M8025" s="104"/>
    </row>
    <row r="8026" spans="2:13" x14ac:dyDescent="0.25">
      <c r="B8026" s="104"/>
      <c r="C8026" s="104"/>
      <c r="D8026" s="104"/>
      <c r="E8026" s="104"/>
      <c r="F8026" s="104"/>
      <c r="G8026" s="104"/>
      <c r="H8026" s="104"/>
      <c r="I8026" s="104"/>
      <c r="J8026" s="104"/>
      <c r="K8026" s="104"/>
      <c r="L8026" s="104"/>
      <c r="M8026" s="104"/>
    </row>
    <row r="8027" spans="2:13" x14ac:dyDescent="0.25">
      <c r="B8027" s="104"/>
      <c r="C8027" s="104"/>
      <c r="D8027" s="104"/>
      <c r="E8027" s="104"/>
      <c r="F8027" s="104"/>
      <c r="G8027" s="104"/>
      <c r="H8027" s="104"/>
      <c r="I8027" s="104"/>
      <c r="J8027" s="104"/>
      <c r="K8027" s="104"/>
      <c r="L8027" s="104"/>
      <c r="M8027" s="104"/>
    </row>
    <row r="8028" spans="2:13" x14ac:dyDescent="0.25">
      <c r="B8028" s="104"/>
      <c r="C8028" s="104"/>
      <c r="D8028" s="104"/>
      <c r="E8028" s="104"/>
      <c r="F8028" s="104"/>
      <c r="G8028" s="104"/>
      <c r="H8028" s="104"/>
      <c r="I8028" s="104"/>
      <c r="J8028" s="104"/>
      <c r="K8028" s="104"/>
      <c r="L8028" s="104"/>
      <c r="M8028" s="104"/>
    </row>
    <row r="8029" spans="2:13" x14ac:dyDescent="0.25">
      <c r="B8029" s="104"/>
      <c r="C8029" s="104"/>
      <c r="D8029" s="104"/>
      <c r="E8029" s="104"/>
      <c r="F8029" s="104"/>
      <c r="G8029" s="104"/>
      <c r="H8029" s="104"/>
      <c r="I8029" s="104"/>
      <c r="J8029" s="104"/>
      <c r="K8029" s="104"/>
      <c r="L8029" s="104"/>
      <c r="M8029" s="104"/>
    </row>
    <row r="8030" spans="2:13" x14ac:dyDescent="0.25">
      <c r="B8030" s="104"/>
      <c r="C8030" s="104"/>
      <c r="D8030" s="104"/>
      <c r="E8030" s="104"/>
      <c r="F8030" s="104"/>
      <c r="G8030" s="104"/>
      <c r="H8030" s="104"/>
      <c r="I8030" s="104"/>
      <c r="J8030" s="104"/>
      <c r="K8030" s="104"/>
      <c r="L8030" s="104"/>
      <c r="M8030" s="104"/>
    </row>
    <row r="8031" spans="2:13" x14ac:dyDescent="0.25">
      <c r="B8031" s="104"/>
      <c r="C8031" s="104"/>
      <c r="D8031" s="104"/>
      <c r="E8031" s="104"/>
      <c r="F8031" s="104"/>
      <c r="G8031" s="104"/>
      <c r="H8031" s="104"/>
      <c r="I8031" s="104"/>
      <c r="J8031" s="104"/>
      <c r="K8031" s="104"/>
      <c r="L8031" s="104"/>
      <c r="M8031" s="104"/>
    </row>
    <row r="8032" spans="2:13" x14ac:dyDescent="0.25">
      <c r="B8032" s="104"/>
      <c r="C8032" s="104"/>
      <c r="D8032" s="104"/>
      <c r="E8032" s="104"/>
      <c r="F8032" s="104"/>
      <c r="G8032" s="104"/>
      <c r="H8032" s="104"/>
      <c r="I8032" s="104"/>
      <c r="J8032" s="104"/>
      <c r="K8032" s="104"/>
      <c r="L8032" s="104"/>
      <c r="M8032" s="104"/>
    </row>
    <row r="8033" spans="2:13" x14ac:dyDescent="0.25">
      <c r="B8033" s="104"/>
      <c r="C8033" s="104"/>
      <c r="D8033" s="104"/>
      <c r="E8033" s="104"/>
      <c r="F8033" s="104"/>
      <c r="G8033" s="104"/>
      <c r="H8033" s="104"/>
      <c r="I8033" s="104"/>
      <c r="J8033" s="104"/>
      <c r="K8033" s="104"/>
      <c r="L8033" s="104"/>
      <c r="M8033" s="104"/>
    </row>
    <row r="8034" spans="2:13" x14ac:dyDescent="0.25">
      <c r="B8034" s="104"/>
      <c r="C8034" s="104"/>
      <c r="D8034" s="104"/>
      <c r="E8034" s="104"/>
      <c r="F8034" s="104"/>
      <c r="G8034" s="104"/>
      <c r="H8034" s="104"/>
      <c r="I8034" s="104"/>
      <c r="J8034" s="104"/>
      <c r="K8034" s="104"/>
      <c r="L8034" s="104"/>
      <c r="M8034" s="104"/>
    </row>
    <row r="8035" spans="2:13" x14ac:dyDescent="0.25">
      <c r="B8035" s="104"/>
      <c r="C8035" s="104"/>
      <c r="D8035" s="104"/>
      <c r="E8035" s="104"/>
      <c r="F8035" s="104"/>
      <c r="G8035" s="104"/>
      <c r="H8035" s="104"/>
      <c r="I8035" s="104"/>
      <c r="J8035" s="104"/>
      <c r="K8035" s="104"/>
      <c r="L8035" s="104"/>
      <c r="M8035" s="104"/>
    </row>
    <row r="8036" spans="2:13" x14ac:dyDescent="0.25">
      <c r="B8036" s="104"/>
      <c r="C8036" s="104"/>
      <c r="D8036" s="104"/>
      <c r="E8036" s="104"/>
      <c r="F8036" s="104"/>
      <c r="G8036" s="104"/>
      <c r="H8036" s="104"/>
      <c r="I8036" s="104"/>
      <c r="J8036" s="104"/>
      <c r="K8036" s="104"/>
      <c r="L8036" s="104"/>
      <c r="M8036" s="104"/>
    </row>
    <row r="8037" spans="2:13" x14ac:dyDescent="0.25">
      <c r="B8037" s="104"/>
      <c r="C8037" s="104"/>
      <c r="D8037" s="104"/>
      <c r="E8037" s="104"/>
      <c r="F8037" s="104"/>
      <c r="G8037" s="104"/>
      <c r="H8037" s="104"/>
      <c r="I8037" s="104"/>
      <c r="J8037" s="104"/>
      <c r="K8037" s="104"/>
      <c r="L8037" s="104"/>
      <c r="M8037" s="104"/>
    </row>
    <row r="8038" spans="2:13" x14ac:dyDescent="0.25">
      <c r="B8038" s="104"/>
      <c r="C8038" s="104"/>
      <c r="D8038" s="104"/>
      <c r="E8038" s="104"/>
      <c r="F8038" s="104"/>
      <c r="G8038" s="104"/>
      <c r="H8038" s="104"/>
      <c r="I8038" s="104"/>
      <c r="J8038" s="104"/>
      <c r="K8038" s="104"/>
      <c r="L8038" s="104"/>
      <c r="M8038" s="104"/>
    </row>
    <row r="8039" spans="2:13" x14ac:dyDescent="0.25">
      <c r="B8039" s="104"/>
      <c r="C8039" s="104"/>
      <c r="D8039" s="104"/>
      <c r="E8039" s="104"/>
      <c r="F8039" s="104"/>
      <c r="G8039" s="104"/>
      <c r="H8039" s="104"/>
      <c r="I8039" s="104"/>
      <c r="J8039" s="104"/>
      <c r="K8039" s="104"/>
      <c r="L8039" s="104"/>
      <c r="M8039" s="104"/>
    </row>
    <row r="8040" spans="2:13" x14ac:dyDescent="0.25">
      <c r="B8040" s="104"/>
      <c r="C8040" s="104"/>
      <c r="D8040" s="104"/>
      <c r="E8040" s="104"/>
      <c r="F8040" s="104"/>
      <c r="G8040" s="104"/>
      <c r="H8040" s="104"/>
      <c r="I8040" s="104"/>
      <c r="J8040" s="104"/>
      <c r="K8040" s="104"/>
      <c r="L8040" s="104"/>
      <c r="M8040" s="104"/>
    </row>
    <row r="8041" spans="2:13" x14ac:dyDescent="0.25">
      <c r="B8041" s="104"/>
      <c r="C8041" s="104"/>
      <c r="D8041" s="104"/>
      <c r="E8041" s="104"/>
      <c r="F8041" s="104"/>
      <c r="G8041" s="104"/>
      <c r="H8041" s="104"/>
      <c r="I8041" s="104"/>
      <c r="J8041" s="104"/>
      <c r="K8041" s="104"/>
      <c r="L8041" s="104"/>
      <c r="M8041" s="104"/>
    </row>
    <row r="8042" spans="2:13" x14ac:dyDescent="0.25">
      <c r="B8042" s="104"/>
      <c r="C8042" s="104"/>
      <c r="D8042" s="104"/>
      <c r="E8042" s="104"/>
      <c r="F8042" s="104"/>
      <c r="G8042" s="104"/>
      <c r="H8042" s="104"/>
      <c r="I8042" s="104"/>
      <c r="J8042" s="104"/>
      <c r="K8042" s="104"/>
      <c r="L8042" s="104"/>
      <c r="M8042" s="104"/>
    </row>
    <row r="8043" spans="2:13" x14ac:dyDescent="0.25">
      <c r="B8043" s="104"/>
      <c r="C8043" s="104"/>
      <c r="D8043" s="104"/>
      <c r="E8043" s="104"/>
      <c r="F8043" s="104"/>
      <c r="G8043" s="104"/>
      <c r="H8043" s="104"/>
      <c r="I8043" s="104"/>
      <c r="J8043" s="104"/>
      <c r="K8043" s="104"/>
      <c r="L8043" s="104"/>
      <c r="M8043" s="104"/>
    </row>
    <row r="8044" spans="2:13" x14ac:dyDescent="0.25">
      <c r="B8044" s="104"/>
      <c r="C8044" s="104"/>
      <c r="D8044" s="104"/>
      <c r="E8044" s="104"/>
      <c r="F8044" s="104"/>
      <c r="G8044" s="104"/>
      <c r="H8044" s="104"/>
      <c r="I8044" s="104"/>
      <c r="J8044" s="104"/>
      <c r="K8044" s="104"/>
      <c r="L8044" s="104"/>
      <c r="M8044" s="104"/>
    </row>
    <row r="8045" spans="2:13" x14ac:dyDescent="0.25">
      <c r="B8045" s="104"/>
      <c r="C8045" s="104"/>
      <c r="D8045" s="104"/>
      <c r="E8045" s="104"/>
      <c r="F8045" s="104"/>
      <c r="G8045" s="104"/>
      <c r="H8045" s="104"/>
      <c r="I8045" s="104"/>
      <c r="J8045" s="104"/>
      <c r="K8045" s="104"/>
      <c r="L8045" s="104"/>
      <c r="M8045" s="104"/>
    </row>
    <row r="8046" spans="2:13" x14ac:dyDescent="0.25">
      <c r="B8046" s="104"/>
      <c r="C8046" s="104"/>
      <c r="D8046" s="104"/>
      <c r="E8046" s="104"/>
      <c r="F8046" s="104"/>
      <c r="G8046" s="104"/>
      <c r="H8046" s="104"/>
      <c r="I8046" s="104"/>
      <c r="J8046" s="104"/>
      <c r="K8046" s="104"/>
      <c r="L8046" s="104"/>
      <c r="M8046" s="104"/>
    </row>
    <row r="8047" spans="2:13" x14ac:dyDescent="0.25">
      <c r="B8047" s="104"/>
      <c r="C8047" s="104"/>
      <c r="D8047" s="104"/>
      <c r="E8047" s="104"/>
      <c r="F8047" s="104"/>
      <c r="G8047" s="104"/>
      <c r="H8047" s="104"/>
      <c r="I8047" s="104"/>
      <c r="J8047" s="104"/>
      <c r="K8047" s="104"/>
      <c r="L8047" s="104"/>
      <c r="M8047" s="104"/>
    </row>
    <row r="8048" spans="2:13" x14ac:dyDescent="0.25">
      <c r="B8048" s="104"/>
      <c r="C8048" s="104"/>
      <c r="D8048" s="104"/>
      <c r="E8048" s="104"/>
      <c r="F8048" s="104"/>
      <c r="G8048" s="104"/>
      <c r="H8048" s="104"/>
      <c r="I8048" s="104"/>
      <c r="J8048" s="104"/>
      <c r="K8048" s="104"/>
      <c r="L8048" s="104"/>
      <c r="M8048" s="104"/>
    </row>
    <row r="8049" spans="2:13" x14ac:dyDescent="0.25">
      <c r="B8049" s="104"/>
      <c r="C8049" s="104"/>
      <c r="D8049" s="104"/>
      <c r="E8049" s="104"/>
      <c r="F8049" s="104"/>
      <c r="G8049" s="104"/>
      <c r="H8049" s="104"/>
      <c r="I8049" s="104"/>
      <c r="J8049" s="104"/>
      <c r="K8049" s="104"/>
      <c r="L8049" s="104"/>
      <c r="M8049" s="104"/>
    </row>
    <row r="8050" spans="2:13" x14ac:dyDescent="0.25">
      <c r="B8050" s="104"/>
      <c r="C8050" s="104"/>
      <c r="D8050" s="104"/>
      <c r="E8050" s="104"/>
      <c r="F8050" s="104"/>
      <c r="G8050" s="104"/>
      <c r="H8050" s="104"/>
      <c r="I8050" s="104"/>
      <c r="J8050" s="104"/>
      <c r="K8050" s="104"/>
      <c r="L8050" s="104"/>
      <c r="M8050" s="104"/>
    </row>
    <row r="8051" spans="2:13" x14ac:dyDescent="0.25">
      <c r="B8051" s="104"/>
      <c r="C8051" s="104"/>
      <c r="D8051" s="104"/>
      <c r="E8051" s="104"/>
      <c r="F8051" s="104"/>
      <c r="G8051" s="104"/>
      <c r="H8051" s="104"/>
      <c r="I8051" s="104"/>
      <c r="J8051" s="104"/>
      <c r="K8051" s="104"/>
      <c r="L8051" s="104"/>
      <c r="M8051" s="104"/>
    </row>
    <row r="8052" spans="2:13" x14ac:dyDescent="0.25">
      <c r="B8052" s="104"/>
      <c r="C8052" s="104"/>
      <c r="D8052" s="104"/>
      <c r="E8052" s="104"/>
      <c r="F8052" s="104"/>
      <c r="G8052" s="104"/>
      <c r="H8052" s="104"/>
      <c r="I8052" s="104"/>
      <c r="J8052" s="104"/>
      <c r="K8052" s="104"/>
      <c r="L8052" s="104"/>
      <c r="M8052" s="104"/>
    </row>
    <row r="8053" spans="2:13" x14ac:dyDescent="0.25">
      <c r="B8053" s="104"/>
      <c r="C8053" s="104"/>
      <c r="D8053" s="104"/>
      <c r="E8053" s="104"/>
      <c r="F8053" s="104"/>
      <c r="G8053" s="104"/>
      <c r="H8053" s="104"/>
      <c r="I8053" s="104"/>
      <c r="J8053" s="104"/>
      <c r="K8053" s="104"/>
      <c r="L8053" s="104"/>
      <c r="M8053" s="104"/>
    </row>
    <row r="8054" spans="2:13" x14ac:dyDescent="0.25">
      <c r="B8054" s="104"/>
      <c r="C8054" s="104"/>
      <c r="D8054" s="104"/>
      <c r="E8054" s="104"/>
      <c r="F8054" s="104"/>
      <c r="G8054" s="104"/>
      <c r="H8054" s="104"/>
      <c r="I8054" s="104"/>
      <c r="J8054" s="104"/>
      <c r="K8054" s="104"/>
      <c r="L8054" s="104"/>
      <c r="M8054" s="104"/>
    </row>
    <row r="8055" spans="2:13" x14ac:dyDescent="0.25">
      <c r="B8055" s="104"/>
      <c r="C8055" s="104"/>
      <c r="D8055" s="104"/>
      <c r="E8055" s="104"/>
      <c r="F8055" s="104"/>
      <c r="G8055" s="104"/>
      <c r="H8055" s="104"/>
      <c r="I8055" s="104"/>
      <c r="J8055" s="104"/>
      <c r="K8055" s="104"/>
      <c r="L8055" s="104"/>
      <c r="M8055" s="104"/>
    </row>
    <row r="8056" spans="2:13" x14ac:dyDescent="0.25">
      <c r="B8056" s="104"/>
      <c r="C8056" s="104"/>
      <c r="D8056" s="104"/>
      <c r="E8056" s="104"/>
      <c r="F8056" s="104"/>
      <c r="G8056" s="104"/>
      <c r="H8056" s="104"/>
      <c r="I8056" s="104"/>
      <c r="J8056" s="104"/>
      <c r="K8056" s="104"/>
      <c r="L8056" s="104"/>
      <c r="M8056" s="104"/>
    </row>
    <row r="8057" spans="2:13" x14ac:dyDescent="0.25">
      <c r="B8057" s="104"/>
      <c r="C8057" s="104"/>
      <c r="D8057" s="104"/>
      <c r="E8057" s="104"/>
      <c r="F8057" s="104"/>
      <c r="G8057" s="104"/>
      <c r="H8057" s="104"/>
      <c r="I8057" s="104"/>
      <c r="J8057" s="104"/>
      <c r="K8057" s="104"/>
      <c r="L8057" s="104"/>
      <c r="M8057" s="104"/>
    </row>
    <row r="8058" spans="2:13" x14ac:dyDescent="0.25">
      <c r="B8058" s="104"/>
      <c r="C8058" s="104"/>
      <c r="D8058" s="104"/>
      <c r="E8058" s="104"/>
      <c r="F8058" s="104"/>
      <c r="G8058" s="104"/>
      <c r="H8058" s="104"/>
      <c r="I8058" s="104"/>
      <c r="J8058" s="104"/>
      <c r="K8058" s="104"/>
      <c r="L8058" s="104"/>
      <c r="M8058" s="104"/>
    </row>
    <row r="8059" spans="2:13" x14ac:dyDescent="0.25">
      <c r="B8059" s="104"/>
      <c r="C8059" s="104"/>
      <c r="D8059" s="104"/>
      <c r="E8059" s="104"/>
      <c r="F8059" s="104"/>
      <c r="G8059" s="104"/>
      <c r="H8059" s="104"/>
      <c r="I8059" s="104"/>
      <c r="J8059" s="104"/>
      <c r="K8059" s="104"/>
      <c r="L8059" s="104"/>
      <c r="M8059" s="104"/>
    </row>
    <row r="8060" spans="2:13" x14ac:dyDescent="0.25">
      <c r="B8060" s="104"/>
      <c r="C8060" s="104"/>
      <c r="D8060" s="104"/>
      <c r="E8060" s="104"/>
      <c r="F8060" s="104"/>
      <c r="G8060" s="104"/>
      <c r="H8060" s="104"/>
      <c r="I8060" s="104"/>
      <c r="J8060" s="104"/>
      <c r="K8060" s="104"/>
      <c r="L8060" s="104"/>
      <c r="M8060" s="104"/>
    </row>
    <row r="8061" spans="2:13" x14ac:dyDescent="0.25">
      <c r="B8061" s="104"/>
      <c r="C8061" s="104"/>
      <c r="D8061" s="104"/>
      <c r="E8061" s="104"/>
      <c r="F8061" s="104"/>
      <c r="G8061" s="104"/>
      <c r="H8061" s="104"/>
      <c r="I8061" s="104"/>
      <c r="J8061" s="104"/>
      <c r="K8061" s="104"/>
      <c r="L8061" s="104"/>
      <c r="M8061" s="104"/>
    </row>
    <row r="8062" spans="2:13" x14ac:dyDescent="0.25">
      <c r="B8062" s="104"/>
      <c r="C8062" s="104"/>
      <c r="D8062" s="104"/>
      <c r="E8062" s="104"/>
      <c r="F8062" s="104"/>
      <c r="G8062" s="104"/>
      <c r="H8062" s="104"/>
      <c r="I8062" s="104"/>
      <c r="J8062" s="104"/>
      <c r="K8062" s="104"/>
      <c r="L8062" s="104"/>
      <c r="M8062" s="104"/>
    </row>
    <row r="8063" spans="2:13" x14ac:dyDescent="0.25">
      <c r="B8063" s="104"/>
      <c r="C8063" s="104"/>
      <c r="D8063" s="104"/>
      <c r="E8063" s="104"/>
      <c r="F8063" s="104"/>
      <c r="G8063" s="104"/>
      <c r="H8063" s="104"/>
      <c r="I8063" s="104"/>
      <c r="J8063" s="104"/>
      <c r="K8063" s="104"/>
      <c r="L8063" s="104"/>
      <c r="M8063" s="104"/>
    </row>
    <row r="8064" spans="2:13" x14ac:dyDescent="0.25">
      <c r="B8064" s="104"/>
      <c r="C8064" s="104"/>
      <c r="D8064" s="104"/>
      <c r="E8064" s="104"/>
      <c r="F8064" s="104"/>
      <c r="G8064" s="104"/>
      <c r="H8064" s="104"/>
      <c r="I8064" s="104"/>
      <c r="J8064" s="104"/>
      <c r="K8064" s="104"/>
      <c r="L8064" s="104"/>
      <c r="M8064" s="104"/>
    </row>
    <row r="8065" spans="2:13" x14ac:dyDescent="0.25">
      <c r="B8065" s="104"/>
      <c r="C8065" s="104"/>
      <c r="D8065" s="104"/>
      <c r="E8065" s="104"/>
      <c r="F8065" s="104"/>
      <c r="G8065" s="104"/>
      <c r="H8065" s="104"/>
      <c r="I8065" s="104"/>
      <c r="J8065" s="104"/>
      <c r="K8065" s="104"/>
      <c r="L8065" s="104"/>
      <c r="M8065" s="104"/>
    </row>
    <row r="8066" spans="2:13" x14ac:dyDescent="0.25">
      <c r="B8066" s="104"/>
      <c r="C8066" s="104"/>
      <c r="D8066" s="104"/>
      <c r="E8066" s="104"/>
      <c r="F8066" s="104"/>
      <c r="G8066" s="104"/>
      <c r="H8066" s="104"/>
      <c r="I8066" s="104"/>
      <c r="J8066" s="104"/>
      <c r="K8066" s="104"/>
      <c r="L8066" s="104"/>
      <c r="M8066" s="104"/>
    </row>
    <row r="8067" spans="2:13" x14ac:dyDescent="0.25">
      <c r="B8067" s="104"/>
      <c r="C8067" s="104"/>
      <c r="D8067" s="104"/>
      <c r="E8067" s="104"/>
      <c r="F8067" s="104"/>
      <c r="G8067" s="104"/>
      <c r="H8067" s="104"/>
      <c r="I8067" s="104"/>
      <c r="J8067" s="104"/>
      <c r="K8067" s="104"/>
      <c r="L8067" s="104"/>
      <c r="M8067" s="104"/>
    </row>
    <row r="8068" spans="2:13" x14ac:dyDescent="0.25">
      <c r="B8068" s="104"/>
      <c r="C8068" s="104"/>
      <c r="D8068" s="104"/>
      <c r="E8068" s="104"/>
      <c r="F8068" s="104"/>
      <c r="G8068" s="104"/>
      <c r="H8068" s="104"/>
      <c r="I8068" s="104"/>
      <c r="J8068" s="104"/>
      <c r="K8068" s="104"/>
      <c r="L8068" s="104"/>
      <c r="M8068" s="104"/>
    </row>
    <row r="8069" spans="2:13" x14ac:dyDescent="0.25">
      <c r="B8069" s="104"/>
      <c r="C8069" s="104"/>
      <c r="D8069" s="104"/>
      <c r="E8069" s="104"/>
      <c r="F8069" s="104"/>
      <c r="G8069" s="104"/>
      <c r="H8069" s="104"/>
      <c r="I8069" s="104"/>
      <c r="J8069" s="104"/>
      <c r="K8069" s="104"/>
      <c r="L8069" s="104"/>
      <c r="M8069" s="104"/>
    </row>
    <row r="8070" spans="2:13" x14ac:dyDescent="0.25">
      <c r="B8070" s="104"/>
      <c r="C8070" s="104"/>
      <c r="D8070" s="104"/>
      <c r="E8070" s="104"/>
      <c r="F8070" s="104"/>
      <c r="G8070" s="104"/>
      <c r="H8070" s="104"/>
      <c r="I8070" s="104"/>
      <c r="J8070" s="104"/>
      <c r="K8070" s="104"/>
      <c r="L8070" s="104"/>
      <c r="M8070" s="104"/>
    </row>
    <row r="8071" spans="2:13" x14ac:dyDescent="0.25">
      <c r="B8071" s="104"/>
      <c r="C8071" s="104"/>
      <c r="D8071" s="104"/>
      <c r="E8071" s="104"/>
      <c r="F8071" s="104"/>
      <c r="G8071" s="104"/>
      <c r="H8071" s="104"/>
      <c r="I8071" s="104"/>
      <c r="J8071" s="104"/>
      <c r="K8071" s="104"/>
      <c r="L8071" s="104"/>
      <c r="M8071" s="104"/>
    </row>
    <row r="8072" spans="2:13" x14ac:dyDescent="0.25">
      <c r="B8072" s="104"/>
      <c r="C8072" s="104"/>
      <c r="D8072" s="104"/>
      <c r="E8072" s="104"/>
      <c r="F8072" s="104"/>
      <c r="G8072" s="104"/>
      <c r="H8072" s="104"/>
      <c r="I8072" s="104"/>
      <c r="J8072" s="104"/>
      <c r="K8072" s="104"/>
      <c r="L8072" s="104"/>
      <c r="M8072" s="104"/>
    </row>
    <row r="8073" spans="2:13" x14ac:dyDescent="0.25">
      <c r="B8073" s="104"/>
      <c r="C8073" s="104"/>
      <c r="D8073" s="104"/>
      <c r="E8073" s="104"/>
      <c r="F8073" s="104"/>
      <c r="G8073" s="104"/>
      <c r="H8073" s="104"/>
      <c r="I8073" s="104"/>
      <c r="J8073" s="104"/>
      <c r="K8073" s="104"/>
      <c r="L8073" s="104"/>
      <c r="M8073" s="104"/>
    </row>
    <row r="8074" spans="2:13" x14ac:dyDescent="0.25">
      <c r="B8074" s="104"/>
      <c r="C8074" s="104"/>
      <c r="D8074" s="104"/>
      <c r="E8074" s="104"/>
      <c r="F8074" s="104"/>
      <c r="G8074" s="104"/>
      <c r="H8074" s="104"/>
      <c r="I8074" s="104"/>
      <c r="J8074" s="104"/>
      <c r="K8074" s="104"/>
      <c r="L8074" s="104"/>
      <c r="M8074" s="104"/>
    </row>
    <row r="8075" spans="2:13" x14ac:dyDescent="0.25">
      <c r="B8075" s="104"/>
      <c r="C8075" s="104"/>
      <c r="D8075" s="104"/>
      <c r="E8075" s="104"/>
      <c r="F8075" s="104"/>
      <c r="G8075" s="104"/>
      <c r="H8075" s="104"/>
      <c r="I8075" s="104"/>
      <c r="J8075" s="104"/>
      <c r="K8075" s="104"/>
      <c r="L8075" s="104"/>
      <c r="M8075" s="104"/>
    </row>
    <row r="8076" spans="2:13" x14ac:dyDescent="0.25">
      <c r="B8076" s="104"/>
      <c r="C8076" s="104"/>
      <c r="D8076" s="104"/>
      <c r="E8076" s="104"/>
      <c r="F8076" s="104"/>
      <c r="G8076" s="104"/>
      <c r="H8076" s="104"/>
      <c r="I8076" s="104"/>
      <c r="J8076" s="104"/>
      <c r="K8076" s="104"/>
      <c r="L8076" s="104"/>
      <c r="M8076" s="104"/>
    </row>
    <row r="8077" spans="2:13" x14ac:dyDescent="0.25">
      <c r="B8077" s="104"/>
      <c r="C8077" s="104"/>
      <c r="D8077" s="104"/>
      <c r="E8077" s="104"/>
      <c r="F8077" s="104"/>
      <c r="G8077" s="104"/>
      <c r="H8077" s="104"/>
      <c r="I8077" s="104"/>
      <c r="J8077" s="104"/>
      <c r="K8077" s="104"/>
      <c r="L8077" s="104"/>
      <c r="M8077" s="104"/>
    </row>
    <row r="8078" spans="2:13" x14ac:dyDescent="0.25">
      <c r="B8078" s="104"/>
      <c r="C8078" s="104"/>
      <c r="D8078" s="104"/>
      <c r="E8078" s="104"/>
      <c r="F8078" s="104"/>
      <c r="G8078" s="104"/>
      <c r="H8078" s="104"/>
      <c r="I8078" s="104"/>
      <c r="J8078" s="104"/>
      <c r="K8078" s="104"/>
      <c r="L8078" s="104"/>
      <c r="M8078" s="104"/>
    </row>
    <row r="8079" spans="2:13" x14ac:dyDescent="0.25">
      <c r="B8079" s="104"/>
      <c r="C8079" s="104"/>
      <c r="D8079" s="104"/>
      <c r="E8079" s="104"/>
      <c r="F8079" s="104"/>
      <c r="G8079" s="104"/>
      <c r="H8079" s="104"/>
      <c r="I8079" s="104"/>
      <c r="J8079" s="104"/>
      <c r="K8079" s="104"/>
      <c r="L8079" s="104"/>
      <c r="M8079" s="104"/>
    </row>
    <row r="8080" spans="2:13" x14ac:dyDescent="0.25">
      <c r="B8080" s="104"/>
      <c r="C8080" s="104"/>
      <c r="D8080" s="104"/>
      <c r="E8080" s="104"/>
      <c r="F8080" s="104"/>
      <c r="G8080" s="104"/>
      <c r="H8080" s="104"/>
      <c r="I8080" s="104"/>
      <c r="J8080" s="104"/>
      <c r="K8080" s="104"/>
      <c r="L8080" s="104"/>
      <c r="M8080" s="104"/>
    </row>
    <row r="8081" spans="2:13" x14ac:dyDescent="0.25">
      <c r="B8081" s="104"/>
      <c r="C8081" s="104"/>
      <c r="D8081" s="104"/>
      <c r="E8081" s="104"/>
      <c r="F8081" s="104"/>
      <c r="G8081" s="104"/>
      <c r="H8081" s="104"/>
      <c r="I8081" s="104"/>
      <c r="J8081" s="104"/>
      <c r="K8081" s="104"/>
      <c r="L8081" s="104"/>
      <c r="M8081" s="104"/>
    </row>
    <row r="8082" spans="2:13" x14ac:dyDescent="0.25">
      <c r="B8082" s="104"/>
      <c r="C8082" s="104"/>
      <c r="D8082" s="104"/>
      <c r="E8082" s="104"/>
      <c r="F8082" s="104"/>
      <c r="G8082" s="104"/>
      <c r="H8082" s="104"/>
      <c r="I8082" s="104"/>
      <c r="J8082" s="104"/>
      <c r="K8082" s="104"/>
      <c r="L8082" s="104"/>
      <c r="M8082" s="104"/>
    </row>
    <row r="8083" spans="2:13" x14ac:dyDescent="0.25">
      <c r="B8083" s="104"/>
      <c r="C8083" s="104"/>
      <c r="D8083" s="104"/>
      <c r="E8083" s="104"/>
      <c r="F8083" s="104"/>
      <c r="G8083" s="104"/>
      <c r="H8083" s="104"/>
      <c r="I8083" s="104"/>
      <c r="J8083" s="104"/>
      <c r="K8083" s="104"/>
      <c r="L8083" s="104"/>
      <c r="M8083" s="104"/>
    </row>
    <row r="8084" spans="2:13" x14ac:dyDescent="0.25">
      <c r="B8084" s="104"/>
      <c r="C8084" s="104"/>
      <c r="D8084" s="104"/>
      <c r="E8084" s="104"/>
      <c r="F8084" s="104"/>
      <c r="G8084" s="104"/>
      <c r="H8084" s="104"/>
      <c r="I8084" s="104"/>
      <c r="J8084" s="104"/>
      <c r="K8084" s="104"/>
      <c r="L8084" s="104"/>
      <c r="M8084" s="104"/>
    </row>
    <row r="8085" spans="2:13" x14ac:dyDescent="0.25">
      <c r="B8085" s="104"/>
      <c r="C8085" s="104"/>
      <c r="D8085" s="104"/>
      <c r="E8085" s="104"/>
      <c r="F8085" s="104"/>
      <c r="G8085" s="104"/>
      <c r="H8085" s="104"/>
      <c r="I8085" s="104"/>
      <c r="J8085" s="104"/>
      <c r="K8085" s="104"/>
      <c r="L8085" s="104"/>
      <c r="M8085" s="104"/>
    </row>
    <row r="8086" spans="2:13" x14ac:dyDescent="0.25">
      <c r="B8086" s="104"/>
      <c r="C8086" s="104"/>
      <c r="D8086" s="104"/>
      <c r="E8086" s="104"/>
      <c r="F8086" s="104"/>
      <c r="G8086" s="104"/>
      <c r="H8086" s="104"/>
      <c r="I8086" s="104"/>
      <c r="J8086" s="104"/>
      <c r="K8086" s="104"/>
      <c r="L8086" s="104"/>
      <c r="M8086" s="104"/>
    </row>
    <row r="8087" spans="2:13" x14ac:dyDescent="0.25">
      <c r="B8087" s="104"/>
      <c r="C8087" s="104"/>
      <c r="D8087" s="104"/>
      <c r="E8087" s="104"/>
      <c r="F8087" s="104"/>
      <c r="G8087" s="104"/>
      <c r="H8087" s="104"/>
      <c r="I8087" s="104"/>
      <c r="J8087" s="104"/>
      <c r="K8087" s="104"/>
      <c r="L8087" s="104"/>
      <c r="M8087" s="104"/>
    </row>
    <row r="8088" spans="2:13" x14ac:dyDescent="0.25">
      <c r="B8088" s="104"/>
      <c r="C8088" s="104"/>
      <c r="D8088" s="104"/>
      <c r="E8088" s="104"/>
      <c r="F8088" s="104"/>
      <c r="G8088" s="104"/>
      <c r="H8088" s="104"/>
      <c r="I8088" s="104"/>
      <c r="J8088" s="104"/>
      <c r="K8088" s="104"/>
      <c r="L8088" s="104"/>
      <c r="M8088" s="104"/>
    </row>
    <row r="8089" spans="2:13" x14ac:dyDescent="0.25">
      <c r="B8089" s="104"/>
      <c r="C8089" s="104"/>
      <c r="D8089" s="104"/>
      <c r="E8089" s="104"/>
      <c r="F8089" s="104"/>
      <c r="G8089" s="104"/>
      <c r="H8089" s="104"/>
      <c r="I8089" s="104"/>
      <c r="J8089" s="104"/>
      <c r="K8089" s="104"/>
      <c r="L8089" s="104"/>
      <c r="M8089" s="104"/>
    </row>
    <row r="8090" spans="2:13" x14ac:dyDescent="0.25">
      <c r="B8090" s="104"/>
      <c r="C8090" s="104"/>
      <c r="D8090" s="104"/>
      <c r="E8090" s="104"/>
      <c r="F8090" s="104"/>
      <c r="G8090" s="104"/>
      <c r="H8090" s="104"/>
      <c r="I8090" s="104"/>
      <c r="J8090" s="104"/>
      <c r="K8090" s="104"/>
      <c r="L8090" s="104"/>
      <c r="M8090" s="104"/>
    </row>
    <row r="8091" spans="2:13" x14ac:dyDescent="0.25">
      <c r="B8091" s="104"/>
      <c r="C8091" s="104"/>
      <c r="D8091" s="104"/>
      <c r="E8091" s="104"/>
      <c r="F8091" s="104"/>
      <c r="G8091" s="104"/>
      <c r="H8091" s="104"/>
      <c r="I8091" s="104"/>
      <c r="J8091" s="104"/>
      <c r="K8091" s="104"/>
      <c r="L8091" s="104"/>
      <c r="M8091" s="104"/>
    </row>
    <row r="8092" spans="2:13" x14ac:dyDescent="0.25">
      <c r="B8092" s="104"/>
      <c r="C8092" s="104"/>
      <c r="D8092" s="104"/>
      <c r="E8092" s="104"/>
      <c r="F8092" s="104"/>
      <c r="G8092" s="104"/>
      <c r="H8092" s="104"/>
      <c r="I8092" s="104"/>
      <c r="J8092" s="104"/>
      <c r="K8092" s="104"/>
      <c r="L8092" s="104"/>
      <c r="M8092" s="104"/>
    </row>
    <row r="8093" spans="2:13" x14ac:dyDescent="0.25">
      <c r="B8093" s="104"/>
      <c r="C8093" s="104"/>
      <c r="D8093" s="104"/>
      <c r="E8093" s="104"/>
      <c r="F8093" s="104"/>
      <c r="G8093" s="104"/>
      <c r="H8093" s="104"/>
      <c r="I8093" s="104"/>
      <c r="J8093" s="104"/>
      <c r="K8093" s="104"/>
      <c r="L8093" s="104"/>
      <c r="M8093" s="104"/>
    </row>
    <row r="8094" spans="2:13" x14ac:dyDescent="0.25">
      <c r="B8094" s="104"/>
      <c r="C8094" s="104"/>
      <c r="D8094" s="104"/>
      <c r="E8094" s="104"/>
      <c r="F8094" s="104"/>
      <c r="G8094" s="104"/>
      <c r="H8094" s="104"/>
      <c r="I8094" s="104"/>
      <c r="J8094" s="104"/>
      <c r="K8094" s="104"/>
      <c r="L8094" s="104"/>
      <c r="M8094" s="104"/>
    </row>
    <row r="8095" spans="2:13" x14ac:dyDescent="0.25">
      <c r="B8095" s="104"/>
      <c r="C8095" s="104"/>
      <c r="D8095" s="104"/>
      <c r="E8095" s="104"/>
      <c r="F8095" s="104"/>
      <c r="G8095" s="104"/>
      <c r="H8095" s="104"/>
      <c r="I8095" s="104"/>
      <c r="J8095" s="104"/>
      <c r="K8095" s="104"/>
      <c r="L8095" s="104"/>
      <c r="M8095" s="104"/>
    </row>
    <row r="8096" spans="2:13" x14ac:dyDescent="0.25">
      <c r="B8096" s="104"/>
      <c r="C8096" s="104"/>
      <c r="D8096" s="104"/>
      <c r="E8096" s="104"/>
      <c r="F8096" s="104"/>
      <c r="G8096" s="104"/>
      <c r="H8096" s="104"/>
      <c r="I8096" s="104"/>
      <c r="J8096" s="104"/>
      <c r="K8096" s="104"/>
      <c r="L8096" s="104"/>
      <c r="M8096" s="104"/>
    </row>
    <row r="8097" spans="2:13" x14ac:dyDescent="0.25">
      <c r="B8097" s="104"/>
      <c r="C8097" s="104"/>
      <c r="D8097" s="104"/>
      <c r="E8097" s="104"/>
      <c r="F8097" s="104"/>
      <c r="G8097" s="104"/>
      <c r="H8097" s="104"/>
      <c r="I8097" s="104"/>
      <c r="J8097" s="104"/>
      <c r="K8097" s="104"/>
      <c r="L8097" s="104"/>
      <c r="M8097" s="104"/>
    </row>
    <row r="8098" spans="2:13" x14ac:dyDescent="0.25">
      <c r="B8098" s="104"/>
      <c r="C8098" s="104"/>
      <c r="D8098" s="104"/>
      <c r="E8098" s="104"/>
      <c r="F8098" s="104"/>
      <c r="G8098" s="104"/>
      <c r="H8098" s="104"/>
      <c r="I8098" s="104"/>
      <c r="J8098" s="104"/>
      <c r="K8098" s="104"/>
      <c r="L8098" s="104"/>
      <c r="M8098" s="104"/>
    </row>
    <row r="8099" spans="2:13" x14ac:dyDescent="0.25">
      <c r="B8099" s="104"/>
      <c r="C8099" s="104"/>
      <c r="D8099" s="104"/>
      <c r="E8099" s="104"/>
      <c r="F8099" s="104"/>
      <c r="G8099" s="104"/>
      <c r="H8099" s="104"/>
      <c r="I8099" s="104"/>
      <c r="J8099" s="104"/>
      <c r="K8099" s="104"/>
      <c r="L8099" s="104"/>
      <c r="M8099" s="104"/>
    </row>
    <row r="8100" spans="2:13" x14ac:dyDescent="0.25">
      <c r="B8100" s="104"/>
      <c r="C8100" s="104"/>
      <c r="D8100" s="104"/>
      <c r="E8100" s="104"/>
      <c r="F8100" s="104"/>
      <c r="G8100" s="104"/>
      <c r="H8100" s="104"/>
      <c r="I8100" s="104"/>
      <c r="J8100" s="104"/>
      <c r="K8100" s="104"/>
      <c r="L8100" s="104"/>
      <c r="M8100" s="104"/>
    </row>
    <row r="8101" spans="2:13" x14ac:dyDescent="0.25">
      <c r="B8101" s="104"/>
      <c r="C8101" s="104"/>
      <c r="D8101" s="104"/>
      <c r="E8101" s="104"/>
      <c r="F8101" s="104"/>
      <c r="G8101" s="104"/>
      <c r="H8101" s="104"/>
      <c r="I8101" s="104"/>
      <c r="J8101" s="104"/>
      <c r="K8101" s="104"/>
      <c r="L8101" s="104"/>
      <c r="M8101" s="104"/>
    </row>
    <row r="8102" spans="2:13" x14ac:dyDescent="0.25">
      <c r="B8102" s="104"/>
      <c r="C8102" s="104"/>
      <c r="D8102" s="104"/>
      <c r="E8102" s="104"/>
      <c r="F8102" s="104"/>
      <c r="G8102" s="104"/>
      <c r="H8102" s="104"/>
      <c r="I8102" s="104"/>
      <c r="J8102" s="104"/>
      <c r="K8102" s="104"/>
      <c r="L8102" s="104"/>
      <c r="M8102" s="104"/>
    </row>
    <row r="8103" spans="2:13" x14ac:dyDescent="0.25">
      <c r="B8103" s="104"/>
      <c r="C8103" s="104"/>
      <c r="D8103" s="104"/>
      <c r="E8103" s="104"/>
      <c r="F8103" s="104"/>
      <c r="G8103" s="104"/>
      <c r="H8103" s="104"/>
      <c r="I8103" s="104"/>
      <c r="J8103" s="104"/>
      <c r="K8103" s="104"/>
      <c r="L8103" s="104"/>
      <c r="M8103" s="104"/>
    </row>
    <row r="8104" spans="2:13" x14ac:dyDescent="0.25">
      <c r="B8104" s="104"/>
      <c r="C8104" s="104"/>
      <c r="D8104" s="104"/>
      <c r="E8104" s="104"/>
      <c r="F8104" s="104"/>
      <c r="G8104" s="104"/>
      <c r="H8104" s="104"/>
      <c r="I8104" s="104"/>
      <c r="J8104" s="104"/>
      <c r="K8104" s="104"/>
      <c r="L8104" s="104"/>
      <c r="M8104" s="104"/>
    </row>
    <row r="8105" spans="2:13" x14ac:dyDescent="0.25">
      <c r="B8105" s="104"/>
      <c r="C8105" s="104"/>
      <c r="D8105" s="104"/>
      <c r="E8105" s="104"/>
      <c r="F8105" s="104"/>
      <c r="G8105" s="104"/>
      <c r="H8105" s="104"/>
      <c r="I8105" s="104"/>
      <c r="J8105" s="104"/>
      <c r="K8105" s="104"/>
      <c r="L8105" s="104"/>
      <c r="M8105" s="104"/>
    </row>
    <row r="8106" spans="2:13" x14ac:dyDescent="0.25">
      <c r="B8106" s="104"/>
      <c r="C8106" s="104"/>
      <c r="D8106" s="104"/>
      <c r="E8106" s="104"/>
      <c r="F8106" s="104"/>
      <c r="G8106" s="104"/>
      <c r="H8106" s="104"/>
      <c r="I8106" s="104"/>
      <c r="J8106" s="104"/>
      <c r="K8106" s="104"/>
      <c r="L8106" s="104"/>
      <c r="M8106" s="104"/>
    </row>
    <row r="8107" spans="2:13" x14ac:dyDescent="0.25">
      <c r="B8107" s="104"/>
      <c r="C8107" s="104"/>
      <c r="D8107" s="104"/>
      <c r="E8107" s="104"/>
      <c r="F8107" s="104"/>
      <c r="G8107" s="104"/>
      <c r="H8107" s="104"/>
      <c r="I8107" s="104"/>
      <c r="J8107" s="104"/>
      <c r="K8107" s="104"/>
      <c r="L8107" s="104"/>
      <c r="M8107" s="104"/>
    </row>
    <row r="8108" spans="2:13" x14ac:dyDescent="0.25">
      <c r="B8108" s="104"/>
      <c r="C8108" s="104"/>
      <c r="D8108" s="104"/>
      <c r="E8108" s="104"/>
      <c r="F8108" s="104"/>
      <c r="G8108" s="104"/>
      <c r="H8108" s="104"/>
      <c r="I8108" s="104"/>
      <c r="J8108" s="104"/>
      <c r="K8108" s="104"/>
      <c r="L8108" s="104"/>
      <c r="M8108" s="104"/>
    </row>
    <row r="8109" spans="2:13" x14ac:dyDescent="0.25">
      <c r="B8109" s="104"/>
      <c r="C8109" s="104"/>
      <c r="D8109" s="104"/>
      <c r="E8109" s="104"/>
      <c r="F8109" s="104"/>
      <c r="G8109" s="104"/>
      <c r="H8109" s="104"/>
      <c r="I8109" s="104"/>
      <c r="J8109" s="104"/>
      <c r="K8109" s="104"/>
      <c r="L8109" s="104"/>
      <c r="M8109" s="104"/>
    </row>
    <row r="8110" spans="2:13" x14ac:dyDescent="0.25">
      <c r="B8110" s="104"/>
      <c r="C8110" s="104"/>
      <c r="D8110" s="104"/>
      <c r="E8110" s="104"/>
      <c r="F8110" s="104"/>
      <c r="G8110" s="104"/>
      <c r="H8110" s="104"/>
      <c r="I8110" s="104"/>
      <c r="J8110" s="104"/>
      <c r="K8110" s="104"/>
      <c r="L8110" s="104"/>
      <c r="M8110" s="104"/>
    </row>
    <row r="8111" spans="2:13" x14ac:dyDescent="0.25">
      <c r="B8111" s="104"/>
      <c r="C8111" s="104"/>
      <c r="D8111" s="104"/>
      <c r="E8111" s="104"/>
      <c r="F8111" s="104"/>
      <c r="G8111" s="104"/>
      <c r="H8111" s="104"/>
      <c r="I8111" s="104"/>
      <c r="J8111" s="104"/>
      <c r="K8111" s="104"/>
      <c r="L8111" s="104"/>
      <c r="M8111" s="104"/>
    </row>
    <row r="8112" spans="2:13" x14ac:dyDescent="0.25">
      <c r="B8112" s="104"/>
      <c r="C8112" s="104"/>
      <c r="D8112" s="104"/>
      <c r="E8112" s="104"/>
      <c r="F8112" s="104"/>
      <c r="G8112" s="104"/>
      <c r="H8112" s="104"/>
      <c r="I8112" s="104"/>
      <c r="J8112" s="104"/>
      <c r="K8112" s="104"/>
      <c r="L8112" s="104"/>
      <c r="M8112" s="104"/>
    </row>
    <row r="8113" spans="2:13" x14ac:dyDescent="0.25">
      <c r="B8113" s="104"/>
      <c r="C8113" s="104"/>
      <c r="D8113" s="104"/>
      <c r="E8113" s="104"/>
      <c r="F8113" s="104"/>
      <c r="G8113" s="104"/>
      <c r="H8113" s="104"/>
      <c r="I8113" s="104"/>
      <c r="J8113" s="104"/>
      <c r="K8113" s="104"/>
      <c r="L8113" s="104"/>
      <c r="M8113" s="104"/>
    </row>
    <row r="8114" spans="2:13" x14ac:dyDescent="0.25">
      <c r="B8114" s="104"/>
      <c r="C8114" s="104"/>
      <c r="D8114" s="104"/>
      <c r="E8114" s="104"/>
      <c r="F8114" s="104"/>
      <c r="G8114" s="104"/>
      <c r="H8114" s="104"/>
      <c r="I8114" s="104"/>
      <c r="J8114" s="104"/>
      <c r="K8114" s="104"/>
      <c r="L8114" s="104"/>
      <c r="M8114" s="104"/>
    </row>
    <row r="8115" spans="2:13" x14ac:dyDescent="0.25">
      <c r="B8115" s="104"/>
      <c r="C8115" s="104"/>
      <c r="D8115" s="104"/>
      <c r="E8115" s="104"/>
      <c r="F8115" s="104"/>
      <c r="G8115" s="104"/>
      <c r="H8115" s="104"/>
      <c r="I8115" s="104"/>
      <c r="J8115" s="104"/>
      <c r="K8115" s="104"/>
      <c r="L8115" s="104"/>
      <c r="M8115" s="104"/>
    </row>
    <row r="8116" spans="2:13" x14ac:dyDescent="0.25">
      <c r="B8116" s="104"/>
      <c r="C8116" s="104"/>
      <c r="D8116" s="104"/>
      <c r="E8116" s="104"/>
      <c r="F8116" s="104"/>
      <c r="G8116" s="104"/>
      <c r="H8116" s="104"/>
      <c r="I8116" s="104"/>
      <c r="J8116" s="104"/>
      <c r="K8116" s="104"/>
      <c r="L8116" s="104"/>
      <c r="M8116" s="104"/>
    </row>
    <row r="8117" spans="2:13" x14ac:dyDescent="0.25">
      <c r="B8117" s="104"/>
      <c r="C8117" s="104"/>
      <c r="D8117" s="104"/>
      <c r="E8117" s="104"/>
      <c r="F8117" s="104"/>
      <c r="G8117" s="104"/>
      <c r="H8117" s="104"/>
      <c r="I8117" s="104"/>
      <c r="J8117" s="104"/>
      <c r="K8117" s="104"/>
      <c r="L8117" s="104"/>
      <c r="M8117" s="104"/>
    </row>
    <row r="8118" spans="2:13" x14ac:dyDescent="0.25">
      <c r="B8118" s="104"/>
      <c r="C8118" s="104"/>
      <c r="D8118" s="104"/>
      <c r="E8118" s="104"/>
      <c r="F8118" s="104"/>
      <c r="G8118" s="104"/>
      <c r="H8118" s="104"/>
      <c r="I8118" s="104"/>
      <c r="J8118" s="104"/>
      <c r="K8118" s="104"/>
      <c r="L8118" s="104"/>
      <c r="M8118" s="104"/>
    </row>
    <row r="8119" spans="2:13" x14ac:dyDescent="0.25">
      <c r="B8119" s="104"/>
      <c r="C8119" s="104"/>
      <c r="D8119" s="104"/>
      <c r="E8119" s="104"/>
      <c r="F8119" s="104"/>
      <c r="G8119" s="104"/>
      <c r="H8119" s="104"/>
      <c r="I8119" s="104"/>
      <c r="J8119" s="104"/>
      <c r="K8119" s="104"/>
      <c r="L8119" s="104"/>
      <c r="M8119" s="104"/>
    </row>
    <row r="8120" spans="2:13" x14ac:dyDescent="0.25">
      <c r="B8120" s="104"/>
      <c r="C8120" s="104"/>
      <c r="D8120" s="104"/>
      <c r="E8120" s="104"/>
      <c r="F8120" s="104"/>
      <c r="G8120" s="104"/>
      <c r="H8120" s="104"/>
      <c r="I8120" s="104"/>
      <c r="J8120" s="104"/>
      <c r="K8120" s="104"/>
      <c r="L8120" s="104"/>
      <c r="M8120" s="104"/>
    </row>
    <row r="8121" spans="2:13" x14ac:dyDescent="0.25">
      <c r="B8121" s="104"/>
      <c r="C8121" s="104"/>
      <c r="D8121" s="104"/>
      <c r="E8121" s="104"/>
      <c r="F8121" s="104"/>
      <c r="G8121" s="104"/>
      <c r="H8121" s="104"/>
      <c r="I8121" s="104"/>
      <c r="J8121" s="104"/>
      <c r="K8121" s="104"/>
      <c r="L8121" s="104"/>
      <c r="M8121" s="104"/>
    </row>
    <row r="8122" spans="2:13" x14ac:dyDescent="0.25">
      <c r="B8122" s="104"/>
      <c r="C8122" s="104"/>
      <c r="D8122" s="104"/>
      <c r="E8122" s="104"/>
      <c r="F8122" s="104"/>
      <c r="G8122" s="104"/>
      <c r="H8122" s="104"/>
      <c r="I8122" s="104"/>
      <c r="J8122" s="104"/>
      <c r="K8122" s="104"/>
      <c r="L8122" s="104"/>
      <c r="M8122" s="104"/>
    </row>
    <row r="8123" spans="2:13" x14ac:dyDescent="0.25">
      <c r="B8123" s="104"/>
      <c r="C8123" s="104"/>
      <c r="D8123" s="104"/>
      <c r="E8123" s="104"/>
      <c r="F8123" s="104"/>
      <c r="G8123" s="104"/>
      <c r="H8123" s="104"/>
      <c r="I8123" s="104"/>
      <c r="J8123" s="104"/>
      <c r="K8123" s="104"/>
      <c r="L8123" s="104"/>
      <c r="M8123" s="104"/>
    </row>
    <row r="8124" spans="2:13" x14ac:dyDescent="0.25">
      <c r="B8124" s="104"/>
      <c r="C8124" s="104"/>
      <c r="D8124" s="104"/>
      <c r="E8124" s="104"/>
      <c r="F8124" s="104"/>
      <c r="G8124" s="104"/>
      <c r="H8124" s="104"/>
      <c r="I8124" s="104"/>
      <c r="J8124" s="104"/>
      <c r="K8124" s="104"/>
      <c r="L8124" s="104"/>
      <c r="M8124" s="104"/>
    </row>
    <row r="8125" spans="2:13" x14ac:dyDescent="0.25">
      <c r="B8125" s="104"/>
      <c r="C8125" s="104"/>
      <c r="D8125" s="104"/>
      <c r="E8125" s="104"/>
      <c r="F8125" s="104"/>
      <c r="G8125" s="104"/>
      <c r="H8125" s="104"/>
      <c r="I8125" s="104"/>
      <c r="J8125" s="104"/>
      <c r="K8125" s="104"/>
      <c r="L8125" s="104"/>
      <c r="M8125" s="104"/>
    </row>
    <row r="8126" spans="2:13" x14ac:dyDescent="0.25">
      <c r="B8126" s="104"/>
      <c r="C8126" s="104"/>
      <c r="D8126" s="104"/>
      <c r="E8126" s="104"/>
      <c r="F8126" s="104"/>
      <c r="G8126" s="104"/>
      <c r="H8126" s="104"/>
      <c r="I8126" s="104"/>
      <c r="J8126" s="104"/>
      <c r="K8126" s="104"/>
      <c r="L8126" s="104"/>
      <c r="M8126" s="104"/>
    </row>
    <row r="8127" spans="2:13" x14ac:dyDescent="0.25">
      <c r="B8127" s="104"/>
      <c r="C8127" s="104"/>
      <c r="D8127" s="104"/>
      <c r="E8127" s="104"/>
      <c r="F8127" s="104"/>
      <c r="G8127" s="104"/>
      <c r="H8127" s="104"/>
      <c r="I8127" s="104"/>
      <c r="J8127" s="104"/>
      <c r="K8127" s="104"/>
      <c r="L8127" s="104"/>
      <c r="M8127" s="104"/>
    </row>
    <row r="8128" spans="2:13" x14ac:dyDescent="0.25">
      <c r="B8128" s="104"/>
      <c r="C8128" s="104"/>
      <c r="D8128" s="104"/>
      <c r="E8128" s="104"/>
      <c r="F8128" s="104"/>
      <c r="G8128" s="104"/>
      <c r="H8128" s="104"/>
      <c r="I8128" s="104"/>
      <c r="J8128" s="104"/>
      <c r="K8128" s="104"/>
      <c r="L8128" s="104"/>
      <c r="M8128" s="104"/>
    </row>
    <row r="8129" spans="2:13" x14ac:dyDescent="0.25">
      <c r="B8129" s="104"/>
      <c r="C8129" s="104"/>
      <c r="D8129" s="104"/>
      <c r="E8129" s="104"/>
      <c r="F8129" s="104"/>
      <c r="G8129" s="104"/>
      <c r="H8129" s="104"/>
      <c r="I8129" s="104"/>
      <c r="J8129" s="104"/>
      <c r="K8129" s="104"/>
      <c r="L8129" s="104"/>
      <c r="M8129" s="104"/>
    </row>
    <row r="8130" spans="2:13" x14ac:dyDescent="0.25">
      <c r="B8130" s="104"/>
      <c r="C8130" s="104"/>
      <c r="D8130" s="104"/>
      <c r="E8130" s="104"/>
      <c r="F8130" s="104"/>
      <c r="G8130" s="104"/>
      <c r="H8130" s="104"/>
      <c r="I8130" s="104"/>
      <c r="J8130" s="104"/>
      <c r="K8130" s="104"/>
      <c r="L8130" s="104"/>
      <c r="M8130" s="104"/>
    </row>
    <row r="8131" spans="2:13" x14ac:dyDescent="0.25">
      <c r="B8131" s="104"/>
      <c r="C8131" s="104"/>
      <c r="D8131" s="104"/>
      <c r="E8131" s="104"/>
      <c r="F8131" s="104"/>
      <c r="G8131" s="104"/>
      <c r="H8131" s="104"/>
      <c r="I8131" s="104"/>
      <c r="J8131" s="104"/>
      <c r="K8131" s="104"/>
      <c r="L8131" s="104"/>
      <c r="M8131" s="104"/>
    </row>
    <row r="8132" spans="2:13" x14ac:dyDescent="0.25">
      <c r="B8132" s="104"/>
      <c r="C8132" s="104"/>
      <c r="D8132" s="104"/>
      <c r="E8132" s="104"/>
      <c r="F8132" s="104"/>
      <c r="G8132" s="104"/>
      <c r="H8132" s="104"/>
      <c r="I8132" s="104"/>
      <c r="J8132" s="104"/>
      <c r="K8132" s="104"/>
      <c r="L8132" s="104"/>
      <c r="M8132" s="104"/>
    </row>
    <row r="8133" spans="2:13" x14ac:dyDescent="0.25">
      <c r="B8133" s="104"/>
      <c r="C8133" s="104"/>
      <c r="D8133" s="104"/>
      <c r="E8133" s="104"/>
      <c r="F8133" s="104"/>
      <c r="G8133" s="104"/>
      <c r="H8133" s="104"/>
      <c r="I8133" s="104"/>
      <c r="J8133" s="104"/>
      <c r="K8133" s="104"/>
      <c r="L8133" s="104"/>
      <c r="M8133" s="104"/>
    </row>
    <row r="8134" spans="2:13" x14ac:dyDescent="0.25">
      <c r="B8134" s="104"/>
      <c r="C8134" s="104"/>
      <c r="D8134" s="104"/>
      <c r="E8134" s="104"/>
      <c r="F8134" s="104"/>
      <c r="G8134" s="104"/>
      <c r="H8134" s="104"/>
      <c r="I8134" s="104"/>
      <c r="J8134" s="104"/>
      <c r="K8134" s="104"/>
      <c r="L8134" s="104"/>
      <c r="M8134" s="104"/>
    </row>
    <row r="8135" spans="2:13" x14ac:dyDescent="0.25">
      <c r="B8135" s="104"/>
      <c r="C8135" s="104"/>
      <c r="D8135" s="104"/>
      <c r="E8135" s="104"/>
      <c r="F8135" s="104"/>
      <c r="G8135" s="104"/>
      <c r="H8135" s="104"/>
      <c r="I8135" s="104"/>
      <c r="J8135" s="104"/>
      <c r="K8135" s="104"/>
      <c r="L8135" s="104"/>
      <c r="M8135" s="104"/>
    </row>
    <row r="8136" spans="2:13" x14ac:dyDescent="0.25">
      <c r="B8136" s="104"/>
      <c r="C8136" s="104"/>
      <c r="D8136" s="104"/>
      <c r="E8136" s="104"/>
      <c r="F8136" s="104"/>
      <c r="G8136" s="104"/>
      <c r="H8136" s="104"/>
      <c r="I8136" s="104"/>
      <c r="J8136" s="104"/>
      <c r="K8136" s="104"/>
      <c r="L8136" s="104"/>
      <c r="M8136" s="104"/>
    </row>
    <row r="8137" spans="2:13" x14ac:dyDescent="0.25">
      <c r="B8137" s="104"/>
      <c r="C8137" s="104"/>
      <c r="D8137" s="104"/>
      <c r="E8137" s="104"/>
      <c r="F8137" s="104"/>
      <c r="G8137" s="104"/>
      <c r="H8137" s="104"/>
      <c r="I8137" s="104"/>
      <c r="J8137" s="104"/>
      <c r="K8137" s="104"/>
      <c r="L8137" s="104"/>
      <c r="M8137" s="104"/>
    </row>
    <row r="8138" spans="2:13" x14ac:dyDescent="0.25">
      <c r="B8138" s="104"/>
      <c r="C8138" s="104"/>
      <c r="D8138" s="104"/>
      <c r="E8138" s="104"/>
      <c r="F8138" s="104"/>
      <c r="G8138" s="104"/>
      <c r="H8138" s="104"/>
      <c r="I8138" s="104"/>
      <c r="J8138" s="104"/>
      <c r="K8138" s="104"/>
      <c r="L8138" s="104"/>
      <c r="M8138" s="104"/>
    </row>
    <row r="8139" spans="2:13" x14ac:dyDescent="0.25">
      <c r="B8139" s="104"/>
      <c r="C8139" s="104"/>
      <c r="D8139" s="104"/>
      <c r="E8139" s="104"/>
      <c r="F8139" s="104"/>
      <c r="G8139" s="104"/>
      <c r="H8139" s="104"/>
      <c r="I8139" s="104"/>
      <c r="J8139" s="104"/>
      <c r="K8139" s="104"/>
      <c r="L8139" s="104"/>
      <c r="M8139" s="104"/>
    </row>
    <row r="8140" spans="2:13" x14ac:dyDescent="0.25">
      <c r="B8140" s="104"/>
      <c r="C8140" s="104"/>
      <c r="D8140" s="104"/>
      <c r="E8140" s="104"/>
      <c r="F8140" s="104"/>
      <c r="G8140" s="104"/>
      <c r="H8140" s="104"/>
      <c r="I8140" s="104"/>
      <c r="J8140" s="104"/>
      <c r="K8140" s="104"/>
      <c r="L8140" s="104"/>
      <c r="M8140" s="104"/>
    </row>
    <row r="8141" spans="2:13" x14ac:dyDescent="0.25">
      <c r="B8141" s="104"/>
      <c r="C8141" s="104"/>
      <c r="D8141" s="104"/>
      <c r="E8141" s="104"/>
      <c r="F8141" s="104"/>
      <c r="G8141" s="104"/>
      <c r="H8141" s="104"/>
      <c r="I8141" s="104"/>
      <c r="J8141" s="104"/>
      <c r="K8141" s="104"/>
      <c r="L8141" s="104"/>
      <c r="M8141" s="104"/>
    </row>
    <row r="8142" spans="2:13" x14ac:dyDescent="0.25">
      <c r="B8142" s="104"/>
      <c r="C8142" s="104"/>
      <c r="D8142" s="104"/>
      <c r="E8142" s="104"/>
      <c r="F8142" s="104"/>
      <c r="G8142" s="104"/>
      <c r="H8142" s="104"/>
      <c r="I8142" s="104"/>
      <c r="J8142" s="104"/>
      <c r="K8142" s="104"/>
      <c r="L8142" s="104"/>
      <c r="M8142" s="104"/>
    </row>
    <row r="8143" spans="2:13" x14ac:dyDescent="0.25">
      <c r="B8143" s="104"/>
      <c r="C8143" s="104"/>
      <c r="D8143" s="104"/>
      <c r="E8143" s="104"/>
      <c r="F8143" s="104"/>
      <c r="G8143" s="104"/>
      <c r="H8143" s="104"/>
      <c r="I8143" s="104"/>
      <c r="J8143" s="104"/>
      <c r="K8143" s="104"/>
      <c r="L8143" s="104"/>
      <c r="M8143" s="104"/>
    </row>
    <row r="8144" spans="2:13" x14ac:dyDescent="0.25">
      <c r="B8144" s="104"/>
      <c r="C8144" s="104"/>
      <c r="D8144" s="104"/>
      <c r="E8144" s="104"/>
      <c r="F8144" s="104"/>
      <c r="G8144" s="104"/>
      <c r="H8144" s="104"/>
      <c r="I8144" s="104"/>
      <c r="J8144" s="104"/>
      <c r="K8144" s="104"/>
      <c r="L8144" s="104"/>
      <c r="M8144" s="104"/>
    </row>
    <row r="8145" spans="2:13" x14ac:dyDescent="0.25">
      <c r="B8145" s="104"/>
      <c r="C8145" s="104"/>
      <c r="D8145" s="104"/>
      <c r="E8145" s="104"/>
      <c r="F8145" s="104"/>
      <c r="G8145" s="104"/>
      <c r="H8145" s="104"/>
      <c r="I8145" s="104"/>
      <c r="J8145" s="104"/>
      <c r="K8145" s="104"/>
      <c r="L8145" s="104"/>
      <c r="M8145" s="104"/>
    </row>
    <row r="8146" spans="2:13" x14ac:dyDescent="0.25">
      <c r="B8146" s="104"/>
      <c r="C8146" s="104"/>
      <c r="D8146" s="104"/>
      <c r="E8146" s="104"/>
      <c r="F8146" s="104"/>
      <c r="G8146" s="104"/>
      <c r="H8146" s="104"/>
      <c r="I8146" s="104"/>
      <c r="J8146" s="104"/>
      <c r="K8146" s="104"/>
      <c r="L8146" s="104"/>
      <c r="M8146" s="104"/>
    </row>
    <row r="8147" spans="2:13" x14ac:dyDescent="0.25">
      <c r="B8147" s="104"/>
      <c r="C8147" s="104"/>
      <c r="D8147" s="104"/>
      <c r="E8147" s="104"/>
      <c r="F8147" s="104"/>
      <c r="G8147" s="104"/>
      <c r="H8147" s="104"/>
      <c r="I8147" s="104"/>
      <c r="J8147" s="104"/>
      <c r="K8147" s="104"/>
      <c r="L8147" s="104"/>
      <c r="M8147" s="104"/>
    </row>
    <row r="8148" spans="2:13" x14ac:dyDescent="0.25">
      <c r="B8148" s="104"/>
      <c r="C8148" s="104"/>
      <c r="D8148" s="104"/>
      <c r="E8148" s="104"/>
      <c r="F8148" s="104"/>
      <c r="G8148" s="104"/>
      <c r="H8148" s="104"/>
      <c r="I8148" s="104"/>
      <c r="J8148" s="104"/>
      <c r="K8148" s="104"/>
      <c r="L8148" s="104"/>
      <c r="M8148" s="104"/>
    </row>
    <row r="8149" spans="2:13" x14ac:dyDescent="0.25">
      <c r="B8149" s="104"/>
      <c r="C8149" s="104"/>
      <c r="D8149" s="104"/>
      <c r="E8149" s="104"/>
      <c r="F8149" s="104"/>
      <c r="G8149" s="104"/>
      <c r="H8149" s="104"/>
      <c r="I8149" s="104"/>
      <c r="J8149" s="104"/>
      <c r="K8149" s="104"/>
      <c r="L8149" s="104"/>
      <c r="M8149" s="104"/>
    </row>
    <row r="8150" spans="2:13" x14ac:dyDescent="0.25">
      <c r="B8150" s="104"/>
      <c r="C8150" s="104"/>
      <c r="D8150" s="104"/>
      <c r="E8150" s="104"/>
      <c r="F8150" s="104"/>
      <c r="G8150" s="104"/>
      <c r="H8150" s="104"/>
      <c r="I8150" s="104"/>
      <c r="J8150" s="104"/>
      <c r="K8150" s="104"/>
      <c r="L8150" s="104"/>
      <c r="M8150" s="104"/>
    </row>
    <row r="8151" spans="2:13" x14ac:dyDescent="0.25">
      <c r="B8151" s="104"/>
      <c r="C8151" s="104"/>
      <c r="D8151" s="104"/>
      <c r="E8151" s="104"/>
      <c r="F8151" s="104"/>
      <c r="G8151" s="104"/>
      <c r="H8151" s="104"/>
      <c r="I8151" s="104"/>
      <c r="J8151" s="104"/>
      <c r="K8151" s="104"/>
      <c r="L8151" s="104"/>
      <c r="M8151" s="104"/>
    </row>
    <row r="8152" spans="2:13" x14ac:dyDescent="0.25">
      <c r="B8152" s="104"/>
      <c r="C8152" s="104"/>
      <c r="D8152" s="104"/>
      <c r="E8152" s="104"/>
      <c r="F8152" s="104"/>
      <c r="G8152" s="104"/>
      <c r="H8152" s="104"/>
      <c r="I8152" s="104"/>
      <c r="J8152" s="104"/>
      <c r="K8152" s="104"/>
      <c r="L8152" s="104"/>
      <c r="M8152" s="104"/>
    </row>
    <row r="8153" spans="2:13" x14ac:dyDescent="0.25">
      <c r="B8153" s="104"/>
      <c r="C8153" s="104"/>
      <c r="D8153" s="104"/>
      <c r="E8153" s="104"/>
      <c r="F8153" s="104"/>
      <c r="G8153" s="104"/>
      <c r="H8153" s="104"/>
      <c r="I8153" s="104"/>
      <c r="J8153" s="104"/>
      <c r="K8153" s="104"/>
      <c r="L8153" s="104"/>
      <c r="M8153" s="104"/>
    </row>
    <row r="8154" spans="2:13" x14ac:dyDescent="0.25">
      <c r="B8154" s="104"/>
      <c r="C8154" s="104"/>
      <c r="D8154" s="104"/>
      <c r="E8154" s="104"/>
      <c r="F8154" s="104"/>
      <c r="G8154" s="104"/>
      <c r="H8154" s="104"/>
      <c r="I8154" s="104"/>
      <c r="J8154" s="104"/>
      <c r="K8154" s="104"/>
      <c r="L8154" s="104"/>
      <c r="M8154" s="104"/>
    </row>
    <row r="8155" spans="2:13" x14ac:dyDescent="0.25">
      <c r="B8155" s="104"/>
      <c r="C8155" s="104"/>
      <c r="D8155" s="104"/>
      <c r="E8155" s="104"/>
      <c r="F8155" s="104"/>
      <c r="G8155" s="104"/>
      <c r="H8155" s="104"/>
      <c r="I8155" s="104"/>
      <c r="J8155" s="104"/>
      <c r="K8155" s="104"/>
      <c r="L8155" s="104"/>
      <c r="M8155" s="104"/>
    </row>
    <row r="8156" spans="2:13" x14ac:dyDescent="0.25">
      <c r="B8156" s="104"/>
      <c r="C8156" s="104"/>
      <c r="D8156" s="104"/>
      <c r="E8156" s="104"/>
      <c r="F8156" s="104"/>
      <c r="G8156" s="104"/>
      <c r="H8156" s="104"/>
      <c r="I8156" s="104"/>
      <c r="J8156" s="104"/>
      <c r="K8156" s="104"/>
      <c r="L8156" s="104"/>
      <c r="M8156" s="104"/>
    </row>
    <row r="8157" spans="2:13" x14ac:dyDescent="0.25">
      <c r="B8157" s="104"/>
      <c r="C8157" s="104"/>
      <c r="D8157" s="104"/>
      <c r="E8157" s="104"/>
      <c r="F8157" s="104"/>
      <c r="G8157" s="104"/>
      <c r="H8157" s="104"/>
      <c r="I8157" s="104"/>
      <c r="J8157" s="104"/>
      <c r="K8157" s="104"/>
      <c r="L8157" s="104"/>
      <c r="M8157" s="104"/>
    </row>
    <row r="8158" spans="2:13" x14ac:dyDescent="0.25">
      <c r="B8158" s="104"/>
      <c r="C8158" s="104"/>
      <c r="D8158" s="104"/>
      <c r="E8158" s="104"/>
      <c r="F8158" s="104"/>
      <c r="G8158" s="104"/>
      <c r="H8158" s="104"/>
      <c r="I8158" s="104"/>
      <c r="J8158" s="104"/>
      <c r="K8158" s="104"/>
      <c r="L8158" s="104"/>
      <c r="M8158" s="104"/>
    </row>
    <row r="8159" spans="2:13" x14ac:dyDescent="0.25">
      <c r="B8159" s="104"/>
      <c r="C8159" s="104"/>
      <c r="D8159" s="104"/>
      <c r="E8159" s="104"/>
      <c r="F8159" s="104"/>
      <c r="G8159" s="104"/>
      <c r="H8159" s="104"/>
      <c r="I8159" s="104"/>
      <c r="J8159" s="104"/>
      <c r="K8159" s="104"/>
      <c r="L8159" s="104"/>
      <c r="M8159" s="104"/>
    </row>
    <row r="8160" spans="2:13" x14ac:dyDescent="0.25">
      <c r="B8160" s="104"/>
      <c r="C8160" s="104"/>
      <c r="D8160" s="104"/>
      <c r="E8160" s="104"/>
      <c r="F8160" s="104"/>
      <c r="G8160" s="104"/>
      <c r="H8160" s="104"/>
      <c r="I8160" s="104"/>
      <c r="J8160" s="104"/>
      <c r="K8160" s="104"/>
      <c r="L8160" s="104"/>
      <c r="M8160" s="104"/>
    </row>
    <row r="8161" spans="2:13" x14ac:dyDescent="0.25">
      <c r="B8161" s="104"/>
      <c r="C8161" s="104"/>
      <c r="D8161" s="104"/>
      <c r="E8161" s="104"/>
      <c r="F8161" s="104"/>
      <c r="G8161" s="104"/>
      <c r="H8161" s="104"/>
      <c r="I8161" s="104"/>
      <c r="J8161" s="104"/>
      <c r="K8161" s="104"/>
      <c r="L8161" s="104"/>
      <c r="M8161" s="104"/>
    </row>
    <row r="8162" spans="2:13" x14ac:dyDescent="0.25">
      <c r="B8162" s="104"/>
      <c r="C8162" s="104"/>
      <c r="D8162" s="104"/>
      <c r="E8162" s="104"/>
      <c r="F8162" s="104"/>
      <c r="G8162" s="104"/>
      <c r="H8162" s="104"/>
      <c r="I8162" s="104"/>
      <c r="J8162" s="104"/>
      <c r="K8162" s="104"/>
      <c r="L8162" s="104"/>
      <c r="M8162" s="104"/>
    </row>
    <row r="8163" spans="2:13" x14ac:dyDescent="0.25">
      <c r="B8163" s="104"/>
      <c r="C8163" s="104"/>
      <c r="D8163" s="104"/>
      <c r="E8163" s="104"/>
      <c r="F8163" s="104"/>
      <c r="G8163" s="104"/>
      <c r="H8163" s="104"/>
      <c r="I8163" s="104"/>
      <c r="J8163" s="104"/>
      <c r="K8163" s="104"/>
      <c r="L8163" s="104"/>
      <c r="M8163" s="104"/>
    </row>
    <row r="8164" spans="2:13" x14ac:dyDescent="0.25">
      <c r="B8164" s="104"/>
      <c r="C8164" s="104"/>
      <c r="D8164" s="104"/>
      <c r="E8164" s="104"/>
      <c r="F8164" s="104"/>
      <c r="G8164" s="104"/>
      <c r="H8164" s="104"/>
      <c r="I8164" s="104"/>
      <c r="J8164" s="104"/>
      <c r="K8164" s="104"/>
      <c r="L8164" s="104"/>
      <c r="M8164" s="104"/>
    </row>
    <row r="8165" spans="2:13" x14ac:dyDescent="0.25">
      <c r="B8165" s="104"/>
      <c r="C8165" s="104"/>
      <c r="D8165" s="104"/>
      <c r="E8165" s="104"/>
      <c r="F8165" s="104"/>
      <c r="G8165" s="104"/>
      <c r="H8165" s="104"/>
      <c r="I8165" s="104"/>
      <c r="J8165" s="104"/>
      <c r="K8165" s="104"/>
      <c r="L8165" s="104"/>
      <c r="M8165" s="104"/>
    </row>
    <row r="8166" spans="2:13" x14ac:dyDescent="0.25">
      <c r="B8166" s="104"/>
      <c r="C8166" s="104"/>
      <c r="D8166" s="104"/>
      <c r="E8166" s="104"/>
      <c r="F8166" s="104"/>
      <c r="G8166" s="104"/>
      <c r="H8166" s="104"/>
      <c r="I8166" s="104"/>
      <c r="J8166" s="104"/>
      <c r="K8166" s="104"/>
      <c r="L8166" s="104"/>
      <c r="M8166" s="104"/>
    </row>
    <row r="8167" spans="2:13" x14ac:dyDescent="0.25">
      <c r="B8167" s="104"/>
      <c r="C8167" s="104"/>
      <c r="D8167" s="104"/>
      <c r="E8167" s="104"/>
      <c r="F8167" s="104"/>
      <c r="G8167" s="104"/>
      <c r="H8167" s="104"/>
      <c r="I8167" s="104"/>
      <c r="J8167" s="104"/>
      <c r="K8167" s="104"/>
      <c r="L8167" s="104"/>
      <c r="M8167" s="104"/>
    </row>
    <row r="8168" spans="2:13" x14ac:dyDescent="0.25">
      <c r="B8168" s="104"/>
      <c r="C8168" s="104"/>
      <c r="D8168" s="104"/>
      <c r="E8168" s="104"/>
      <c r="F8168" s="104"/>
      <c r="G8168" s="104"/>
      <c r="H8168" s="104"/>
      <c r="I8168" s="104"/>
      <c r="J8168" s="104"/>
      <c r="K8168" s="104"/>
      <c r="L8168" s="104"/>
      <c r="M8168" s="104"/>
    </row>
    <row r="8169" spans="2:13" x14ac:dyDescent="0.25">
      <c r="B8169" s="104"/>
      <c r="C8169" s="104"/>
      <c r="D8169" s="104"/>
      <c r="E8169" s="104"/>
      <c r="F8169" s="104"/>
      <c r="G8169" s="104"/>
      <c r="H8169" s="104"/>
      <c r="I8169" s="104"/>
      <c r="J8169" s="104"/>
      <c r="K8169" s="104"/>
      <c r="L8169" s="104"/>
      <c r="M8169" s="104"/>
    </row>
    <row r="8170" spans="2:13" x14ac:dyDescent="0.25">
      <c r="B8170" s="104"/>
      <c r="C8170" s="104"/>
      <c r="D8170" s="104"/>
      <c r="E8170" s="104"/>
      <c r="F8170" s="104"/>
      <c r="G8170" s="104"/>
      <c r="H8170" s="104"/>
      <c r="I8170" s="104"/>
      <c r="J8170" s="104"/>
      <c r="K8170" s="104"/>
      <c r="L8170" s="104"/>
      <c r="M8170" s="104"/>
    </row>
    <row r="8171" spans="2:13" x14ac:dyDescent="0.25">
      <c r="B8171" s="104"/>
      <c r="C8171" s="104"/>
      <c r="D8171" s="104"/>
      <c r="E8171" s="104"/>
      <c r="F8171" s="104"/>
      <c r="G8171" s="104"/>
      <c r="H8171" s="104"/>
      <c r="I8171" s="104"/>
      <c r="J8171" s="104"/>
      <c r="K8171" s="104"/>
      <c r="L8171" s="104"/>
      <c r="M8171" s="104"/>
    </row>
    <row r="8172" spans="2:13" x14ac:dyDescent="0.25">
      <c r="B8172" s="104"/>
      <c r="C8172" s="104"/>
      <c r="D8172" s="104"/>
      <c r="E8172" s="104"/>
      <c r="F8172" s="104"/>
      <c r="G8172" s="104"/>
      <c r="H8172" s="104"/>
      <c r="I8172" s="104"/>
      <c r="J8172" s="104"/>
      <c r="K8172" s="104"/>
      <c r="L8172" s="104"/>
      <c r="M8172" s="104"/>
    </row>
    <row r="8173" spans="2:13" x14ac:dyDescent="0.25">
      <c r="B8173" s="104"/>
      <c r="C8173" s="104"/>
      <c r="D8173" s="104"/>
      <c r="E8173" s="104"/>
      <c r="F8173" s="104"/>
      <c r="G8173" s="104"/>
      <c r="H8173" s="104"/>
      <c r="I8173" s="104"/>
      <c r="J8173" s="104"/>
      <c r="K8173" s="104"/>
      <c r="L8173" s="104"/>
      <c r="M8173" s="104"/>
    </row>
    <row r="8174" spans="2:13" x14ac:dyDescent="0.25">
      <c r="B8174" s="104"/>
      <c r="C8174" s="104"/>
      <c r="D8174" s="104"/>
      <c r="E8174" s="104"/>
      <c r="F8174" s="104"/>
      <c r="G8174" s="104"/>
      <c r="H8174" s="104"/>
      <c r="I8174" s="104"/>
      <c r="J8174" s="104"/>
      <c r="K8174" s="104"/>
      <c r="L8174" s="104"/>
      <c r="M8174" s="104"/>
    </row>
    <row r="8175" spans="2:13" x14ac:dyDescent="0.25">
      <c r="B8175" s="104"/>
      <c r="C8175" s="104"/>
      <c r="D8175" s="104"/>
      <c r="E8175" s="104"/>
      <c r="F8175" s="104"/>
      <c r="G8175" s="104"/>
      <c r="H8175" s="104"/>
      <c r="I8175" s="104"/>
      <c r="J8175" s="104"/>
      <c r="K8175" s="104"/>
      <c r="L8175" s="104"/>
      <c r="M8175" s="104"/>
    </row>
    <row r="8176" spans="2:13" x14ac:dyDescent="0.25">
      <c r="B8176" s="104"/>
      <c r="C8176" s="104"/>
      <c r="D8176" s="104"/>
      <c r="E8176" s="104"/>
      <c r="F8176" s="104"/>
      <c r="G8176" s="104"/>
      <c r="H8176" s="104"/>
      <c r="I8176" s="104"/>
      <c r="J8176" s="104"/>
      <c r="K8176" s="104"/>
      <c r="L8176" s="104"/>
      <c r="M8176" s="104"/>
    </row>
    <row r="8177" spans="2:13" x14ac:dyDescent="0.25">
      <c r="B8177" s="104"/>
      <c r="C8177" s="104"/>
      <c r="D8177" s="104"/>
      <c r="E8177" s="104"/>
      <c r="F8177" s="104"/>
      <c r="G8177" s="104"/>
      <c r="H8177" s="104"/>
      <c r="I8177" s="104"/>
      <c r="J8177" s="104"/>
      <c r="K8177" s="104"/>
      <c r="L8177" s="104"/>
      <c r="M8177" s="104"/>
    </row>
    <row r="8178" spans="2:13" x14ac:dyDescent="0.25">
      <c r="B8178" s="104"/>
      <c r="C8178" s="104"/>
      <c r="D8178" s="104"/>
      <c r="E8178" s="104"/>
      <c r="F8178" s="104"/>
      <c r="G8178" s="104"/>
      <c r="H8178" s="104"/>
      <c r="I8178" s="104"/>
      <c r="J8178" s="104"/>
      <c r="K8178" s="104"/>
      <c r="L8178" s="104"/>
      <c r="M8178" s="104"/>
    </row>
    <row r="8179" spans="2:13" x14ac:dyDescent="0.25">
      <c r="B8179" s="104"/>
      <c r="C8179" s="104"/>
      <c r="D8179" s="104"/>
      <c r="E8179" s="104"/>
      <c r="F8179" s="104"/>
      <c r="G8179" s="104"/>
      <c r="H8179" s="104"/>
      <c r="I8179" s="104"/>
      <c r="J8179" s="104"/>
      <c r="K8179" s="104"/>
      <c r="L8179" s="104"/>
      <c r="M8179" s="104"/>
    </row>
    <row r="8180" spans="2:13" x14ac:dyDescent="0.25">
      <c r="B8180" s="104"/>
      <c r="C8180" s="104"/>
      <c r="D8180" s="104"/>
      <c r="E8180" s="104"/>
      <c r="F8180" s="104"/>
      <c r="G8180" s="104"/>
      <c r="H8180" s="104"/>
      <c r="I8180" s="104"/>
      <c r="J8180" s="104"/>
      <c r="K8180" s="104"/>
      <c r="L8180" s="104"/>
      <c r="M8180" s="104"/>
    </row>
    <row r="8181" spans="2:13" x14ac:dyDescent="0.25">
      <c r="B8181" s="104"/>
      <c r="C8181" s="104"/>
      <c r="D8181" s="104"/>
      <c r="E8181" s="104"/>
      <c r="F8181" s="104"/>
      <c r="G8181" s="104"/>
      <c r="H8181" s="104"/>
      <c r="I8181" s="104"/>
      <c r="J8181" s="104"/>
      <c r="K8181" s="104"/>
      <c r="L8181" s="104"/>
      <c r="M8181" s="104"/>
    </row>
    <row r="8182" spans="2:13" x14ac:dyDescent="0.25">
      <c r="B8182" s="104"/>
      <c r="C8182" s="104"/>
      <c r="D8182" s="104"/>
      <c r="E8182" s="104"/>
      <c r="F8182" s="104"/>
      <c r="G8182" s="104"/>
      <c r="H8182" s="104"/>
      <c r="I8182" s="104"/>
      <c r="J8182" s="104"/>
      <c r="K8182" s="104"/>
      <c r="L8182" s="104"/>
      <c r="M8182" s="104"/>
    </row>
    <row r="8183" spans="2:13" x14ac:dyDescent="0.25">
      <c r="B8183" s="104"/>
      <c r="C8183" s="104"/>
      <c r="D8183" s="104"/>
      <c r="E8183" s="104"/>
      <c r="F8183" s="104"/>
      <c r="G8183" s="104"/>
      <c r="H8183" s="104"/>
      <c r="I8183" s="104"/>
      <c r="J8183" s="104"/>
      <c r="K8183" s="104"/>
      <c r="L8183" s="104"/>
      <c r="M8183" s="104"/>
    </row>
    <row r="8184" spans="2:13" x14ac:dyDescent="0.25">
      <c r="B8184" s="104"/>
      <c r="C8184" s="104"/>
      <c r="D8184" s="104"/>
      <c r="E8184" s="104"/>
      <c r="F8184" s="104"/>
      <c r="G8184" s="104"/>
      <c r="H8184" s="104"/>
      <c r="I8184" s="104"/>
      <c r="J8184" s="104"/>
      <c r="K8184" s="104"/>
      <c r="L8184" s="104"/>
      <c r="M8184" s="104"/>
    </row>
    <row r="8185" spans="2:13" x14ac:dyDescent="0.25">
      <c r="B8185" s="104"/>
      <c r="C8185" s="104"/>
      <c r="D8185" s="104"/>
      <c r="E8185" s="104"/>
      <c r="F8185" s="104"/>
      <c r="G8185" s="104"/>
      <c r="H8185" s="104"/>
      <c r="I8185" s="104"/>
      <c r="J8185" s="104"/>
      <c r="K8185" s="104"/>
      <c r="L8185" s="104"/>
      <c r="M8185" s="104"/>
    </row>
    <row r="8186" spans="2:13" x14ac:dyDescent="0.25">
      <c r="B8186" s="104"/>
      <c r="C8186" s="104"/>
      <c r="D8186" s="104"/>
      <c r="E8186" s="104"/>
      <c r="F8186" s="104"/>
      <c r="G8186" s="104"/>
      <c r="H8186" s="104"/>
      <c r="I8186" s="104"/>
      <c r="J8186" s="104"/>
      <c r="K8186" s="104"/>
      <c r="L8186" s="104"/>
      <c r="M8186" s="104"/>
    </row>
    <row r="8187" spans="2:13" x14ac:dyDescent="0.25">
      <c r="B8187" s="104"/>
      <c r="C8187" s="104"/>
      <c r="D8187" s="104"/>
      <c r="E8187" s="104"/>
      <c r="F8187" s="104"/>
      <c r="G8187" s="104"/>
      <c r="H8187" s="104"/>
      <c r="I8187" s="104"/>
      <c r="J8187" s="104"/>
      <c r="K8187" s="104"/>
      <c r="L8187" s="104"/>
      <c r="M8187" s="104"/>
    </row>
    <row r="8188" spans="2:13" x14ac:dyDescent="0.25">
      <c r="B8188" s="104"/>
      <c r="C8188" s="104"/>
      <c r="D8188" s="104"/>
      <c r="E8188" s="104"/>
      <c r="F8188" s="104"/>
      <c r="G8188" s="104"/>
      <c r="H8188" s="104"/>
      <c r="I8188" s="104"/>
      <c r="J8188" s="104"/>
      <c r="K8188" s="104"/>
      <c r="L8188" s="104"/>
      <c r="M8188" s="104"/>
    </row>
    <row r="8189" spans="2:13" x14ac:dyDescent="0.25">
      <c r="B8189" s="104"/>
      <c r="C8189" s="104"/>
      <c r="D8189" s="104"/>
      <c r="E8189" s="104"/>
      <c r="F8189" s="104"/>
      <c r="G8189" s="104"/>
      <c r="H8189" s="104"/>
      <c r="I8189" s="104"/>
      <c r="J8189" s="104"/>
      <c r="K8189" s="104"/>
      <c r="L8189" s="104"/>
      <c r="M8189" s="104"/>
    </row>
    <row r="8190" spans="2:13" x14ac:dyDescent="0.25">
      <c r="B8190" s="104"/>
      <c r="C8190" s="104"/>
      <c r="D8190" s="104"/>
      <c r="E8190" s="104"/>
      <c r="F8190" s="104"/>
      <c r="G8190" s="104"/>
      <c r="H8190" s="104"/>
      <c r="I8190" s="104"/>
      <c r="J8190" s="104"/>
      <c r="K8190" s="104"/>
      <c r="L8190" s="104"/>
      <c r="M8190" s="104"/>
    </row>
    <row r="8191" spans="2:13" x14ac:dyDescent="0.25">
      <c r="B8191" s="104"/>
      <c r="C8191" s="104"/>
      <c r="D8191" s="104"/>
      <c r="E8191" s="104"/>
      <c r="F8191" s="104"/>
      <c r="G8191" s="104"/>
      <c r="H8191" s="104"/>
      <c r="I8191" s="104"/>
      <c r="J8191" s="104"/>
      <c r="K8191" s="104"/>
      <c r="L8191" s="104"/>
      <c r="M8191" s="104"/>
    </row>
    <row r="8192" spans="2:13" x14ac:dyDescent="0.25">
      <c r="B8192" s="104"/>
      <c r="C8192" s="104"/>
      <c r="D8192" s="104"/>
      <c r="E8192" s="104"/>
      <c r="F8192" s="104"/>
      <c r="G8192" s="104"/>
      <c r="H8192" s="104"/>
      <c r="I8192" s="104"/>
      <c r="J8192" s="104"/>
      <c r="K8192" s="104"/>
      <c r="L8192" s="104"/>
      <c r="M8192" s="104"/>
    </row>
    <row r="8193" spans="2:13" x14ac:dyDescent="0.25">
      <c r="B8193" s="104"/>
      <c r="C8193" s="104"/>
      <c r="D8193" s="104"/>
      <c r="E8193" s="104"/>
      <c r="F8193" s="104"/>
      <c r="G8193" s="104"/>
      <c r="H8193" s="104"/>
      <c r="I8193" s="104"/>
      <c r="J8193" s="104"/>
      <c r="K8193" s="104"/>
      <c r="L8193" s="104"/>
      <c r="M8193" s="104"/>
    </row>
    <row r="8194" spans="2:13" x14ac:dyDescent="0.25">
      <c r="B8194" s="104"/>
      <c r="C8194" s="104"/>
      <c r="D8194" s="104"/>
      <c r="E8194" s="104"/>
      <c r="F8194" s="104"/>
      <c r="G8194" s="104"/>
      <c r="H8194" s="104"/>
      <c r="I8194" s="104"/>
      <c r="J8194" s="104"/>
      <c r="K8194" s="104"/>
      <c r="L8194" s="104"/>
      <c r="M8194" s="104"/>
    </row>
    <row r="8195" spans="2:13" x14ac:dyDescent="0.25">
      <c r="B8195" s="104"/>
      <c r="C8195" s="104"/>
      <c r="D8195" s="104"/>
      <c r="E8195" s="104"/>
      <c r="F8195" s="104"/>
      <c r="G8195" s="104"/>
      <c r="H8195" s="104"/>
      <c r="I8195" s="104"/>
      <c r="J8195" s="104"/>
      <c r="K8195" s="104"/>
      <c r="L8195" s="104"/>
      <c r="M8195" s="104"/>
    </row>
    <row r="8196" spans="2:13" x14ac:dyDescent="0.25">
      <c r="B8196" s="104"/>
      <c r="C8196" s="104"/>
      <c r="D8196" s="104"/>
      <c r="E8196" s="104"/>
      <c r="F8196" s="104"/>
      <c r="G8196" s="104"/>
      <c r="H8196" s="104"/>
      <c r="I8196" s="104"/>
      <c r="J8196" s="104"/>
      <c r="K8196" s="104"/>
      <c r="L8196" s="104"/>
      <c r="M8196" s="104"/>
    </row>
    <row r="8197" spans="2:13" x14ac:dyDescent="0.25">
      <c r="B8197" s="104"/>
      <c r="C8197" s="104"/>
      <c r="D8197" s="104"/>
      <c r="E8197" s="104"/>
      <c r="F8197" s="104"/>
      <c r="G8197" s="104"/>
      <c r="H8197" s="104"/>
      <c r="I8197" s="104"/>
      <c r="J8197" s="104"/>
      <c r="K8197" s="104"/>
      <c r="L8197" s="104"/>
      <c r="M8197" s="104"/>
    </row>
    <row r="8198" spans="2:13" x14ac:dyDescent="0.25">
      <c r="B8198" s="104"/>
      <c r="C8198" s="104"/>
      <c r="D8198" s="104"/>
      <c r="E8198" s="104"/>
      <c r="F8198" s="104"/>
      <c r="G8198" s="104"/>
      <c r="H8198" s="104"/>
      <c r="I8198" s="104"/>
      <c r="J8198" s="104"/>
      <c r="K8198" s="104"/>
      <c r="L8198" s="104"/>
      <c r="M8198" s="104"/>
    </row>
    <row r="8199" spans="2:13" x14ac:dyDescent="0.25">
      <c r="B8199" s="104"/>
      <c r="C8199" s="104"/>
      <c r="D8199" s="104"/>
      <c r="E8199" s="104"/>
      <c r="F8199" s="104"/>
      <c r="G8199" s="104"/>
      <c r="H8199" s="104"/>
      <c r="I8199" s="104"/>
      <c r="J8199" s="104"/>
      <c r="K8199" s="104"/>
      <c r="L8199" s="104"/>
      <c r="M8199" s="104"/>
    </row>
    <row r="8200" spans="2:13" x14ac:dyDescent="0.25">
      <c r="B8200" s="104"/>
      <c r="C8200" s="104"/>
      <c r="D8200" s="104"/>
      <c r="E8200" s="104"/>
      <c r="F8200" s="104"/>
      <c r="G8200" s="104"/>
      <c r="H8200" s="104"/>
      <c r="I8200" s="104"/>
      <c r="J8200" s="104"/>
      <c r="K8200" s="104"/>
      <c r="L8200" s="104"/>
      <c r="M8200" s="104"/>
    </row>
    <row r="8201" spans="2:13" x14ac:dyDescent="0.25">
      <c r="B8201" s="104"/>
      <c r="C8201" s="104"/>
      <c r="D8201" s="104"/>
      <c r="E8201" s="104"/>
      <c r="F8201" s="104"/>
      <c r="G8201" s="104"/>
      <c r="H8201" s="104"/>
      <c r="I8201" s="104"/>
      <c r="J8201" s="104"/>
      <c r="K8201" s="104"/>
      <c r="L8201" s="104"/>
      <c r="M8201" s="104"/>
    </row>
    <row r="8202" spans="2:13" x14ac:dyDescent="0.25">
      <c r="B8202" s="104"/>
      <c r="C8202" s="104"/>
      <c r="D8202" s="104"/>
      <c r="E8202" s="104"/>
      <c r="F8202" s="104"/>
      <c r="G8202" s="104"/>
      <c r="H8202" s="104"/>
      <c r="I8202" s="104"/>
      <c r="J8202" s="104"/>
      <c r="K8202" s="104"/>
      <c r="L8202" s="104"/>
      <c r="M8202" s="104"/>
    </row>
    <row r="8203" spans="2:13" x14ac:dyDescent="0.25">
      <c r="B8203" s="104"/>
      <c r="C8203" s="104"/>
      <c r="D8203" s="104"/>
      <c r="E8203" s="104"/>
      <c r="F8203" s="104"/>
      <c r="G8203" s="104"/>
      <c r="H8203" s="104"/>
      <c r="I8203" s="104"/>
      <c r="J8203" s="104"/>
      <c r="K8203" s="104"/>
      <c r="L8203" s="104"/>
      <c r="M8203" s="104"/>
    </row>
    <row r="8204" spans="2:13" x14ac:dyDescent="0.25">
      <c r="B8204" s="104"/>
      <c r="C8204" s="104"/>
      <c r="D8204" s="104"/>
      <c r="E8204" s="104"/>
      <c r="F8204" s="104"/>
      <c r="G8204" s="104"/>
      <c r="H8204" s="104"/>
      <c r="I8204" s="104"/>
      <c r="J8204" s="104"/>
      <c r="K8204" s="104"/>
      <c r="L8204" s="104"/>
      <c r="M8204" s="104"/>
    </row>
    <row r="8205" spans="2:13" x14ac:dyDescent="0.25">
      <c r="B8205" s="104"/>
      <c r="C8205" s="104"/>
      <c r="D8205" s="104"/>
      <c r="E8205" s="104"/>
      <c r="F8205" s="104"/>
      <c r="G8205" s="104"/>
      <c r="H8205" s="104"/>
      <c r="I8205" s="104"/>
      <c r="J8205" s="104"/>
      <c r="K8205" s="104"/>
      <c r="L8205" s="104"/>
      <c r="M8205" s="104"/>
    </row>
    <row r="8206" spans="2:13" x14ac:dyDescent="0.25">
      <c r="B8206" s="104"/>
      <c r="C8206" s="104"/>
      <c r="D8206" s="104"/>
      <c r="E8206" s="104"/>
      <c r="F8206" s="104"/>
      <c r="G8206" s="104"/>
      <c r="H8206" s="104"/>
      <c r="I8206" s="104"/>
      <c r="J8206" s="104"/>
      <c r="K8206" s="104"/>
      <c r="L8206" s="104"/>
      <c r="M8206" s="104"/>
    </row>
    <row r="8207" spans="2:13" x14ac:dyDescent="0.25">
      <c r="B8207" s="104"/>
      <c r="C8207" s="104"/>
      <c r="D8207" s="104"/>
      <c r="E8207" s="104"/>
      <c r="F8207" s="104"/>
      <c r="G8207" s="104"/>
      <c r="H8207" s="104"/>
      <c r="I8207" s="104"/>
      <c r="J8207" s="104"/>
      <c r="K8207" s="104"/>
      <c r="L8207" s="104"/>
      <c r="M8207" s="104"/>
    </row>
    <row r="8208" spans="2:13" x14ac:dyDescent="0.25">
      <c r="B8208" s="104"/>
      <c r="C8208" s="104"/>
      <c r="D8208" s="104"/>
      <c r="E8208" s="104"/>
      <c r="F8208" s="104"/>
      <c r="G8208" s="104"/>
      <c r="H8208" s="104"/>
      <c r="I8208" s="104"/>
      <c r="J8208" s="104"/>
      <c r="K8208" s="104"/>
      <c r="L8208" s="104"/>
      <c r="M8208" s="104"/>
    </row>
    <row r="8209" spans="2:13" x14ac:dyDescent="0.25">
      <c r="B8209" s="104"/>
      <c r="C8209" s="104"/>
      <c r="D8209" s="104"/>
      <c r="E8209" s="104"/>
      <c r="F8209" s="104"/>
      <c r="G8209" s="104"/>
      <c r="H8209" s="104"/>
      <c r="I8209" s="104"/>
      <c r="J8209" s="104"/>
      <c r="K8209" s="104"/>
      <c r="L8209" s="104"/>
      <c r="M8209" s="104"/>
    </row>
    <row r="8210" spans="2:13" x14ac:dyDescent="0.25">
      <c r="B8210" s="104"/>
      <c r="C8210" s="104"/>
      <c r="D8210" s="104"/>
      <c r="E8210" s="104"/>
      <c r="F8210" s="104"/>
      <c r="G8210" s="104"/>
      <c r="H8210" s="104"/>
      <c r="I8210" s="104"/>
      <c r="J8210" s="104"/>
      <c r="K8210" s="104"/>
      <c r="L8210" s="104"/>
      <c r="M8210" s="104"/>
    </row>
    <row r="8211" spans="2:13" x14ac:dyDescent="0.25">
      <c r="B8211" s="104"/>
      <c r="C8211" s="104"/>
      <c r="D8211" s="104"/>
      <c r="E8211" s="104"/>
      <c r="F8211" s="104"/>
      <c r="G8211" s="104"/>
      <c r="H8211" s="104"/>
      <c r="I8211" s="104"/>
      <c r="J8211" s="104"/>
      <c r="K8211" s="104"/>
      <c r="L8211" s="104"/>
      <c r="M8211" s="104"/>
    </row>
    <row r="8212" spans="2:13" x14ac:dyDescent="0.25">
      <c r="B8212" s="104"/>
      <c r="C8212" s="104"/>
      <c r="D8212" s="104"/>
      <c r="E8212" s="104"/>
      <c r="F8212" s="104"/>
      <c r="G8212" s="104"/>
      <c r="H8212" s="104"/>
      <c r="I8212" s="104"/>
      <c r="J8212" s="104"/>
      <c r="K8212" s="104"/>
      <c r="L8212" s="104"/>
      <c r="M8212" s="104"/>
    </row>
    <row r="8213" spans="2:13" x14ac:dyDescent="0.25">
      <c r="B8213" s="104"/>
      <c r="C8213" s="104"/>
      <c r="D8213" s="104"/>
      <c r="E8213" s="104"/>
      <c r="F8213" s="104"/>
      <c r="G8213" s="104"/>
      <c r="H8213" s="104"/>
      <c r="I8213" s="104"/>
      <c r="J8213" s="104"/>
      <c r="K8213" s="104"/>
      <c r="L8213" s="104"/>
      <c r="M8213" s="104"/>
    </row>
    <row r="8214" spans="2:13" x14ac:dyDescent="0.25">
      <c r="B8214" s="104"/>
      <c r="C8214" s="104"/>
      <c r="D8214" s="104"/>
      <c r="E8214" s="104"/>
      <c r="F8214" s="104"/>
      <c r="G8214" s="104"/>
      <c r="H8214" s="104"/>
      <c r="I8214" s="104"/>
      <c r="J8214" s="104"/>
      <c r="K8214" s="104"/>
      <c r="L8214" s="104"/>
      <c r="M8214" s="104"/>
    </row>
    <row r="8215" spans="2:13" x14ac:dyDescent="0.25">
      <c r="B8215" s="104"/>
      <c r="C8215" s="104"/>
      <c r="D8215" s="104"/>
      <c r="E8215" s="104"/>
      <c r="F8215" s="104"/>
      <c r="G8215" s="104"/>
      <c r="H8215" s="104"/>
      <c r="I8215" s="104"/>
      <c r="J8215" s="104"/>
      <c r="K8215" s="104"/>
      <c r="L8215" s="104"/>
      <c r="M8215" s="104"/>
    </row>
    <row r="8216" spans="2:13" x14ac:dyDescent="0.25">
      <c r="B8216" s="104"/>
      <c r="C8216" s="104"/>
      <c r="D8216" s="104"/>
      <c r="E8216" s="104"/>
      <c r="F8216" s="104"/>
      <c r="G8216" s="104"/>
      <c r="H8216" s="104"/>
      <c r="I8216" s="104"/>
      <c r="J8216" s="104"/>
      <c r="K8216" s="104"/>
      <c r="L8216" s="104"/>
      <c r="M8216" s="104"/>
    </row>
    <row r="8217" spans="2:13" x14ac:dyDescent="0.25">
      <c r="B8217" s="104"/>
      <c r="C8217" s="104"/>
      <c r="D8217" s="104"/>
      <c r="E8217" s="104"/>
      <c r="F8217" s="104"/>
      <c r="G8217" s="104"/>
      <c r="H8217" s="104"/>
      <c r="I8217" s="104"/>
      <c r="J8217" s="104"/>
      <c r="K8217" s="104"/>
      <c r="L8217" s="104"/>
      <c r="M8217" s="104"/>
    </row>
    <row r="8218" spans="2:13" x14ac:dyDescent="0.25">
      <c r="B8218" s="104"/>
      <c r="C8218" s="104"/>
      <c r="D8218" s="104"/>
      <c r="E8218" s="104"/>
      <c r="F8218" s="104"/>
      <c r="G8218" s="104"/>
      <c r="H8218" s="104"/>
      <c r="I8218" s="104"/>
      <c r="J8218" s="104"/>
      <c r="K8218" s="104"/>
      <c r="L8218" s="104"/>
      <c r="M8218" s="104"/>
    </row>
    <row r="8219" spans="2:13" x14ac:dyDescent="0.25">
      <c r="B8219" s="104"/>
      <c r="C8219" s="104"/>
      <c r="D8219" s="104"/>
      <c r="E8219" s="104"/>
      <c r="F8219" s="104"/>
      <c r="G8219" s="104"/>
      <c r="H8219" s="104"/>
      <c r="I8219" s="104"/>
      <c r="J8219" s="104"/>
      <c r="K8219" s="104"/>
      <c r="L8219" s="104"/>
      <c r="M8219" s="104"/>
    </row>
    <row r="8220" spans="2:13" x14ac:dyDescent="0.25">
      <c r="B8220" s="104"/>
      <c r="C8220" s="104"/>
      <c r="D8220" s="104"/>
      <c r="E8220" s="104"/>
      <c r="F8220" s="104"/>
      <c r="G8220" s="104"/>
      <c r="H8220" s="104"/>
      <c r="I8220" s="104"/>
      <c r="J8220" s="104"/>
      <c r="K8220" s="104"/>
      <c r="L8220" s="104"/>
      <c r="M8220" s="104"/>
    </row>
    <row r="8221" spans="2:13" x14ac:dyDescent="0.25">
      <c r="B8221" s="104"/>
      <c r="C8221" s="104"/>
      <c r="D8221" s="104"/>
      <c r="E8221" s="104"/>
      <c r="F8221" s="104"/>
      <c r="G8221" s="104"/>
      <c r="H8221" s="104"/>
      <c r="I8221" s="104"/>
      <c r="J8221" s="104"/>
      <c r="K8221" s="104"/>
      <c r="L8221" s="104"/>
      <c r="M8221" s="104"/>
    </row>
    <row r="8222" spans="2:13" x14ac:dyDescent="0.25">
      <c r="B8222" s="104"/>
      <c r="C8222" s="104"/>
      <c r="D8222" s="104"/>
      <c r="E8222" s="104"/>
      <c r="F8222" s="104"/>
      <c r="G8222" s="104"/>
      <c r="H8222" s="104"/>
      <c r="I8222" s="104"/>
      <c r="J8222" s="104"/>
      <c r="K8222" s="104"/>
      <c r="L8222" s="104"/>
      <c r="M8222" s="104"/>
    </row>
    <row r="8223" spans="2:13" x14ac:dyDescent="0.25">
      <c r="B8223" s="104"/>
      <c r="C8223" s="104"/>
      <c r="D8223" s="104"/>
      <c r="E8223" s="104"/>
      <c r="F8223" s="104"/>
      <c r="G8223" s="104"/>
      <c r="H8223" s="104"/>
      <c r="I8223" s="104"/>
      <c r="J8223" s="104"/>
      <c r="K8223" s="104"/>
      <c r="L8223" s="104"/>
      <c r="M8223" s="104"/>
    </row>
    <row r="8224" spans="2:13" x14ac:dyDescent="0.25">
      <c r="B8224" s="104"/>
      <c r="C8224" s="104"/>
      <c r="D8224" s="104"/>
      <c r="E8224" s="104"/>
      <c r="F8224" s="104"/>
      <c r="G8224" s="104"/>
      <c r="H8224" s="104"/>
      <c r="I8224" s="104"/>
      <c r="J8224" s="104"/>
      <c r="K8224" s="104"/>
      <c r="L8224" s="104"/>
      <c r="M8224" s="104"/>
    </row>
    <row r="8225" spans="2:13" x14ac:dyDescent="0.25">
      <c r="B8225" s="104"/>
      <c r="C8225" s="104"/>
      <c r="D8225" s="104"/>
      <c r="E8225" s="104"/>
      <c r="F8225" s="104"/>
      <c r="G8225" s="104"/>
      <c r="H8225" s="104"/>
      <c r="I8225" s="104"/>
      <c r="J8225" s="104"/>
      <c r="K8225" s="104"/>
      <c r="L8225" s="104"/>
      <c r="M8225" s="104"/>
    </row>
    <row r="8226" spans="2:13" x14ac:dyDescent="0.25">
      <c r="B8226" s="104"/>
      <c r="C8226" s="104"/>
      <c r="D8226" s="104"/>
      <c r="E8226" s="104"/>
      <c r="F8226" s="104"/>
      <c r="G8226" s="104"/>
      <c r="H8226" s="104"/>
      <c r="I8226" s="104"/>
      <c r="J8226" s="104"/>
      <c r="K8226" s="104"/>
      <c r="L8226" s="104"/>
      <c r="M8226" s="104"/>
    </row>
    <row r="8227" spans="2:13" x14ac:dyDescent="0.25">
      <c r="B8227" s="104"/>
      <c r="C8227" s="104"/>
      <c r="D8227" s="104"/>
      <c r="E8227" s="104"/>
      <c r="F8227" s="104"/>
      <c r="G8227" s="104"/>
      <c r="H8227" s="104"/>
      <c r="I8227" s="104"/>
      <c r="J8227" s="104"/>
      <c r="K8227" s="104"/>
      <c r="L8227" s="104"/>
      <c r="M8227" s="104"/>
    </row>
    <row r="8228" spans="2:13" x14ac:dyDescent="0.25">
      <c r="B8228" s="104"/>
      <c r="C8228" s="104"/>
      <c r="D8228" s="104"/>
      <c r="E8228" s="104"/>
      <c r="F8228" s="104"/>
      <c r="G8228" s="104"/>
      <c r="H8228" s="104"/>
      <c r="I8228" s="104"/>
      <c r="J8228" s="104"/>
      <c r="K8228" s="104"/>
      <c r="L8228" s="104"/>
      <c r="M8228" s="104"/>
    </row>
    <row r="8229" spans="2:13" x14ac:dyDescent="0.25">
      <c r="B8229" s="104"/>
      <c r="C8229" s="104"/>
      <c r="D8229" s="104"/>
      <c r="E8229" s="104"/>
      <c r="F8229" s="104"/>
      <c r="G8229" s="104"/>
      <c r="H8229" s="104"/>
      <c r="I8229" s="104"/>
      <c r="J8229" s="104"/>
      <c r="K8229" s="104"/>
      <c r="L8229" s="104"/>
      <c r="M8229" s="104"/>
    </row>
    <row r="8230" spans="2:13" x14ac:dyDescent="0.25">
      <c r="B8230" s="104"/>
      <c r="C8230" s="104"/>
      <c r="D8230" s="104"/>
      <c r="E8230" s="104"/>
      <c r="F8230" s="104"/>
      <c r="G8230" s="104"/>
      <c r="H8230" s="104"/>
      <c r="I8230" s="104"/>
      <c r="J8230" s="104"/>
      <c r="K8230" s="104"/>
      <c r="L8230" s="104"/>
      <c r="M8230" s="104"/>
    </row>
    <row r="8231" spans="2:13" x14ac:dyDescent="0.25">
      <c r="B8231" s="104"/>
      <c r="C8231" s="104"/>
      <c r="D8231" s="104"/>
      <c r="E8231" s="104"/>
      <c r="F8231" s="104"/>
      <c r="G8231" s="104"/>
      <c r="H8231" s="104"/>
      <c r="I8231" s="104"/>
      <c r="J8231" s="104"/>
      <c r="K8231" s="104"/>
      <c r="L8231" s="104"/>
      <c r="M8231" s="104"/>
    </row>
    <row r="8232" spans="2:13" x14ac:dyDescent="0.25">
      <c r="B8232" s="104"/>
      <c r="C8232" s="104"/>
      <c r="D8232" s="104"/>
      <c r="E8232" s="104"/>
      <c r="F8232" s="104"/>
      <c r="G8232" s="104"/>
      <c r="H8232" s="104"/>
      <c r="I8232" s="104"/>
      <c r="J8232" s="104"/>
      <c r="K8232" s="104"/>
      <c r="L8232" s="104"/>
      <c r="M8232" s="104"/>
    </row>
    <row r="8233" spans="2:13" x14ac:dyDescent="0.25">
      <c r="B8233" s="104"/>
      <c r="C8233" s="104"/>
      <c r="D8233" s="104"/>
      <c r="E8233" s="104"/>
      <c r="F8233" s="104"/>
      <c r="G8233" s="104"/>
      <c r="H8233" s="104"/>
      <c r="I8233" s="104"/>
      <c r="J8233" s="104"/>
      <c r="K8233" s="104"/>
      <c r="L8233" s="104"/>
      <c r="M8233" s="104"/>
    </row>
    <row r="8234" spans="2:13" x14ac:dyDescent="0.25">
      <c r="B8234" s="104"/>
      <c r="C8234" s="104"/>
      <c r="D8234" s="104"/>
      <c r="E8234" s="104"/>
      <c r="F8234" s="104"/>
      <c r="G8234" s="104"/>
      <c r="H8234" s="104"/>
      <c r="I8234" s="104"/>
      <c r="J8234" s="104"/>
      <c r="K8234" s="104"/>
      <c r="L8234" s="104"/>
      <c r="M8234" s="104"/>
    </row>
    <row r="8235" spans="2:13" x14ac:dyDescent="0.25">
      <c r="B8235" s="104"/>
      <c r="C8235" s="104"/>
      <c r="D8235" s="104"/>
      <c r="E8235" s="104"/>
      <c r="F8235" s="104"/>
      <c r="G8235" s="104"/>
      <c r="H8235" s="104"/>
      <c r="I8235" s="104"/>
      <c r="J8235" s="104"/>
      <c r="K8235" s="104"/>
      <c r="L8235" s="104"/>
      <c r="M8235" s="104"/>
    </row>
    <row r="8236" spans="2:13" x14ac:dyDescent="0.25">
      <c r="B8236" s="104"/>
      <c r="C8236" s="104"/>
      <c r="D8236" s="104"/>
      <c r="E8236" s="104"/>
      <c r="F8236" s="104"/>
      <c r="G8236" s="104"/>
      <c r="H8236" s="104"/>
      <c r="I8236" s="104"/>
      <c r="J8236" s="104"/>
      <c r="K8236" s="104"/>
      <c r="L8236" s="104"/>
      <c r="M8236" s="104"/>
    </row>
    <row r="8237" spans="2:13" x14ac:dyDescent="0.25">
      <c r="B8237" s="104"/>
      <c r="C8237" s="104"/>
      <c r="D8237" s="104"/>
      <c r="E8237" s="104"/>
      <c r="F8237" s="104"/>
      <c r="G8237" s="104"/>
      <c r="H8237" s="104"/>
      <c r="I8237" s="104"/>
      <c r="J8237" s="104"/>
      <c r="K8237" s="104"/>
      <c r="L8237" s="104"/>
      <c r="M8237" s="104"/>
    </row>
    <row r="8238" spans="2:13" x14ac:dyDescent="0.25">
      <c r="B8238" s="104"/>
      <c r="C8238" s="104"/>
      <c r="D8238" s="104"/>
      <c r="E8238" s="104"/>
      <c r="F8238" s="104"/>
      <c r="G8238" s="104"/>
      <c r="H8238" s="104"/>
      <c r="I8238" s="104"/>
      <c r="J8238" s="104"/>
      <c r="K8238" s="104"/>
      <c r="L8238" s="104"/>
      <c r="M8238" s="104"/>
    </row>
    <row r="8239" spans="2:13" x14ac:dyDescent="0.25">
      <c r="B8239" s="104"/>
      <c r="C8239" s="104"/>
      <c r="D8239" s="104"/>
      <c r="E8239" s="104"/>
      <c r="F8239" s="104"/>
      <c r="G8239" s="104"/>
      <c r="H8239" s="104"/>
      <c r="I8239" s="104"/>
      <c r="J8239" s="104"/>
      <c r="K8239" s="104"/>
      <c r="L8239" s="104"/>
      <c r="M8239" s="104"/>
    </row>
    <row r="8240" spans="2:13" x14ac:dyDescent="0.25">
      <c r="B8240" s="104"/>
      <c r="C8240" s="104"/>
      <c r="D8240" s="104"/>
      <c r="E8240" s="104"/>
      <c r="F8240" s="104"/>
      <c r="G8240" s="104"/>
      <c r="H8240" s="104"/>
      <c r="I8240" s="104"/>
      <c r="J8240" s="104"/>
      <c r="K8240" s="104"/>
      <c r="L8240" s="104"/>
      <c r="M8240" s="104"/>
    </row>
    <row r="8241" spans="2:13" x14ac:dyDescent="0.25">
      <c r="B8241" s="104"/>
      <c r="C8241" s="104"/>
      <c r="D8241" s="104"/>
      <c r="E8241" s="104"/>
      <c r="F8241" s="104"/>
      <c r="G8241" s="104"/>
      <c r="H8241" s="104"/>
      <c r="I8241" s="104"/>
      <c r="J8241" s="104"/>
      <c r="K8241" s="104"/>
      <c r="L8241" s="104"/>
      <c r="M8241" s="104"/>
    </row>
    <row r="8242" spans="2:13" x14ac:dyDescent="0.25">
      <c r="B8242" s="104"/>
      <c r="C8242" s="104"/>
      <c r="D8242" s="104"/>
      <c r="E8242" s="104"/>
      <c r="F8242" s="104"/>
      <c r="G8242" s="104"/>
      <c r="H8242" s="104"/>
      <c r="I8242" s="104"/>
      <c r="J8242" s="104"/>
      <c r="K8242" s="104"/>
      <c r="L8242" s="104"/>
      <c r="M8242" s="104"/>
    </row>
    <row r="8243" spans="2:13" x14ac:dyDescent="0.25">
      <c r="B8243" s="104"/>
      <c r="C8243" s="104"/>
      <c r="D8243" s="104"/>
      <c r="E8243" s="104"/>
      <c r="F8243" s="104"/>
      <c r="G8243" s="104"/>
      <c r="H8243" s="104"/>
      <c r="I8243" s="104"/>
      <c r="J8243" s="104"/>
      <c r="K8243" s="104"/>
      <c r="L8243" s="104"/>
      <c r="M8243" s="104"/>
    </row>
    <row r="8244" spans="2:13" x14ac:dyDescent="0.25">
      <c r="B8244" s="104"/>
      <c r="C8244" s="104"/>
      <c r="D8244" s="104"/>
      <c r="E8244" s="104"/>
      <c r="F8244" s="104"/>
      <c r="G8244" s="104"/>
      <c r="H8244" s="104"/>
      <c r="I8244" s="104"/>
      <c r="J8244" s="104"/>
      <c r="K8244" s="104"/>
      <c r="L8244" s="104"/>
      <c r="M8244" s="104"/>
    </row>
    <row r="8245" spans="2:13" x14ac:dyDescent="0.25">
      <c r="B8245" s="104"/>
      <c r="C8245" s="104"/>
      <c r="D8245" s="104"/>
      <c r="E8245" s="104"/>
      <c r="F8245" s="104"/>
      <c r="G8245" s="104"/>
      <c r="H8245" s="104"/>
      <c r="I8245" s="104"/>
      <c r="J8245" s="104"/>
      <c r="K8245" s="104"/>
      <c r="L8245" s="104"/>
      <c r="M8245" s="104"/>
    </row>
    <row r="8246" spans="2:13" x14ac:dyDescent="0.25">
      <c r="B8246" s="104"/>
      <c r="C8246" s="104"/>
      <c r="D8246" s="104"/>
      <c r="E8246" s="104"/>
      <c r="F8246" s="104"/>
      <c r="G8246" s="104"/>
      <c r="H8246" s="104"/>
      <c r="I8246" s="104"/>
      <c r="J8246" s="104"/>
      <c r="K8246" s="104"/>
      <c r="L8246" s="104"/>
      <c r="M8246" s="104"/>
    </row>
    <row r="8247" spans="2:13" x14ac:dyDescent="0.25">
      <c r="B8247" s="104"/>
      <c r="C8247" s="104"/>
      <c r="D8247" s="104"/>
      <c r="E8247" s="104"/>
      <c r="F8247" s="104"/>
      <c r="G8247" s="104"/>
      <c r="H8247" s="104"/>
      <c r="I8247" s="104"/>
      <c r="J8247" s="104"/>
      <c r="K8247" s="104"/>
      <c r="L8247" s="104"/>
      <c r="M8247" s="104"/>
    </row>
    <row r="8248" spans="2:13" x14ac:dyDescent="0.25">
      <c r="B8248" s="104"/>
      <c r="C8248" s="104"/>
      <c r="D8248" s="104"/>
      <c r="E8248" s="104"/>
      <c r="F8248" s="104"/>
      <c r="G8248" s="104"/>
      <c r="H8248" s="104"/>
      <c r="I8248" s="104"/>
      <c r="J8248" s="104"/>
      <c r="K8248" s="104"/>
      <c r="L8248" s="104"/>
      <c r="M8248" s="104"/>
    </row>
    <row r="8249" spans="2:13" x14ac:dyDescent="0.25">
      <c r="B8249" s="104"/>
      <c r="C8249" s="104"/>
      <c r="D8249" s="104"/>
      <c r="E8249" s="104"/>
      <c r="F8249" s="104"/>
      <c r="G8249" s="104"/>
      <c r="H8249" s="104"/>
      <c r="I8249" s="104"/>
      <c r="J8249" s="104"/>
      <c r="K8249" s="104"/>
      <c r="L8249" s="104"/>
      <c r="M8249" s="104"/>
    </row>
    <row r="8250" spans="2:13" x14ac:dyDescent="0.25">
      <c r="B8250" s="104"/>
      <c r="C8250" s="104"/>
      <c r="D8250" s="104"/>
      <c r="E8250" s="104"/>
      <c r="F8250" s="104"/>
      <c r="G8250" s="104"/>
      <c r="H8250" s="104"/>
      <c r="I8250" s="104"/>
      <c r="J8250" s="104"/>
      <c r="K8250" s="104"/>
      <c r="L8250" s="104"/>
      <c r="M8250" s="104"/>
    </row>
    <row r="8251" spans="2:13" x14ac:dyDescent="0.25">
      <c r="B8251" s="104"/>
      <c r="C8251" s="104"/>
      <c r="D8251" s="104"/>
      <c r="E8251" s="104"/>
      <c r="F8251" s="104"/>
      <c r="G8251" s="104"/>
      <c r="H8251" s="104"/>
      <c r="I8251" s="104"/>
      <c r="J8251" s="104"/>
      <c r="K8251" s="104"/>
      <c r="L8251" s="104"/>
      <c r="M8251" s="104"/>
    </row>
    <row r="8252" spans="2:13" x14ac:dyDescent="0.25">
      <c r="B8252" s="104"/>
      <c r="C8252" s="104"/>
      <c r="D8252" s="104"/>
      <c r="E8252" s="104"/>
      <c r="F8252" s="104"/>
      <c r="G8252" s="104"/>
      <c r="H8252" s="104"/>
      <c r="I8252" s="104"/>
      <c r="J8252" s="104"/>
      <c r="K8252" s="104"/>
      <c r="L8252" s="104"/>
      <c r="M8252" s="104"/>
    </row>
    <row r="8253" spans="2:13" x14ac:dyDescent="0.25">
      <c r="B8253" s="104"/>
      <c r="C8253" s="104"/>
      <c r="D8253" s="104"/>
      <c r="E8253" s="104"/>
      <c r="F8253" s="104"/>
      <c r="G8253" s="104"/>
      <c r="H8253" s="104"/>
      <c r="I8253" s="104"/>
      <c r="J8253" s="104"/>
      <c r="K8253" s="104"/>
      <c r="L8253" s="104"/>
      <c r="M8253" s="104"/>
    </row>
    <row r="8254" spans="2:13" x14ac:dyDescent="0.25">
      <c r="B8254" s="104"/>
      <c r="C8254" s="104"/>
      <c r="D8254" s="104"/>
      <c r="E8254" s="104"/>
      <c r="F8254" s="104"/>
      <c r="G8254" s="104"/>
      <c r="H8254" s="104"/>
      <c r="I8254" s="104"/>
      <c r="J8254" s="104"/>
      <c r="K8254" s="104"/>
      <c r="L8254" s="104"/>
      <c r="M8254" s="104"/>
    </row>
    <row r="8255" spans="2:13" x14ac:dyDescent="0.25">
      <c r="B8255" s="104"/>
      <c r="C8255" s="104"/>
      <c r="D8255" s="104"/>
      <c r="E8255" s="104"/>
      <c r="F8255" s="104"/>
      <c r="G8255" s="104"/>
      <c r="H8255" s="104"/>
      <c r="I8255" s="104"/>
      <c r="J8255" s="104"/>
      <c r="K8255" s="104"/>
      <c r="L8255" s="104"/>
      <c r="M8255" s="104"/>
    </row>
    <row r="8256" spans="2:13" x14ac:dyDescent="0.25">
      <c r="B8256" s="104"/>
      <c r="C8256" s="104"/>
      <c r="D8256" s="104"/>
      <c r="E8256" s="104"/>
      <c r="F8256" s="104"/>
      <c r="G8256" s="104"/>
      <c r="H8256" s="104"/>
      <c r="I8256" s="104"/>
      <c r="J8256" s="104"/>
      <c r="K8256" s="104"/>
      <c r="L8256" s="104"/>
      <c r="M8256" s="104"/>
    </row>
    <row r="8257" spans="2:13" x14ac:dyDescent="0.25">
      <c r="B8257" s="104"/>
      <c r="C8257" s="104"/>
      <c r="D8257" s="104"/>
      <c r="E8257" s="104"/>
      <c r="F8257" s="104"/>
      <c r="G8257" s="104"/>
      <c r="H8257" s="104"/>
      <c r="I8257" s="104"/>
      <c r="J8257" s="104"/>
      <c r="K8257" s="104"/>
      <c r="L8257" s="104"/>
      <c r="M8257" s="104"/>
    </row>
    <row r="8258" spans="2:13" x14ac:dyDescent="0.25">
      <c r="B8258" s="104"/>
      <c r="C8258" s="104"/>
      <c r="D8258" s="104"/>
      <c r="E8258" s="104"/>
      <c r="F8258" s="104"/>
      <c r="G8258" s="104"/>
      <c r="H8258" s="104"/>
      <c r="I8258" s="104"/>
      <c r="J8258" s="104"/>
      <c r="K8258" s="104"/>
      <c r="L8258" s="104"/>
      <c r="M8258" s="104"/>
    </row>
    <row r="8259" spans="2:13" x14ac:dyDescent="0.25">
      <c r="B8259" s="104"/>
      <c r="C8259" s="104"/>
      <c r="D8259" s="104"/>
      <c r="E8259" s="104"/>
      <c r="F8259" s="104"/>
      <c r="G8259" s="104"/>
      <c r="H8259" s="104"/>
      <c r="I8259" s="104"/>
      <c r="J8259" s="104"/>
      <c r="K8259" s="104"/>
      <c r="L8259" s="104"/>
      <c r="M8259" s="104"/>
    </row>
    <row r="8260" spans="2:13" x14ac:dyDescent="0.25">
      <c r="B8260" s="104"/>
      <c r="C8260" s="104"/>
      <c r="D8260" s="104"/>
      <c r="E8260" s="104"/>
      <c r="F8260" s="104"/>
      <c r="G8260" s="104"/>
      <c r="H8260" s="104"/>
      <c r="I8260" s="104"/>
      <c r="J8260" s="104"/>
      <c r="K8260" s="104"/>
      <c r="L8260" s="104"/>
      <c r="M8260" s="104"/>
    </row>
    <row r="8261" spans="2:13" x14ac:dyDescent="0.25">
      <c r="B8261" s="104"/>
      <c r="C8261" s="104"/>
      <c r="D8261" s="104"/>
      <c r="E8261" s="104"/>
      <c r="F8261" s="104"/>
      <c r="G8261" s="104"/>
      <c r="H8261" s="104"/>
      <c r="I8261" s="104"/>
      <c r="J8261" s="104"/>
      <c r="K8261" s="104"/>
      <c r="L8261" s="104"/>
      <c r="M8261" s="104"/>
    </row>
    <row r="8262" spans="2:13" x14ac:dyDescent="0.25">
      <c r="B8262" s="104"/>
      <c r="C8262" s="104"/>
      <c r="D8262" s="104"/>
      <c r="E8262" s="104"/>
      <c r="F8262" s="104"/>
      <c r="G8262" s="104"/>
      <c r="H8262" s="104"/>
      <c r="I8262" s="104"/>
      <c r="J8262" s="104"/>
      <c r="K8262" s="104"/>
      <c r="L8262" s="104"/>
      <c r="M8262" s="104"/>
    </row>
    <row r="8263" spans="2:13" x14ac:dyDescent="0.25">
      <c r="B8263" s="104"/>
      <c r="C8263" s="104"/>
      <c r="D8263" s="104"/>
      <c r="E8263" s="104"/>
      <c r="F8263" s="104"/>
      <c r="G8263" s="104"/>
      <c r="H8263" s="104"/>
      <c r="I8263" s="104"/>
      <c r="J8263" s="104"/>
      <c r="K8263" s="104"/>
      <c r="L8263" s="104"/>
      <c r="M8263" s="104"/>
    </row>
    <row r="8264" spans="2:13" x14ac:dyDescent="0.25">
      <c r="B8264" s="104"/>
      <c r="C8264" s="104"/>
      <c r="D8264" s="104"/>
      <c r="E8264" s="104"/>
      <c r="F8264" s="104"/>
      <c r="G8264" s="104"/>
      <c r="H8264" s="104"/>
      <c r="I8264" s="104"/>
      <c r="J8264" s="104"/>
      <c r="K8264" s="104"/>
      <c r="L8264" s="104"/>
      <c r="M8264" s="104"/>
    </row>
    <row r="8265" spans="2:13" x14ac:dyDescent="0.25">
      <c r="B8265" s="104"/>
      <c r="C8265" s="104"/>
      <c r="D8265" s="104"/>
      <c r="E8265" s="104"/>
      <c r="F8265" s="104"/>
      <c r="G8265" s="104"/>
      <c r="H8265" s="104"/>
      <c r="I8265" s="104"/>
      <c r="J8265" s="104"/>
      <c r="K8265" s="104"/>
      <c r="L8265" s="104"/>
      <c r="M8265" s="104"/>
    </row>
    <row r="8266" spans="2:13" x14ac:dyDescent="0.25">
      <c r="B8266" s="104"/>
      <c r="C8266" s="104"/>
      <c r="D8266" s="104"/>
      <c r="E8266" s="104"/>
      <c r="F8266" s="104"/>
      <c r="G8266" s="104"/>
      <c r="H8266" s="104"/>
      <c r="I8266" s="104"/>
      <c r="J8266" s="104"/>
      <c r="K8266" s="104"/>
      <c r="L8266" s="104"/>
      <c r="M8266" s="104"/>
    </row>
    <row r="8267" spans="2:13" x14ac:dyDescent="0.25">
      <c r="B8267" s="104"/>
      <c r="C8267" s="104"/>
      <c r="D8267" s="104"/>
      <c r="E8267" s="104"/>
      <c r="F8267" s="104"/>
      <c r="G8267" s="104"/>
      <c r="H8267" s="104"/>
      <c r="I8267" s="104"/>
      <c r="J8267" s="104"/>
      <c r="K8267" s="104"/>
      <c r="L8267" s="104"/>
      <c r="M8267" s="104"/>
    </row>
    <row r="8268" spans="2:13" x14ac:dyDescent="0.25">
      <c r="B8268" s="104"/>
      <c r="C8268" s="104"/>
      <c r="D8268" s="104"/>
      <c r="E8268" s="104"/>
      <c r="F8268" s="104"/>
      <c r="G8268" s="104"/>
      <c r="H8268" s="104"/>
      <c r="I8268" s="104"/>
      <c r="J8268" s="104"/>
      <c r="K8268" s="104"/>
      <c r="L8268" s="104"/>
      <c r="M8268" s="104"/>
    </row>
    <row r="8269" spans="2:13" x14ac:dyDescent="0.25">
      <c r="B8269" s="104"/>
      <c r="C8269" s="104"/>
      <c r="D8269" s="104"/>
      <c r="E8269" s="104"/>
      <c r="F8269" s="104"/>
      <c r="G8269" s="104"/>
      <c r="H8269" s="104"/>
      <c r="I8269" s="104"/>
      <c r="J8269" s="104"/>
      <c r="K8269" s="104"/>
      <c r="L8269" s="104"/>
      <c r="M8269" s="104"/>
    </row>
    <row r="8270" spans="2:13" x14ac:dyDescent="0.25">
      <c r="B8270" s="104"/>
      <c r="C8270" s="104"/>
      <c r="D8270" s="104"/>
      <c r="E8270" s="104"/>
      <c r="F8270" s="104"/>
      <c r="G8270" s="104"/>
      <c r="H8270" s="104"/>
      <c r="I8270" s="104"/>
      <c r="J8270" s="104"/>
      <c r="K8270" s="104"/>
      <c r="L8270" s="104"/>
      <c r="M8270" s="104"/>
    </row>
    <row r="8271" spans="2:13" x14ac:dyDescent="0.25">
      <c r="B8271" s="104"/>
      <c r="C8271" s="104"/>
      <c r="D8271" s="104"/>
      <c r="E8271" s="104"/>
      <c r="F8271" s="104"/>
      <c r="G8271" s="104"/>
      <c r="H8271" s="104"/>
      <c r="I8271" s="104"/>
      <c r="J8271" s="104"/>
      <c r="K8271" s="104"/>
      <c r="L8271" s="104"/>
      <c r="M8271" s="104"/>
    </row>
    <row r="8272" spans="2:13" x14ac:dyDescent="0.25">
      <c r="B8272" s="104"/>
      <c r="C8272" s="104"/>
      <c r="D8272" s="104"/>
      <c r="E8272" s="104"/>
      <c r="F8272" s="104"/>
      <c r="G8272" s="104"/>
      <c r="H8272" s="104"/>
      <c r="I8272" s="104"/>
      <c r="J8272" s="104"/>
      <c r="K8272" s="104"/>
      <c r="L8272" s="104"/>
      <c r="M8272" s="104"/>
    </row>
    <row r="8273" spans="2:13" x14ac:dyDescent="0.25">
      <c r="B8273" s="104"/>
      <c r="C8273" s="104"/>
      <c r="D8273" s="104"/>
      <c r="E8273" s="104"/>
      <c r="F8273" s="104"/>
      <c r="G8273" s="104"/>
      <c r="H8273" s="104"/>
      <c r="I8273" s="104"/>
      <c r="J8273" s="104"/>
      <c r="K8273" s="104"/>
      <c r="L8273" s="104"/>
      <c r="M8273" s="104"/>
    </row>
    <row r="8274" spans="2:13" x14ac:dyDescent="0.25">
      <c r="B8274" s="104"/>
      <c r="C8274" s="104"/>
      <c r="D8274" s="104"/>
      <c r="E8274" s="104"/>
      <c r="F8274" s="104"/>
      <c r="G8274" s="104"/>
      <c r="H8274" s="104"/>
      <c r="I8274" s="104"/>
      <c r="J8274" s="104"/>
      <c r="K8274" s="104"/>
      <c r="L8274" s="104"/>
      <c r="M8274" s="104"/>
    </row>
    <row r="8275" spans="2:13" x14ac:dyDescent="0.25">
      <c r="B8275" s="104"/>
      <c r="C8275" s="104"/>
      <c r="D8275" s="104"/>
      <c r="E8275" s="104"/>
      <c r="F8275" s="104"/>
      <c r="G8275" s="104"/>
      <c r="H8275" s="104"/>
      <c r="I8275" s="104"/>
      <c r="J8275" s="104"/>
      <c r="K8275" s="104"/>
      <c r="L8275" s="104"/>
      <c r="M8275" s="104"/>
    </row>
    <row r="8276" spans="2:13" x14ac:dyDescent="0.25">
      <c r="B8276" s="104"/>
      <c r="C8276" s="104"/>
      <c r="D8276" s="104"/>
      <c r="E8276" s="104"/>
      <c r="F8276" s="104"/>
      <c r="G8276" s="104"/>
      <c r="H8276" s="104"/>
      <c r="I8276" s="104"/>
      <c r="J8276" s="104"/>
      <c r="K8276" s="104"/>
      <c r="L8276" s="104"/>
      <c r="M8276" s="104"/>
    </row>
    <row r="8277" spans="2:13" x14ac:dyDescent="0.25">
      <c r="B8277" s="104"/>
      <c r="C8277" s="104"/>
      <c r="D8277" s="104"/>
      <c r="E8277" s="104"/>
      <c r="F8277" s="104"/>
      <c r="G8277" s="104"/>
      <c r="H8277" s="104"/>
      <c r="I8277" s="104"/>
      <c r="J8277" s="104"/>
      <c r="K8277" s="104"/>
      <c r="L8277" s="104"/>
      <c r="M8277" s="104"/>
    </row>
    <row r="8278" spans="2:13" x14ac:dyDescent="0.25">
      <c r="B8278" s="104"/>
      <c r="C8278" s="104"/>
      <c r="D8278" s="104"/>
      <c r="E8278" s="104"/>
      <c r="F8278" s="104"/>
      <c r="G8278" s="104"/>
      <c r="H8278" s="104"/>
      <c r="I8278" s="104"/>
      <c r="J8278" s="104"/>
      <c r="K8278" s="104"/>
      <c r="L8278" s="104"/>
      <c r="M8278" s="104"/>
    </row>
    <row r="8279" spans="2:13" x14ac:dyDescent="0.25">
      <c r="B8279" s="104"/>
      <c r="C8279" s="104"/>
      <c r="D8279" s="104"/>
      <c r="E8279" s="104"/>
      <c r="F8279" s="104"/>
      <c r="G8279" s="104"/>
      <c r="H8279" s="104"/>
      <c r="I8279" s="104"/>
      <c r="J8279" s="104"/>
      <c r="K8279" s="104"/>
      <c r="L8279" s="104"/>
      <c r="M8279" s="104"/>
    </row>
    <row r="8280" spans="2:13" x14ac:dyDescent="0.25">
      <c r="B8280" s="104"/>
      <c r="C8280" s="104"/>
      <c r="D8280" s="104"/>
      <c r="E8280" s="104"/>
      <c r="F8280" s="104"/>
      <c r="G8280" s="104"/>
      <c r="H8280" s="104"/>
      <c r="I8280" s="104"/>
      <c r="J8280" s="104"/>
      <c r="K8280" s="104"/>
      <c r="L8280" s="104"/>
      <c r="M8280" s="104"/>
    </row>
    <row r="8281" spans="2:13" x14ac:dyDescent="0.25">
      <c r="B8281" s="104"/>
      <c r="C8281" s="104"/>
      <c r="D8281" s="104"/>
      <c r="E8281" s="104"/>
      <c r="F8281" s="104"/>
      <c r="G8281" s="104"/>
      <c r="H8281" s="104"/>
      <c r="I8281" s="104"/>
      <c r="J8281" s="104"/>
      <c r="K8281" s="104"/>
      <c r="L8281" s="104"/>
      <c r="M8281" s="104"/>
    </row>
    <row r="8282" spans="2:13" x14ac:dyDescent="0.25">
      <c r="B8282" s="104"/>
      <c r="C8282" s="104"/>
      <c r="D8282" s="104"/>
      <c r="E8282" s="104"/>
      <c r="F8282" s="104"/>
      <c r="G8282" s="104"/>
      <c r="H8282" s="104"/>
      <c r="I8282" s="104"/>
      <c r="J8282" s="104"/>
      <c r="K8282" s="104"/>
      <c r="L8282" s="104"/>
      <c r="M8282" s="104"/>
    </row>
    <row r="8283" spans="2:13" x14ac:dyDescent="0.25">
      <c r="B8283" s="104"/>
      <c r="C8283" s="104"/>
      <c r="D8283" s="104"/>
      <c r="E8283" s="104"/>
      <c r="F8283" s="104"/>
      <c r="G8283" s="104"/>
      <c r="H8283" s="104"/>
      <c r="I8283" s="104"/>
      <c r="J8283" s="104"/>
      <c r="K8283" s="104"/>
      <c r="L8283" s="104"/>
      <c r="M8283" s="104"/>
    </row>
    <row r="8284" spans="2:13" x14ac:dyDescent="0.25">
      <c r="B8284" s="104"/>
      <c r="C8284" s="104"/>
      <c r="D8284" s="104"/>
      <c r="E8284" s="104"/>
      <c r="F8284" s="104"/>
      <c r="G8284" s="104"/>
      <c r="H8284" s="104"/>
      <c r="I8284" s="104"/>
      <c r="J8284" s="104"/>
      <c r="K8284" s="104"/>
      <c r="L8284" s="104"/>
      <c r="M8284" s="104"/>
    </row>
    <row r="8285" spans="2:13" x14ac:dyDescent="0.25">
      <c r="B8285" s="104"/>
      <c r="C8285" s="104"/>
      <c r="D8285" s="104"/>
      <c r="E8285" s="104"/>
      <c r="F8285" s="104"/>
      <c r="G8285" s="104"/>
      <c r="H8285" s="104"/>
      <c r="I8285" s="104"/>
      <c r="J8285" s="104"/>
      <c r="K8285" s="104"/>
      <c r="L8285" s="104"/>
      <c r="M8285" s="104"/>
    </row>
    <row r="8286" spans="2:13" x14ac:dyDescent="0.25">
      <c r="B8286" s="104"/>
      <c r="C8286" s="104"/>
      <c r="D8286" s="104"/>
      <c r="E8286" s="104"/>
      <c r="F8286" s="104"/>
      <c r="G8286" s="104"/>
      <c r="H8286" s="104"/>
      <c r="I8286" s="104"/>
      <c r="J8286" s="104"/>
      <c r="K8286" s="104"/>
      <c r="L8286" s="104"/>
      <c r="M8286" s="104"/>
    </row>
    <row r="8287" spans="2:13" x14ac:dyDescent="0.25">
      <c r="B8287" s="104"/>
      <c r="C8287" s="104"/>
      <c r="D8287" s="104"/>
      <c r="E8287" s="104"/>
      <c r="F8287" s="104"/>
      <c r="G8287" s="104"/>
      <c r="H8287" s="104"/>
      <c r="I8287" s="104"/>
      <c r="J8287" s="104"/>
      <c r="K8287" s="104"/>
      <c r="L8287" s="104"/>
      <c r="M8287" s="104"/>
    </row>
    <row r="8288" spans="2:13" x14ac:dyDescent="0.25">
      <c r="B8288" s="104"/>
      <c r="C8288" s="104"/>
      <c r="D8288" s="104"/>
      <c r="E8288" s="104"/>
      <c r="F8288" s="104"/>
      <c r="G8288" s="104"/>
      <c r="H8288" s="104"/>
      <c r="I8288" s="104"/>
      <c r="J8288" s="104"/>
      <c r="K8288" s="104"/>
      <c r="L8288" s="104"/>
      <c r="M8288" s="104"/>
    </row>
    <row r="8289" spans="2:13" x14ac:dyDescent="0.25">
      <c r="B8289" s="104"/>
      <c r="C8289" s="104"/>
      <c r="D8289" s="104"/>
      <c r="E8289" s="104"/>
      <c r="F8289" s="104"/>
      <c r="G8289" s="104"/>
      <c r="H8289" s="104"/>
      <c r="I8289" s="104"/>
      <c r="J8289" s="104"/>
      <c r="K8289" s="104"/>
      <c r="L8289" s="104"/>
      <c r="M8289" s="104"/>
    </row>
    <row r="8290" spans="2:13" x14ac:dyDescent="0.25">
      <c r="B8290" s="104"/>
      <c r="C8290" s="104"/>
      <c r="D8290" s="104"/>
      <c r="E8290" s="104"/>
      <c r="F8290" s="104"/>
      <c r="G8290" s="104"/>
      <c r="H8290" s="104"/>
      <c r="I8290" s="104"/>
      <c r="J8290" s="104"/>
      <c r="K8290" s="104"/>
      <c r="L8290" s="104"/>
      <c r="M8290" s="104"/>
    </row>
    <row r="8291" spans="2:13" x14ac:dyDescent="0.25">
      <c r="B8291" s="104"/>
      <c r="C8291" s="104"/>
      <c r="D8291" s="104"/>
      <c r="E8291" s="104"/>
      <c r="F8291" s="104"/>
      <c r="G8291" s="104"/>
      <c r="H8291" s="104"/>
      <c r="I8291" s="104"/>
      <c r="J8291" s="104"/>
      <c r="K8291" s="104"/>
      <c r="L8291" s="104"/>
      <c r="M8291" s="104"/>
    </row>
    <row r="8292" spans="2:13" x14ac:dyDescent="0.25">
      <c r="B8292" s="104"/>
      <c r="C8292" s="104"/>
      <c r="D8292" s="104"/>
      <c r="E8292" s="104"/>
      <c r="F8292" s="104"/>
      <c r="G8292" s="104"/>
      <c r="H8292" s="104"/>
      <c r="I8292" s="104"/>
      <c r="J8292" s="104"/>
      <c r="K8292" s="104"/>
      <c r="L8292" s="104"/>
      <c r="M8292" s="104"/>
    </row>
    <row r="8293" spans="2:13" x14ac:dyDescent="0.25">
      <c r="B8293" s="104"/>
      <c r="C8293" s="104"/>
      <c r="D8293" s="104"/>
      <c r="E8293" s="104"/>
      <c r="F8293" s="104"/>
      <c r="G8293" s="104"/>
      <c r="H8293" s="104"/>
      <c r="I8293" s="104"/>
      <c r="J8293" s="104"/>
      <c r="K8293" s="104"/>
      <c r="L8293" s="104"/>
      <c r="M8293" s="104"/>
    </row>
    <row r="8294" spans="2:13" x14ac:dyDescent="0.25">
      <c r="B8294" s="104"/>
      <c r="C8294" s="104"/>
      <c r="D8294" s="104"/>
      <c r="E8294" s="104"/>
      <c r="F8294" s="104"/>
      <c r="G8294" s="104"/>
      <c r="H8294" s="104"/>
      <c r="I8294" s="104"/>
      <c r="J8294" s="104"/>
      <c r="K8294" s="104"/>
      <c r="L8294" s="104"/>
      <c r="M8294" s="104"/>
    </row>
    <row r="8295" spans="2:13" x14ac:dyDescent="0.25">
      <c r="B8295" s="104"/>
      <c r="C8295" s="104"/>
      <c r="D8295" s="104"/>
      <c r="E8295" s="104"/>
      <c r="F8295" s="104"/>
      <c r="G8295" s="104"/>
      <c r="H8295" s="104"/>
      <c r="I8295" s="104"/>
      <c r="J8295" s="104"/>
      <c r="K8295" s="104"/>
      <c r="L8295" s="104"/>
      <c r="M8295" s="104"/>
    </row>
    <row r="8296" spans="2:13" x14ac:dyDescent="0.25">
      <c r="B8296" s="104"/>
      <c r="C8296" s="104"/>
      <c r="D8296" s="104"/>
      <c r="E8296" s="104"/>
      <c r="F8296" s="104"/>
      <c r="G8296" s="104"/>
      <c r="H8296" s="104"/>
      <c r="I8296" s="104"/>
      <c r="J8296" s="104"/>
      <c r="K8296" s="104"/>
      <c r="L8296" s="104"/>
      <c r="M8296" s="104"/>
    </row>
    <row r="8297" spans="2:13" x14ac:dyDescent="0.25">
      <c r="B8297" s="104"/>
      <c r="C8297" s="104"/>
      <c r="D8297" s="104"/>
      <c r="E8297" s="104"/>
      <c r="F8297" s="104"/>
      <c r="G8297" s="104"/>
      <c r="H8297" s="104"/>
      <c r="I8297" s="104"/>
      <c r="J8297" s="104"/>
      <c r="K8297" s="104"/>
      <c r="L8297" s="104"/>
      <c r="M8297" s="104"/>
    </row>
    <row r="8298" spans="2:13" x14ac:dyDescent="0.25">
      <c r="B8298" s="104"/>
      <c r="C8298" s="104"/>
      <c r="D8298" s="104"/>
      <c r="E8298" s="104"/>
      <c r="F8298" s="104"/>
      <c r="G8298" s="104"/>
      <c r="H8298" s="104"/>
      <c r="I8298" s="104"/>
      <c r="J8298" s="104"/>
      <c r="K8298" s="104"/>
      <c r="L8298" s="104"/>
      <c r="M8298" s="104"/>
    </row>
    <row r="8299" spans="2:13" x14ac:dyDescent="0.25">
      <c r="B8299" s="104"/>
      <c r="C8299" s="104"/>
      <c r="D8299" s="104"/>
      <c r="E8299" s="104"/>
      <c r="F8299" s="104"/>
      <c r="G8299" s="104"/>
      <c r="H8299" s="104"/>
      <c r="I8299" s="104"/>
      <c r="J8299" s="104"/>
      <c r="K8299" s="104"/>
      <c r="L8299" s="104"/>
      <c r="M8299" s="104"/>
    </row>
    <row r="8300" spans="2:13" x14ac:dyDescent="0.25">
      <c r="B8300" s="104"/>
      <c r="C8300" s="104"/>
      <c r="D8300" s="104"/>
      <c r="E8300" s="104"/>
      <c r="F8300" s="104"/>
      <c r="G8300" s="104"/>
      <c r="H8300" s="104"/>
      <c r="I8300" s="104"/>
      <c r="J8300" s="104"/>
      <c r="K8300" s="104"/>
      <c r="L8300" s="104"/>
      <c r="M8300" s="104"/>
    </row>
    <row r="8301" spans="2:13" x14ac:dyDescent="0.25">
      <c r="B8301" s="104"/>
      <c r="C8301" s="104"/>
      <c r="D8301" s="104"/>
      <c r="E8301" s="104"/>
      <c r="F8301" s="104"/>
      <c r="G8301" s="104"/>
      <c r="H8301" s="104"/>
      <c r="I8301" s="104"/>
      <c r="J8301" s="104"/>
      <c r="K8301" s="104"/>
      <c r="L8301" s="104"/>
      <c r="M8301" s="104"/>
    </row>
    <row r="8302" spans="2:13" x14ac:dyDescent="0.25">
      <c r="B8302" s="104"/>
      <c r="C8302" s="104"/>
      <c r="D8302" s="104"/>
      <c r="E8302" s="104"/>
      <c r="F8302" s="104"/>
      <c r="G8302" s="104"/>
      <c r="H8302" s="104"/>
      <c r="I8302" s="104"/>
      <c r="J8302" s="104"/>
      <c r="K8302" s="104"/>
      <c r="L8302" s="104"/>
      <c r="M8302" s="104"/>
    </row>
    <row r="8303" spans="2:13" x14ac:dyDescent="0.25">
      <c r="B8303" s="104"/>
      <c r="C8303" s="104"/>
      <c r="D8303" s="104"/>
      <c r="E8303" s="104"/>
      <c r="F8303" s="104"/>
      <c r="G8303" s="104"/>
      <c r="H8303" s="104"/>
      <c r="I8303" s="104"/>
      <c r="J8303" s="104"/>
      <c r="K8303" s="104"/>
      <c r="L8303" s="104"/>
      <c r="M8303" s="104"/>
    </row>
    <row r="8304" spans="2:13" x14ac:dyDescent="0.25">
      <c r="B8304" s="104"/>
      <c r="C8304" s="104"/>
      <c r="D8304" s="104"/>
      <c r="E8304" s="104"/>
      <c r="F8304" s="104"/>
      <c r="G8304" s="104"/>
      <c r="H8304" s="104"/>
      <c r="I8304" s="104"/>
      <c r="J8304" s="104"/>
      <c r="K8304" s="104"/>
      <c r="L8304" s="104"/>
      <c r="M8304" s="104"/>
    </row>
    <row r="8305" spans="2:13" x14ac:dyDescent="0.25">
      <c r="B8305" s="104"/>
      <c r="C8305" s="104"/>
      <c r="D8305" s="104"/>
      <c r="E8305" s="104"/>
      <c r="F8305" s="104"/>
      <c r="G8305" s="104"/>
      <c r="H8305" s="104"/>
      <c r="I8305" s="104"/>
      <c r="J8305" s="104"/>
      <c r="K8305" s="104"/>
      <c r="L8305" s="104"/>
      <c r="M8305" s="104"/>
    </row>
    <row r="8306" spans="2:13" x14ac:dyDescent="0.25">
      <c r="B8306" s="104"/>
      <c r="C8306" s="104"/>
      <c r="D8306" s="104"/>
      <c r="E8306" s="104"/>
      <c r="F8306" s="104"/>
      <c r="G8306" s="104"/>
      <c r="H8306" s="104"/>
      <c r="I8306" s="104"/>
      <c r="J8306" s="104"/>
      <c r="K8306" s="104"/>
      <c r="L8306" s="104"/>
      <c r="M8306" s="104"/>
    </row>
    <row r="8307" spans="2:13" x14ac:dyDescent="0.25">
      <c r="B8307" s="104"/>
      <c r="C8307" s="104"/>
      <c r="D8307" s="104"/>
      <c r="E8307" s="104"/>
      <c r="F8307" s="104"/>
      <c r="G8307" s="104"/>
      <c r="H8307" s="104"/>
      <c r="I8307" s="104"/>
      <c r="J8307" s="104"/>
      <c r="K8307" s="104"/>
      <c r="L8307" s="104"/>
      <c r="M8307" s="104"/>
    </row>
    <row r="8308" spans="2:13" x14ac:dyDescent="0.25">
      <c r="B8308" s="104"/>
      <c r="C8308" s="104"/>
      <c r="D8308" s="104"/>
      <c r="E8308" s="104"/>
      <c r="F8308" s="104"/>
      <c r="G8308" s="104"/>
      <c r="H8308" s="104"/>
      <c r="I8308" s="104"/>
      <c r="J8308" s="104"/>
      <c r="K8308" s="104"/>
      <c r="L8308" s="104"/>
      <c r="M8308" s="104"/>
    </row>
    <row r="8309" spans="2:13" x14ac:dyDescent="0.25">
      <c r="B8309" s="104"/>
      <c r="C8309" s="104"/>
      <c r="D8309" s="104"/>
      <c r="E8309" s="104"/>
      <c r="F8309" s="104"/>
      <c r="G8309" s="104"/>
      <c r="H8309" s="104"/>
      <c r="I8309" s="104"/>
      <c r="J8309" s="104"/>
      <c r="K8309" s="104"/>
      <c r="L8309" s="104"/>
      <c r="M8309" s="104"/>
    </row>
    <row r="8310" spans="2:13" x14ac:dyDescent="0.25">
      <c r="B8310" s="104"/>
      <c r="C8310" s="104"/>
      <c r="D8310" s="104"/>
      <c r="E8310" s="104"/>
      <c r="F8310" s="104"/>
      <c r="G8310" s="104"/>
      <c r="H8310" s="104"/>
      <c r="I8310" s="104"/>
      <c r="J8310" s="104"/>
      <c r="K8310" s="104"/>
      <c r="L8310" s="104"/>
      <c r="M8310" s="104"/>
    </row>
    <row r="8311" spans="2:13" x14ac:dyDescent="0.25">
      <c r="B8311" s="104"/>
      <c r="C8311" s="104"/>
      <c r="D8311" s="104"/>
      <c r="E8311" s="104"/>
      <c r="F8311" s="104"/>
      <c r="G8311" s="104"/>
      <c r="H8311" s="104"/>
      <c r="I8311" s="104"/>
      <c r="J8311" s="104"/>
      <c r="K8311" s="104"/>
      <c r="L8311" s="104"/>
      <c r="M8311" s="104"/>
    </row>
    <row r="8312" spans="2:13" x14ac:dyDescent="0.25">
      <c r="B8312" s="104"/>
      <c r="C8312" s="104"/>
      <c r="D8312" s="104"/>
      <c r="E8312" s="104"/>
      <c r="F8312" s="104"/>
      <c r="G8312" s="104"/>
      <c r="H8312" s="104"/>
      <c r="I8312" s="104"/>
      <c r="J8312" s="104"/>
      <c r="K8312" s="104"/>
      <c r="L8312" s="104"/>
      <c r="M8312" s="104"/>
    </row>
    <row r="8313" spans="2:13" x14ac:dyDescent="0.25">
      <c r="B8313" s="104"/>
      <c r="C8313" s="104"/>
      <c r="D8313" s="104"/>
      <c r="E8313" s="104"/>
      <c r="F8313" s="104"/>
      <c r="G8313" s="104"/>
      <c r="H8313" s="104"/>
      <c r="I8313" s="104"/>
      <c r="J8313" s="104"/>
      <c r="K8313" s="104"/>
      <c r="L8313" s="104"/>
      <c r="M8313" s="104"/>
    </row>
    <row r="8314" spans="2:13" x14ac:dyDescent="0.25">
      <c r="B8314" s="104"/>
      <c r="C8314" s="104"/>
      <c r="D8314" s="104"/>
      <c r="E8314" s="104"/>
      <c r="F8314" s="104"/>
      <c r="G8314" s="104"/>
      <c r="H8314" s="104"/>
      <c r="I8314" s="104"/>
      <c r="J8314" s="104"/>
      <c r="K8314" s="104"/>
      <c r="L8314" s="104"/>
      <c r="M8314" s="104"/>
    </row>
    <row r="8315" spans="2:13" x14ac:dyDescent="0.25">
      <c r="B8315" s="104"/>
      <c r="C8315" s="104"/>
      <c r="D8315" s="104"/>
      <c r="E8315" s="104"/>
      <c r="F8315" s="104"/>
      <c r="G8315" s="104"/>
      <c r="H8315" s="104"/>
      <c r="I8315" s="104"/>
      <c r="J8315" s="104"/>
      <c r="K8315" s="104"/>
      <c r="L8315" s="104"/>
      <c r="M8315" s="104"/>
    </row>
    <row r="8316" spans="2:13" x14ac:dyDescent="0.25">
      <c r="B8316" s="104"/>
      <c r="C8316" s="104"/>
      <c r="D8316" s="104"/>
      <c r="E8316" s="104"/>
      <c r="F8316" s="104"/>
      <c r="G8316" s="104"/>
      <c r="H8316" s="104"/>
      <c r="I8316" s="104"/>
      <c r="J8316" s="104"/>
      <c r="K8316" s="104"/>
      <c r="L8316" s="104"/>
      <c r="M8316" s="104"/>
    </row>
    <row r="8317" spans="2:13" x14ac:dyDescent="0.25">
      <c r="B8317" s="104"/>
      <c r="C8317" s="104"/>
      <c r="D8317" s="104"/>
      <c r="E8317" s="104"/>
      <c r="F8317" s="104"/>
      <c r="G8317" s="104"/>
      <c r="H8317" s="104"/>
      <c r="I8317" s="104"/>
      <c r="J8317" s="104"/>
      <c r="K8317" s="104"/>
      <c r="L8317" s="104"/>
      <c r="M8317" s="104"/>
    </row>
    <row r="8318" spans="2:13" x14ac:dyDescent="0.25">
      <c r="B8318" s="104"/>
      <c r="C8318" s="104"/>
      <c r="D8318" s="104"/>
      <c r="E8318" s="104"/>
      <c r="F8318" s="104"/>
      <c r="G8318" s="104"/>
      <c r="H8318" s="104"/>
      <c r="I8318" s="104"/>
      <c r="J8318" s="104"/>
      <c r="K8318" s="104"/>
      <c r="L8318" s="104"/>
      <c r="M8318" s="104"/>
    </row>
    <row r="8319" spans="2:13" x14ac:dyDescent="0.25">
      <c r="B8319" s="104"/>
      <c r="C8319" s="104"/>
      <c r="D8319" s="104"/>
      <c r="E8319" s="104"/>
      <c r="F8319" s="104"/>
      <c r="G8319" s="104"/>
      <c r="H8319" s="104"/>
      <c r="I8319" s="104"/>
      <c r="J8319" s="104"/>
      <c r="K8319" s="104"/>
      <c r="L8319" s="104"/>
      <c r="M8319" s="104"/>
    </row>
    <row r="8320" spans="2:13" x14ac:dyDescent="0.25">
      <c r="B8320" s="104"/>
      <c r="C8320" s="104"/>
      <c r="D8320" s="104"/>
      <c r="E8320" s="104"/>
      <c r="F8320" s="104"/>
      <c r="G8320" s="104"/>
      <c r="H8320" s="104"/>
      <c r="I8320" s="104"/>
      <c r="J8320" s="104"/>
      <c r="K8320" s="104"/>
      <c r="L8320" s="104"/>
      <c r="M8320" s="104"/>
    </row>
    <row r="8321" spans="2:13" x14ac:dyDescent="0.25">
      <c r="B8321" s="104"/>
      <c r="C8321" s="104"/>
      <c r="D8321" s="104"/>
      <c r="E8321" s="104"/>
      <c r="F8321" s="104"/>
      <c r="G8321" s="104"/>
      <c r="H8321" s="104"/>
      <c r="I8321" s="104"/>
      <c r="J8321" s="104"/>
      <c r="K8321" s="104"/>
      <c r="L8321" s="104"/>
      <c r="M8321" s="104"/>
    </row>
    <row r="8322" spans="2:13" x14ac:dyDescent="0.25">
      <c r="B8322" s="104"/>
      <c r="C8322" s="104"/>
      <c r="D8322" s="104"/>
      <c r="E8322" s="104"/>
      <c r="F8322" s="104"/>
      <c r="G8322" s="104"/>
      <c r="H8322" s="104"/>
      <c r="I8322" s="104"/>
      <c r="J8322" s="104"/>
      <c r="K8322" s="104"/>
      <c r="L8322" s="104"/>
      <c r="M8322" s="104"/>
    </row>
    <row r="8323" spans="2:13" x14ac:dyDescent="0.25">
      <c r="B8323" s="104"/>
      <c r="C8323" s="104"/>
      <c r="D8323" s="104"/>
      <c r="E8323" s="104"/>
      <c r="F8323" s="104"/>
      <c r="G8323" s="104"/>
      <c r="H8323" s="104"/>
      <c r="I8323" s="104"/>
      <c r="J8323" s="104"/>
      <c r="K8323" s="104"/>
      <c r="L8323" s="104"/>
      <c r="M8323" s="104"/>
    </row>
    <row r="8324" spans="2:13" x14ac:dyDescent="0.25">
      <c r="B8324" s="104"/>
      <c r="C8324" s="104"/>
      <c r="D8324" s="104"/>
      <c r="E8324" s="104"/>
      <c r="F8324" s="104"/>
      <c r="G8324" s="104"/>
      <c r="H8324" s="104"/>
      <c r="I8324" s="104"/>
      <c r="J8324" s="104"/>
      <c r="K8324" s="104"/>
      <c r="L8324" s="104"/>
      <c r="M8324" s="104"/>
    </row>
    <row r="8325" spans="2:13" x14ac:dyDescent="0.25">
      <c r="B8325" s="104"/>
      <c r="C8325" s="104"/>
      <c r="D8325" s="104"/>
      <c r="E8325" s="104"/>
      <c r="F8325" s="104"/>
      <c r="G8325" s="104"/>
      <c r="H8325" s="104"/>
      <c r="I8325" s="104"/>
      <c r="J8325" s="104"/>
      <c r="K8325" s="104"/>
      <c r="L8325" s="104"/>
      <c r="M8325" s="104"/>
    </row>
    <row r="8326" spans="2:13" x14ac:dyDescent="0.25">
      <c r="B8326" s="104"/>
      <c r="C8326" s="104"/>
      <c r="D8326" s="104"/>
      <c r="E8326" s="104"/>
      <c r="F8326" s="104"/>
      <c r="G8326" s="104"/>
      <c r="H8326" s="104"/>
      <c r="I8326" s="104"/>
      <c r="J8326" s="104"/>
      <c r="K8326" s="104"/>
      <c r="L8326" s="104"/>
      <c r="M8326" s="104"/>
    </row>
    <row r="8327" spans="2:13" x14ac:dyDescent="0.25">
      <c r="B8327" s="104"/>
      <c r="C8327" s="104"/>
      <c r="D8327" s="104"/>
      <c r="E8327" s="104"/>
      <c r="F8327" s="104"/>
      <c r="G8327" s="104"/>
      <c r="H8327" s="104"/>
      <c r="I8327" s="104"/>
      <c r="J8327" s="104"/>
      <c r="K8327" s="104"/>
      <c r="L8327" s="104"/>
      <c r="M8327" s="104"/>
    </row>
    <row r="8328" spans="2:13" x14ac:dyDescent="0.25">
      <c r="B8328" s="104"/>
      <c r="C8328" s="104"/>
      <c r="D8328" s="104"/>
      <c r="E8328" s="104"/>
      <c r="F8328" s="104"/>
      <c r="G8328" s="104"/>
      <c r="H8328" s="104"/>
      <c r="I8328" s="104"/>
      <c r="J8328" s="104"/>
      <c r="K8328" s="104"/>
      <c r="L8328" s="104"/>
      <c r="M8328" s="104"/>
    </row>
    <row r="8329" spans="2:13" x14ac:dyDescent="0.25">
      <c r="B8329" s="104"/>
      <c r="C8329" s="104"/>
      <c r="D8329" s="104"/>
      <c r="E8329" s="104"/>
      <c r="F8329" s="104"/>
      <c r="G8329" s="104"/>
      <c r="H8329" s="104"/>
      <c r="I8329" s="104"/>
      <c r="J8329" s="104"/>
      <c r="K8329" s="104"/>
      <c r="L8329" s="104"/>
      <c r="M8329" s="104"/>
    </row>
    <row r="8330" spans="2:13" x14ac:dyDescent="0.25">
      <c r="B8330" s="104"/>
      <c r="C8330" s="104"/>
      <c r="D8330" s="104"/>
      <c r="E8330" s="104"/>
      <c r="F8330" s="104"/>
      <c r="G8330" s="104"/>
      <c r="H8330" s="104"/>
      <c r="I8330" s="104"/>
      <c r="J8330" s="104"/>
      <c r="K8330" s="104"/>
      <c r="L8330" s="104"/>
      <c r="M8330" s="104"/>
    </row>
    <row r="8331" spans="2:13" x14ac:dyDescent="0.25">
      <c r="B8331" s="104"/>
      <c r="C8331" s="104"/>
      <c r="D8331" s="104"/>
      <c r="E8331" s="104"/>
      <c r="F8331" s="104"/>
      <c r="G8331" s="104"/>
      <c r="H8331" s="104"/>
      <c r="I8331" s="104"/>
      <c r="J8331" s="104"/>
      <c r="K8331" s="104"/>
      <c r="L8331" s="104"/>
      <c r="M8331" s="104"/>
    </row>
    <row r="8332" spans="2:13" x14ac:dyDescent="0.25">
      <c r="B8332" s="104"/>
      <c r="C8332" s="104"/>
      <c r="D8332" s="104"/>
      <c r="E8332" s="104"/>
      <c r="F8332" s="104"/>
      <c r="G8332" s="104"/>
      <c r="H8332" s="104"/>
      <c r="I8332" s="104"/>
      <c r="J8332" s="104"/>
      <c r="K8332" s="104"/>
      <c r="L8332" s="104"/>
      <c r="M8332" s="104"/>
    </row>
    <row r="8333" spans="2:13" x14ac:dyDescent="0.25">
      <c r="B8333" s="104"/>
      <c r="C8333" s="104"/>
      <c r="D8333" s="104"/>
      <c r="E8333" s="104"/>
      <c r="F8333" s="104"/>
      <c r="G8333" s="104"/>
      <c r="H8333" s="104"/>
      <c r="I8333" s="104"/>
      <c r="J8333" s="104"/>
      <c r="K8333" s="104"/>
      <c r="L8333" s="104"/>
      <c r="M8333" s="104"/>
    </row>
    <row r="8334" spans="2:13" x14ac:dyDescent="0.25">
      <c r="B8334" s="104"/>
      <c r="C8334" s="104"/>
      <c r="D8334" s="104"/>
      <c r="E8334" s="104"/>
      <c r="F8334" s="104"/>
      <c r="G8334" s="104"/>
      <c r="H8334" s="104"/>
      <c r="I8334" s="104"/>
      <c r="J8334" s="104"/>
      <c r="K8334" s="104"/>
      <c r="L8334" s="104"/>
      <c r="M8334" s="104"/>
    </row>
    <row r="8335" spans="2:13" x14ac:dyDescent="0.25">
      <c r="B8335" s="104"/>
      <c r="C8335" s="104"/>
      <c r="D8335" s="104"/>
      <c r="E8335" s="104"/>
      <c r="F8335" s="104"/>
      <c r="G8335" s="104"/>
      <c r="H8335" s="104"/>
      <c r="I8335" s="104"/>
      <c r="J8335" s="104"/>
      <c r="K8335" s="104"/>
      <c r="L8335" s="104"/>
      <c r="M8335" s="104"/>
    </row>
    <row r="8336" spans="2:13" x14ac:dyDescent="0.25">
      <c r="B8336" s="104"/>
      <c r="C8336" s="104"/>
      <c r="D8336" s="104"/>
      <c r="E8336" s="104"/>
      <c r="F8336" s="104"/>
      <c r="G8336" s="104"/>
      <c r="H8336" s="104"/>
      <c r="I8336" s="104"/>
      <c r="J8336" s="104"/>
      <c r="K8336" s="104"/>
      <c r="L8336" s="104"/>
      <c r="M8336" s="104"/>
    </row>
    <row r="8337" spans="2:13" x14ac:dyDescent="0.25">
      <c r="B8337" s="104"/>
      <c r="C8337" s="104"/>
      <c r="D8337" s="104"/>
      <c r="E8337" s="104"/>
      <c r="F8337" s="104"/>
      <c r="G8337" s="104"/>
      <c r="H8337" s="104"/>
      <c r="I8337" s="104"/>
      <c r="J8337" s="104"/>
      <c r="K8337" s="104"/>
      <c r="L8337" s="104"/>
      <c r="M8337" s="104"/>
    </row>
    <row r="8338" spans="2:13" x14ac:dyDescent="0.25">
      <c r="B8338" s="104"/>
      <c r="C8338" s="104"/>
      <c r="D8338" s="104"/>
      <c r="E8338" s="104"/>
      <c r="F8338" s="104"/>
      <c r="G8338" s="104"/>
      <c r="H8338" s="104"/>
      <c r="I8338" s="104"/>
      <c r="J8338" s="104"/>
      <c r="K8338" s="104"/>
      <c r="L8338" s="104"/>
      <c r="M8338" s="104"/>
    </row>
    <row r="8339" spans="2:13" x14ac:dyDescent="0.25">
      <c r="B8339" s="104"/>
      <c r="C8339" s="104"/>
      <c r="D8339" s="104"/>
      <c r="E8339" s="104"/>
      <c r="F8339" s="104"/>
      <c r="G8339" s="104"/>
      <c r="H8339" s="104"/>
      <c r="I8339" s="104"/>
      <c r="J8339" s="104"/>
      <c r="K8339" s="104"/>
      <c r="L8339" s="104"/>
      <c r="M8339" s="104"/>
    </row>
    <row r="8340" spans="2:13" x14ac:dyDescent="0.25">
      <c r="B8340" s="104"/>
      <c r="C8340" s="104"/>
      <c r="D8340" s="104"/>
      <c r="E8340" s="104"/>
      <c r="F8340" s="104"/>
      <c r="G8340" s="104"/>
      <c r="H8340" s="104"/>
      <c r="I8340" s="104"/>
      <c r="J8340" s="104"/>
      <c r="K8340" s="104"/>
      <c r="L8340" s="104"/>
      <c r="M8340" s="104"/>
    </row>
    <row r="8341" spans="2:13" x14ac:dyDescent="0.25">
      <c r="B8341" s="104"/>
      <c r="C8341" s="104"/>
      <c r="D8341" s="104"/>
      <c r="E8341" s="104"/>
      <c r="F8341" s="104"/>
      <c r="G8341" s="104"/>
      <c r="H8341" s="104"/>
      <c r="I8341" s="104"/>
      <c r="J8341" s="104"/>
      <c r="K8341" s="104"/>
      <c r="L8341" s="104"/>
      <c r="M8341" s="104"/>
    </row>
    <row r="8342" spans="2:13" x14ac:dyDescent="0.25">
      <c r="B8342" s="104"/>
      <c r="C8342" s="104"/>
      <c r="D8342" s="104"/>
      <c r="E8342" s="104"/>
      <c r="F8342" s="104"/>
      <c r="G8342" s="104"/>
      <c r="H8342" s="104"/>
      <c r="I8342" s="104"/>
      <c r="J8342" s="104"/>
      <c r="K8342" s="104"/>
      <c r="L8342" s="104"/>
      <c r="M8342" s="104"/>
    </row>
    <row r="8343" spans="2:13" x14ac:dyDescent="0.25">
      <c r="B8343" s="104"/>
      <c r="C8343" s="104"/>
      <c r="D8343" s="104"/>
      <c r="E8343" s="104"/>
      <c r="F8343" s="104"/>
      <c r="G8343" s="104"/>
      <c r="H8343" s="104"/>
      <c r="I8343" s="104"/>
      <c r="J8343" s="104"/>
      <c r="K8343" s="104"/>
      <c r="L8343" s="104"/>
      <c r="M8343" s="104"/>
    </row>
    <row r="8344" spans="2:13" x14ac:dyDescent="0.25">
      <c r="B8344" s="104"/>
      <c r="C8344" s="104"/>
      <c r="D8344" s="104"/>
      <c r="E8344" s="104"/>
      <c r="F8344" s="104"/>
      <c r="G8344" s="104"/>
      <c r="H8344" s="104"/>
      <c r="I8344" s="104"/>
      <c r="J8344" s="104"/>
      <c r="K8344" s="104"/>
      <c r="L8344" s="104"/>
      <c r="M8344" s="104"/>
    </row>
    <row r="8345" spans="2:13" x14ac:dyDescent="0.25">
      <c r="B8345" s="104"/>
      <c r="C8345" s="104"/>
      <c r="D8345" s="104"/>
      <c r="E8345" s="104"/>
      <c r="F8345" s="104"/>
      <c r="G8345" s="104"/>
      <c r="H8345" s="104"/>
      <c r="I8345" s="104"/>
      <c r="J8345" s="104"/>
      <c r="K8345" s="104"/>
      <c r="L8345" s="104"/>
      <c r="M8345" s="104"/>
    </row>
    <row r="8346" spans="2:13" x14ac:dyDescent="0.25">
      <c r="B8346" s="104"/>
      <c r="C8346" s="104"/>
      <c r="D8346" s="104"/>
      <c r="E8346" s="104"/>
      <c r="F8346" s="104"/>
      <c r="G8346" s="104"/>
      <c r="H8346" s="104"/>
      <c r="I8346" s="104"/>
      <c r="J8346" s="104"/>
      <c r="K8346" s="104"/>
      <c r="L8346" s="104"/>
      <c r="M8346" s="104"/>
    </row>
    <row r="8347" spans="2:13" x14ac:dyDescent="0.25">
      <c r="B8347" s="104"/>
      <c r="C8347" s="104"/>
      <c r="D8347" s="104"/>
      <c r="E8347" s="104"/>
      <c r="F8347" s="104"/>
      <c r="G8347" s="104"/>
      <c r="H8347" s="104"/>
      <c r="I8347" s="104"/>
      <c r="J8347" s="104"/>
      <c r="K8347" s="104"/>
      <c r="L8347" s="104"/>
      <c r="M8347" s="104"/>
    </row>
    <row r="8348" spans="2:13" x14ac:dyDescent="0.25">
      <c r="B8348" s="104"/>
      <c r="C8348" s="104"/>
      <c r="D8348" s="104"/>
      <c r="E8348" s="104"/>
      <c r="F8348" s="104"/>
      <c r="G8348" s="104"/>
      <c r="H8348" s="104"/>
      <c r="I8348" s="104"/>
      <c r="J8348" s="104"/>
      <c r="K8348" s="104"/>
      <c r="L8348" s="104"/>
      <c r="M8348" s="104"/>
    </row>
    <row r="8349" spans="2:13" x14ac:dyDescent="0.25">
      <c r="B8349" s="104"/>
      <c r="C8349" s="104"/>
      <c r="D8349" s="104"/>
      <c r="E8349" s="104"/>
      <c r="F8349" s="104"/>
      <c r="G8349" s="104"/>
      <c r="H8349" s="104"/>
      <c r="I8349" s="104"/>
      <c r="J8349" s="104"/>
      <c r="K8349" s="104"/>
      <c r="L8349" s="104"/>
      <c r="M8349" s="104"/>
    </row>
    <row r="8350" spans="2:13" x14ac:dyDescent="0.25">
      <c r="B8350" s="104"/>
      <c r="C8350" s="104"/>
      <c r="D8350" s="104"/>
      <c r="E8350" s="104"/>
      <c r="F8350" s="104"/>
      <c r="G8350" s="104"/>
      <c r="H8350" s="104"/>
      <c r="I8350" s="104"/>
      <c r="J8350" s="104"/>
      <c r="K8350" s="104"/>
      <c r="L8350" s="104"/>
      <c r="M8350" s="104"/>
    </row>
    <row r="8351" spans="2:13" x14ac:dyDescent="0.25">
      <c r="B8351" s="104"/>
      <c r="C8351" s="104"/>
      <c r="D8351" s="104"/>
      <c r="E8351" s="104"/>
      <c r="F8351" s="104"/>
      <c r="G8351" s="104"/>
      <c r="H8351" s="104"/>
      <c r="I8351" s="104"/>
      <c r="J8351" s="104"/>
      <c r="K8351" s="104"/>
      <c r="L8351" s="104"/>
      <c r="M8351" s="104"/>
    </row>
    <row r="8352" spans="2:13" x14ac:dyDescent="0.25">
      <c r="B8352" s="104"/>
      <c r="C8352" s="104"/>
      <c r="D8352" s="104"/>
      <c r="E8352" s="104"/>
      <c r="F8352" s="104"/>
      <c r="G8352" s="104"/>
      <c r="H8352" s="104"/>
      <c r="I8352" s="104"/>
      <c r="J8352" s="104"/>
      <c r="K8352" s="104"/>
      <c r="L8352" s="104"/>
      <c r="M8352" s="104"/>
    </row>
    <row r="8353" spans="2:13" x14ac:dyDescent="0.25">
      <c r="B8353" s="104"/>
      <c r="C8353" s="104"/>
      <c r="D8353" s="104"/>
      <c r="E8353" s="104"/>
      <c r="F8353" s="104"/>
      <c r="G8353" s="104"/>
      <c r="H8353" s="104"/>
      <c r="I8353" s="104"/>
      <c r="J8353" s="104"/>
      <c r="K8353" s="104"/>
      <c r="L8353" s="104"/>
      <c r="M8353" s="104"/>
    </row>
    <row r="8354" spans="2:13" x14ac:dyDescent="0.25">
      <c r="B8354" s="104"/>
      <c r="C8354" s="104"/>
      <c r="D8354" s="104"/>
      <c r="E8354" s="104"/>
      <c r="F8354" s="104"/>
      <c r="G8354" s="104"/>
      <c r="H8354" s="104"/>
      <c r="I8354" s="104"/>
      <c r="J8354" s="104"/>
      <c r="K8354" s="104"/>
      <c r="L8354" s="104"/>
      <c r="M8354" s="104"/>
    </row>
    <row r="8355" spans="2:13" x14ac:dyDescent="0.25">
      <c r="B8355" s="104"/>
      <c r="C8355" s="104"/>
      <c r="D8355" s="104"/>
      <c r="E8355" s="104"/>
      <c r="F8355" s="104"/>
      <c r="G8355" s="104"/>
      <c r="H8355" s="104"/>
      <c r="I8355" s="104"/>
      <c r="J8355" s="104"/>
      <c r="K8355" s="104"/>
      <c r="L8355" s="104"/>
      <c r="M8355" s="104"/>
    </row>
    <row r="8356" spans="2:13" x14ac:dyDescent="0.25">
      <c r="B8356" s="104"/>
      <c r="C8356" s="104"/>
      <c r="D8356" s="104"/>
      <c r="E8356" s="104"/>
      <c r="F8356" s="104"/>
      <c r="G8356" s="104"/>
      <c r="H8356" s="104"/>
      <c r="I8356" s="104"/>
      <c r="J8356" s="104"/>
      <c r="K8356" s="104"/>
      <c r="L8356" s="104"/>
      <c r="M8356" s="104"/>
    </row>
    <row r="8357" spans="2:13" x14ac:dyDescent="0.25">
      <c r="B8357" s="104"/>
      <c r="C8357" s="104"/>
      <c r="D8357" s="104"/>
      <c r="E8357" s="104"/>
      <c r="F8357" s="104"/>
      <c r="G8357" s="104"/>
      <c r="H8357" s="104"/>
      <c r="I8357" s="104"/>
      <c r="J8357" s="104"/>
      <c r="K8357" s="104"/>
      <c r="L8357" s="104"/>
      <c r="M8357" s="104"/>
    </row>
    <row r="8358" spans="2:13" x14ac:dyDescent="0.25">
      <c r="B8358" s="104"/>
      <c r="C8358" s="104"/>
      <c r="D8358" s="104"/>
      <c r="E8358" s="104"/>
      <c r="F8358" s="104"/>
      <c r="G8358" s="104"/>
      <c r="H8358" s="104"/>
      <c r="I8358" s="104"/>
      <c r="J8358" s="104"/>
      <c r="K8358" s="104"/>
      <c r="L8358" s="104"/>
      <c r="M8358" s="104"/>
    </row>
    <row r="8359" spans="2:13" x14ac:dyDescent="0.25">
      <c r="B8359" s="104"/>
      <c r="C8359" s="104"/>
      <c r="D8359" s="104"/>
      <c r="E8359" s="104"/>
      <c r="F8359" s="104"/>
      <c r="G8359" s="104"/>
      <c r="H8359" s="104"/>
      <c r="I8359" s="104"/>
      <c r="J8359" s="104"/>
      <c r="K8359" s="104"/>
      <c r="L8359" s="104"/>
      <c r="M8359" s="104"/>
    </row>
    <row r="8360" spans="2:13" x14ac:dyDescent="0.25">
      <c r="B8360" s="104"/>
      <c r="C8360" s="104"/>
      <c r="D8360" s="104"/>
      <c r="E8360" s="104"/>
      <c r="F8360" s="104"/>
      <c r="G8360" s="104"/>
      <c r="H8360" s="104"/>
      <c r="I8360" s="104"/>
      <c r="J8360" s="104"/>
      <c r="K8360" s="104"/>
      <c r="L8360" s="104"/>
      <c r="M8360" s="104"/>
    </row>
    <row r="8361" spans="2:13" x14ac:dyDescent="0.25">
      <c r="B8361" s="104"/>
      <c r="C8361" s="104"/>
      <c r="D8361" s="104"/>
      <c r="E8361" s="104"/>
      <c r="F8361" s="104"/>
      <c r="G8361" s="104"/>
      <c r="H8361" s="104"/>
      <c r="I8361" s="104"/>
      <c r="J8361" s="104"/>
      <c r="K8361" s="104"/>
      <c r="L8361" s="104"/>
      <c r="M8361" s="104"/>
    </row>
    <row r="8362" spans="2:13" x14ac:dyDescent="0.25">
      <c r="B8362" s="104"/>
      <c r="C8362" s="104"/>
      <c r="D8362" s="104"/>
      <c r="E8362" s="104"/>
      <c r="F8362" s="104"/>
      <c r="G8362" s="104"/>
      <c r="H8362" s="104"/>
      <c r="I8362" s="104"/>
      <c r="J8362" s="104"/>
      <c r="K8362" s="104"/>
      <c r="L8362" s="104"/>
      <c r="M8362" s="104"/>
    </row>
    <row r="8363" spans="2:13" x14ac:dyDescent="0.25">
      <c r="B8363" s="104"/>
      <c r="C8363" s="104"/>
      <c r="D8363" s="104"/>
      <c r="E8363" s="104"/>
      <c r="F8363" s="104"/>
      <c r="G8363" s="104"/>
      <c r="H8363" s="104"/>
      <c r="I8363" s="104"/>
      <c r="J8363" s="104"/>
      <c r="K8363" s="104"/>
      <c r="L8363" s="104"/>
      <c r="M8363" s="104"/>
    </row>
    <row r="8364" spans="2:13" x14ac:dyDescent="0.25">
      <c r="B8364" s="104"/>
      <c r="C8364" s="104"/>
      <c r="D8364" s="104"/>
      <c r="E8364" s="104"/>
      <c r="F8364" s="104"/>
      <c r="G8364" s="104"/>
      <c r="H8364" s="104"/>
      <c r="I8364" s="104"/>
      <c r="J8364" s="104"/>
      <c r="K8364" s="104"/>
      <c r="L8364" s="104"/>
      <c r="M8364" s="104"/>
    </row>
    <row r="8365" spans="2:13" x14ac:dyDescent="0.25">
      <c r="B8365" s="104"/>
      <c r="C8365" s="104"/>
      <c r="D8365" s="104"/>
      <c r="E8365" s="104"/>
      <c r="F8365" s="104"/>
      <c r="G8365" s="104"/>
      <c r="H8365" s="104"/>
      <c r="I8365" s="104"/>
      <c r="J8365" s="104"/>
      <c r="K8365" s="104"/>
      <c r="L8365" s="104"/>
      <c r="M8365" s="104"/>
    </row>
    <row r="8366" spans="2:13" x14ac:dyDescent="0.25">
      <c r="B8366" s="104"/>
      <c r="C8366" s="104"/>
      <c r="D8366" s="104"/>
      <c r="E8366" s="104"/>
      <c r="F8366" s="104"/>
      <c r="G8366" s="104"/>
      <c r="H8366" s="104"/>
      <c r="I8366" s="104"/>
      <c r="J8366" s="104"/>
      <c r="K8366" s="104"/>
      <c r="L8366" s="104"/>
      <c r="M8366" s="104"/>
    </row>
    <row r="8367" spans="2:13" x14ac:dyDescent="0.25">
      <c r="B8367" s="104"/>
      <c r="C8367" s="104"/>
      <c r="D8367" s="104"/>
      <c r="E8367" s="104"/>
      <c r="F8367" s="104"/>
      <c r="G8367" s="104"/>
      <c r="H8367" s="104"/>
      <c r="I8367" s="104"/>
      <c r="J8367" s="104"/>
      <c r="K8367" s="104"/>
      <c r="L8367" s="104"/>
      <c r="M8367" s="104"/>
    </row>
    <row r="8368" spans="2:13" x14ac:dyDescent="0.25">
      <c r="B8368" s="104"/>
      <c r="C8368" s="104"/>
      <c r="D8368" s="104"/>
      <c r="E8368" s="104"/>
      <c r="F8368" s="104"/>
      <c r="G8368" s="104"/>
      <c r="H8368" s="104"/>
      <c r="I8368" s="104"/>
      <c r="J8368" s="104"/>
      <c r="K8368" s="104"/>
      <c r="L8368" s="104"/>
      <c r="M8368" s="104"/>
    </row>
    <row r="8369" spans="2:13" x14ac:dyDescent="0.25">
      <c r="B8369" s="104"/>
      <c r="C8369" s="104"/>
      <c r="D8369" s="104"/>
      <c r="E8369" s="104"/>
      <c r="F8369" s="104"/>
      <c r="G8369" s="104"/>
      <c r="H8369" s="104"/>
      <c r="I8369" s="104"/>
      <c r="J8369" s="104"/>
      <c r="K8369" s="104"/>
      <c r="L8369" s="104"/>
      <c r="M8369" s="104"/>
    </row>
    <row r="8370" spans="2:13" x14ac:dyDescent="0.25">
      <c r="B8370" s="104"/>
      <c r="C8370" s="104"/>
      <c r="D8370" s="104"/>
      <c r="E8370" s="104"/>
      <c r="F8370" s="104"/>
      <c r="G8370" s="104"/>
      <c r="H8370" s="104"/>
      <c r="I8370" s="104"/>
      <c r="J8370" s="104"/>
      <c r="K8370" s="104"/>
      <c r="L8370" s="104"/>
      <c r="M8370" s="104"/>
    </row>
    <row r="8371" spans="2:13" x14ac:dyDescent="0.25">
      <c r="B8371" s="104"/>
      <c r="C8371" s="104"/>
      <c r="D8371" s="104"/>
      <c r="E8371" s="104"/>
      <c r="F8371" s="104"/>
      <c r="G8371" s="104"/>
      <c r="H8371" s="104"/>
      <c r="I8371" s="104"/>
      <c r="J8371" s="104"/>
      <c r="K8371" s="104"/>
      <c r="L8371" s="104"/>
      <c r="M8371" s="104"/>
    </row>
    <row r="8372" spans="2:13" x14ac:dyDescent="0.25">
      <c r="B8372" s="104"/>
      <c r="C8372" s="104"/>
      <c r="D8372" s="104"/>
      <c r="E8372" s="104"/>
      <c r="F8372" s="104"/>
      <c r="G8372" s="104"/>
      <c r="H8372" s="104"/>
      <c r="I8372" s="104"/>
      <c r="J8372" s="104"/>
      <c r="K8372" s="104"/>
      <c r="L8372" s="104"/>
      <c r="M8372" s="104"/>
    </row>
    <row r="8373" spans="2:13" x14ac:dyDescent="0.25">
      <c r="B8373" s="104"/>
      <c r="C8373" s="104"/>
      <c r="D8373" s="104"/>
      <c r="E8373" s="104"/>
      <c r="F8373" s="104"/>
      <c r="G8373" s="104"/>
      <c r="H8373" s="104"/>
      <c r="I8373" s="104"/>
      <c r="J8373" s="104"/>
      <c r="K8373" s="104"/>
      <c r="L8373" s="104"/>
      <c r="M8373" s="104"/>
    </row>
    <row r="8374" spans="2:13" x14ac:dyDescent="0.25">
      <c r="B8374" s="104"/>
      <c r="C8374" s="104"/>
      <c r="D8374" s="104"/>
      <c r="E8374" s="104"/>
      <c r="F8374" s="104"/>
      <c r="G8374" s="104"/>
      <c r="H8374" s="104"/>
      <c r="I8374" s="104"/>
      <c r="J8374" s="104"/>
      <c r="K8374" s="104"/>
      <c r="L8374" s="104"/>
      <c r="M8374" s="104"/>
    </row>
    <row r="8375" spans="2:13" x14ac:dyDescent="0.25">
      <c r="B8375" s="104"/>
      <c r="C8375" s="104"/>
      <c r="D8375" s="104"/>
      <c r="E8375" s="104"/>
      <c r="F8375" s="104"/>
      <c r="G8375" s="104"/>
      <c r="H8375" s="104"/>
      <c r="I8375" s="104"/>
      <c r="J8375" s="104"/>
      <c r="K8375" s="104"/>
      <c r="L8375" s="104"/>
      <c r="M8375" s="104"/>
    </row>
    <row r="8376" spans="2:13" x14ac:dyDescent="0.25">
      <c r="B8376" s="104"/>
      <c r="C8376" s="104"/>
      <c r="D8376" s="104"/>
      <c r="E8376" s="104"/>
      <c r="F8376" s="104"/>
      <c r="G8376" s="104"/>
      <c r="H8376" s="104"/>
      <c r="I8376" s="104"/>
      <c r="J8376" s="104"/>
      <c r="K8376" s="104"/>
      <c r="L8376" s="104"/>
      <c r="M8376" s="104"/>
    </row>
    <row r="8377" spans="2:13" x14ac:dyDescent="0.25">
      <c r="B8377" s="104"/>
      <c r="C8377" s="104"/>
      <c r="D8377" s="104"/>
      <c r="E8377" s="104"/>
      <c r="F8377" s="104"/>
      <c r="G8377" s="104"/>
      <c r="H8377" s="104"/>
      <c r="I8377" s="104"/>
      <c r="J8377" s="104"/>
      <c r="K8377" s="104"/>
      <c r="L8377" s="104"/>
      <c r="M8377" s="104"/>
    </row>
    <row r="8378" spans="2:13" x14ac:dyDescent="0.25">
      <c r="B8378" s="104"/>
      <c r="C8378" s="104"/>
      <c r="D8378" s="104"/>
      <c r="E8378" s="104"/>
      <c r="F8378" s="104"/>
      <c r="G8378" s="104"/>
      <c r="H8378" s="104"/>
      <c r="I8378" s="104"/>
      <c r="J8378" s="104"/>
      <c r="K8378" s="104"/>
      <c r="L8378" s="104"/>
      <c r="M8378" s="104"/>
    </row>
    <row r="8379" spans="2:13" x14ac:dyDescent="0.25">
      <c r="B8379" s="104"/>
      <c r="C8379" s="104"/>
      <c r="D8379" s="104"/>
      <c r="E8379" s="104"/>
      <c r="F8379" s="104"/>
      <c r="G8379" s="104"/>
      <c r="H8379" s="104"/>
      <c r="I8379" s="104"/>
      <c r="J8379" s="104"/>
      <c r="K8379" s="104"/>
      <c r="L8379" s="104"/>
      <c r="M8379" s="104"/>
    </row>
    <row r="8380" spans="2:13" x14ac:dyDescent="0.25">
      <c r="B8380" s="104"/>
      <c r="C8380" s="104"/>
      <c r="D8380" s="104"/>
      <c r="E8380" s="104"/>
      <c r="F8380" s="104"/>
      <c r="G8380" s="104"/>
      <c r="H8380" s="104"/>
      <c r="I8380" s="104"/>
      <c r="J8380" s="104"/>
      <c r="K8380" s="104"/>
      <c r="L8380" s="104"/>
      <c r="M8380" s="104"/>
    </row>
    <row r="8381" spans="2:13" x14ac:dyDescent="0.25">
      <c r="B8381" s="104"/>
      <c r="C8381" s="104"/>
      <c r="D8381" s="104"/>
      <c r="E8381" s="104"/>
      <c r="F8381" s="104"/>
      <c r="G8381" s="104"/>
      <c r="H8381" s="104"/>
      <c r="I8381" s="104"/>
      <c r="J8381" s="104"/>
      <c r="K8381" s="104"/>
      <c r="L8381" s="104"/>
      <c r="M8381" s="104"/>
    </row>
    <row r="8382" spans="2:13" x14ac:dyDescent="0.25">
      <c r="B8382" s="104"/>
      <c r="C8382" s="104"/>
      <c r="D8382" s="104"/>
      <c r="E8382" s="104"/>
      <c r="F8382" s="104"/>
      <c r="G8382" s="104"/>
      <c r="H8382" s="104"/>
      <c r="I8382" s="104"/>
      <c r="J8382" s="104"/>
      <c r="K8382" s="104"/>
      <c r="L8382" s="104"/>
      <c r="M8382" s="104"/>
    </row>
    <row r="8383" spans="2:13" x14ac:dyDescent="0.25">
      <c r="B8383" s="104"/>
      <c r="C8383" s="104"/>
      <c r="D8383" s="104"/>
      <c r="E8383" s="104"/>
      <c r="F8383" s="104"/>
      <c r="G8383" s="104"/>
      <c r="H8383" s="104"/>
      <c r="I8383" s="104"/>
      <c r="J8383" s="104"/>
      <c r="K8383" s="104"/>
      <c r="L8383" s="104"/>
      <c r="M8383" s="104"/>
    </row>
    <row r="8384" spans="2:13" x14ac:dyDescent="0.25">
      <c r="B8384" s="104"/>
      <c r="C8384" s="104"/>
      <c r="D8384" s="104"/>
      <c r="E8384" s="104"/>
      <c r="F8384" s="104"/>
      <c r="G8384" s="104"/>
      <c r="H8384" s="104"/>
      <c r="I8384" s="104"/>
      <c r="J8384" s="104"/>
      <c r="K8384" s="104"/>
      <c r="L8384" s="104"/>
      <c r="M8384" s="104"/>
    </row>
    <row r="8385" spans="2:13" x14ac:dyDescent="0.25">
      <c r="B8385" s="104"/>
      <c r="C8385" s="104"/>
      <c r="D8385" s="104"/>
      <c r="E8385" s="104"/>
      <c r="F8385" s="104"/>
      <c r="G8385" s="104"/>
      <c r="H8385" s="104"/>
      <c r="I8385" s="104"/>
      <c r="J8385" s="104"/>
      <c r="K8385" s="104"/>
      <c r="L8385" s="104"/>
      <c r="M8385" s="104"/>
    </row>
    <row r="8386" spans="2:13" x14ac:dyDescent="0.25">
      <c r="B8386" s="104"/>
      <c r="C8386" s="104"/>
      <c r="D8386" s="104"/>
      <c r="E8386" s="104"/>
      <c r="F8386" s="104"/>
      <c r="G8386" s="104"/>
      <c r="H8386" s="104"/>
      <c r="I8386" s="104"/>
      <c r="J8386" s="104"/>
      <c r="K8386" s="104"/>
      <c r="L8386" s="104"/>
      <c r="M8386" s="104"/>
    </row>
    <row r="8387" spans="2:13" x14ac:dyDescent="0.25">
      <c r="B8387" s="104"/>
      <c r="C8387" s="104"/>
      <c r="D8387" s="104"/>
      <c r="E8387" s="104"/>
      <c r="F8387" s="104"/>
      <c r="G8387" s="104"/>
      <c r="H8387" s="104"/>
      <c r="I8387" s="104"/>
      <c r="J8387" s="104"/>
      <c r="K8387" s="104"/>
      <c r="L8387" s="104"/>
      <c r="M8387" s="104"/>
    </row>
    <row r="8388" spans="2:13" x14ac:dyDescent="0.25">
      <c r="B8388" s="104"/>
      <c r="C8388" s="104"/>
      <c r="D8388" s="104"/>
      <c r="E8388" s="104"/>
      <c r="F8388" s="104"/>
      <c r="G8388" s="104"/>
      <c r="H8388" s="104"/>
      <c r="I8388" s="104"/>
      <c r="J8388" s="104"/>
      <c r="K8388" s="104"/>
      <c r="L8388" s="104"/>
      <c r="M8388" s="104"/>
    </row>
    <row r="8389" spans="2:13" x14ac:dyDescent="0.25">
      <c r="B8389" s="104"/>
      <c r="C8389" s="104"/>
      <c r="D8389" s="104"/>
      <c r="E8389" s="104"/>
      <c r="F8389" s="104"/>
      <c r="G8389" s="104"/>
      <c r="H8389" s="104"/>
      <c r="I8389" s="104"/>
      <c r="J8389" s="104"/>
      <c r="K8389" s="104"/>
      <c r="L8389" s="104"/>
      <c r="M8389" s="104"/>
    </row>
    <row r="8390" spans="2:13" x14ac:dyDescent="0.25">
      <c r="B8390" s="104"/>
      <c r="C8390" s="104"/>
      <c r="D8390" s="104"/>
      <c r="E8390" s="104"/>
      <c r="F8390" s="104"/>
      <c r="G8390" s="104"/>
      <c r="H8390" s="104"/>
      <c r="I8390" s="104"/>
      <c r="J8390" s="104"/>
      <c r="K8390" s="104"/>
      <c r="L8390" s="104"/>
      <c r="M8390" s="104"/>
    </row>
    <row r="8391" spans="2:13" x14ac:dyDescent="0.25">
      <c r="B8391" s="104"/>
      <c r="C8391" s="104"/>
      <c r="D8391" s="104"/>
      <c r="E8391" s="104"/>
      <c r="F8391" s="104"/>
      <c r="G8391" s="104"/>
      <c r="H8391" s="104"/>
      <c r="I8391" s="104"/>
      <c r="J8391" s="104"/>
      <c r="K8391" s="104"/>
      <c r="L8391" s="104"/>
      <c r="M8391" s="104"/>
    </row>
    <row r="8392" spans="2:13" x14ac:dyDescent="0.25">
      <c r="B8392" s="104"/>
      <c r="C8392" s="104"/>
      <c r="D8392" s="104"/>
      <c r="E8392" s="104"/>
      <c r="F8392" s="104"/>
      <c r="G8392" s="104"/>
      <c r="H8392" s="104"/>
      <c r="I8392" s="104"/>
      <c r="J8392" s="104"/>
      <c r="K8392" s="104"/>
      <c r="L8392" s="104"/>
      <c r="M8392" s="104"/>
    </row>
    <row r="8393" spans="2:13" x14ac:dyDescent="0.25">
      <c r="B8393" s="104"/>
      <c r="C8393" s="104"/>
      <c r="D8393" s="104"/>
      <c r="E8393" s="104"/>
      <c r="F8393" s="104"/>
      <c r="G8393" s="104"/>
      <c r="H8393" s="104"/>
      <c r="I8393" s="104"/>
      <c r="J8393" s="104"/>
      <c r="K8393" s="104"/>
      <c r="L8393" s="104"/>
      <c r="M8393" s="104"/>
    </row>
    <row r="8394" spans="2:13" x14ac:dyDescent="0.25">
      <c r="B8394" s="104"/>
      <c r="C8394" s="104"/>
      <c r="D8394" s="104"/>
      <c r="E8394" s="104"/>
      <c r="F8394" s="104"/>
      <c r="G8394" s="104"/>
      <c r="H8394" s="104"/>
      <c r="I8394" s="104"/>
      <c r="J8394" s="104"/>
      <c r="K8394" s="104"/>
      <c r="L8394" s="104"/>
      <c r="M8394" s="104"/>
    </row>
    <row r="8395" spans="2:13" x14ac:dyDescent="0.25">
      <c r="B8395" s="104"/>
      <c r="C8395" s="104"/>
      <c r="D8395" s="104"/>
      <c r="E8395" s="104"/>
      <c r="F8395" s="104"/>
      <c r="G8395" s="104"/>
      <c r="H8395" s="104"/>
      <c r="I8395" s="104"/>
      <c r="J8395" s="104"/>
      <c r="K8395" s="104"/>
      <c r="L8395" s="104"/>
      <c r="M8395" s="104"/>
    </row>
    <row r="8396" spans="2:13" x14ac:dyDescent="0.25">
      <c r="B8396" s="104"/>
      <c r="C8396" s="104"/>
      <c r="D8396" s="104"/>
      <c r="E8396" s="104"/>
      <c r="F8396" s="104"/>
      <c r="G8396" s="104"/>
      <c r="H8396" s="104"/>
      <c r="I8396" s="104"/>
      <c r="J8396" s="104"/>
      <c r="K8396" s="104"/>
      <c r="L8396" s="104"/>
      <c r="M8396" s="104"/>
    </row>
    <row r="8397" spans="2:13" x14ac:dyDescent="0.25">
      <c r="B8397" s="104"/>
      <c r="C8397" s="104"/>
      <c r="D8397" s="104"/>
      <c r="E8397" s="104"/>
      <c r="F8397" s="104"/>
      <c r="G8397" s="104"/>
      <c r="H8397" s="104"/>
      <c r="I8397" s="104"/>
      <c r="J8397" s="104"/>
      <c r="K8397" s="104"/>
      <c r="L8397" s="104"/>
      <c r="M8397" s="104"/>
    </row>
    <row r="8398" spans="2:13" x14ac:dyDescent="0.25">
      <c r="B8398" s="104"/>
      <c r="C8398" s="104"/>
      <c r="D8398" s="104"/>
      <c r="E8398" s="104"/>
      <c r="F8398" s="104"/>
      <c r="G8398" s="104"/>
      <c r="H8398" s="104"/>
      <c r="I8398" s="104"/>
      <c r="J8398" s="104"/>
      <c r="K8398" s="104"/>
      <c r="L8398" s="104"/>
      <c r="M8398" s="104"/>
    </row>
    <row r="8399" spans="2:13" x14ac:dyDescent="0.25">
      <c r="B8399" s="104"/>
      <c r="C8399" s="104"/>
      <c r="D8399" s="104"/>
      <c r="E8399" s="104"/>
      <c r="F8399" s="104"/>
      <c r="G8399" s="104"/>
      <c r="H8399" s="104"/>
      <c r="I8399" s="104"/>
      <c r="J8399" s="104"/>
      <c r="K8399" s="104"/>
      <c r="L8399" s="104"/>
      <c r="M8399" s="104"/>
    </row>
    <row r="8400" spans="2:13" x14ac:dyDescent="0.25">
      <c r="B8400" s="104"/>
      <c r="C8400" s="104"/>
      <c r="D8400" s="104"/>
      <c r="E8400" s="104"/>
      <c r="F8400" s="104"/>
      <c r="G8400" s="104"/>
      <c r="H8400" s="104"/>
      <c r="I8400" s="104"/>
      <c r="J8400" s="104"/>
      <c r="K8400" s="104"/>
      <c r="L8400" s="104"/>
      <c r="M8400" s="104"/>
    </row>
    <row r="8401" spans="2:13" x14ac:dyDescent="0.25">
      <c r="B8401" s="104"/>
      <c r="C8401" s="104"/>
      <c r="D8401" s="104"/>
      <c r="E8401" s="104"/>
      <c r="F8401" s="104"/>
      <c r="G8401" s="104"/>
      <c r="H8401" s="104"/>
      <c r="I8401" s="104"/>
      <c r="J8401" s="104"/>
      <c r="K8401" s="104"/>
      <c r="L8401" s="104"/>
      <c r="M8401" s="104"/>
    </row>
    <row r="8402" spans="2:13" x14ac:dyDescent="0.25">
      <c r="B8402" s="104"/>
      <c r="C8402" s="104"/>
      <c r="D8402" s="104"/>
      <c r="E8402" s="104"/>
      <c r="F8402" s="104"/>
      <c r="G8402" s="104"/>
      <c r="H8402" s="104"/>
      <c r="I8402" s="104"/>
      <c r="J8402" s="104"/>
      <c r="K8402" s="104"/>
      <c r="L8402" s="104"/>
      <c r="M8402" s="104"/>
    </row>
    <row r="8403" spans="2:13" x14ac:dyDescent="0.25">
      <c r="B8403" s="104"/>
      <c r="C8403" s="104"/>
      <c r="D8403" s="104"/>
      <c r="E8403" s="104"/>
      <c r="F8403" s="104"/>
      <c r="G8403" s="104"/>
      <c r="H8403" s="104"/>
      <c r="I8403" s="104"/>
      <c r="J8403" s="104"/>
      <c r="K8403" s="104"/>
      <c r="L8403" s="104"/>
      <c r="M8403" s="104"/>
    </row>
    <row r="8404" spans="2:13" x14ac:dyDescent="0.25">
      <c r="B8404" s="104"/>
      <c r="C8404" s="104"/>
      <c r="D8404" s="104"/>
      <c r="E8404" s="104"/>
      <c r="F8404" s="104"/>
      <c r="G8404" s="104"/>
      <c r="H8404" s="104"/>
      <c r="I8404" s="104"/>
      <c r="J8404" s="104"/>
      <c r="K8404" s="104"/>
      <c r="L8404" s="104"/>
      <c r="M8404" s="104"/>
    </row>
    <row r="8405" spans="2:13" x14ac:dyDescent="0.25">
      <c r="B8405" s="104"/>
      <c r="C8405" s="104"/>
      <c r="D8405" s="104"/>
      <c r="E8405" s="104"/>
      <c r="F8405" s="104"/>
      <c r="G8405" s="104"/>
      <c r="H8405" s="104"/>
      <c r="I8405" s="104"/>
      <c r="J8405" s="104"/>
      <c r="K8405" s="104"/>
      <c r="L8405" s="104"/>
      <c r="M8405" s="104"/>
    </row>
    <row r="8406" spans="2:13" x14ac:dyDescent="0.25">
      <c r="B8406" s="104"/>
      <c r="C8406" s="104"/>
      <c r="D8406" s="104"/>
      <c r="E8406" s="104"/>
      <c r="F8406" s="104"/>
      <c r="G8406" s="104"/>
      <c r="H8406" s="104"/>
      <c r="I8406" s="104"/>
      <c r="J8406" s="104"/>
      <c r="K8406" s="104"/>
      <c r="L8406" s="104"/>
      <c r="M8406" s="104"/>
    </row>
    <row r="8407" spans="2:13" x14ac:dyDescent="0.25">
      <c r="B8407" s="104"/>
      <c r="C8407" s="104"/>
      <c r="D8407" s="104"/>
      <c r="E8407" s="104"/>
      <c r="F8407" s="104"/>
      <c r="G8407" s="104"/>
      <c r="H8407" s="104"/>
      <c r="I8407" s="104"/>
      <c r="J8407" s="104"/>
      <c r="K8407" s="104"/>
      <c r="L8407" s="104"/>
      <c r="M8407" s="104"/>
    </row>
    <row r="8408" spans="2:13" x14ac:dyDescent="0.25">
      <c r="B8408" s="104"/>
      <c r="C8408" s="104"/>
      <c r="D8408" s="104"/>
      <c r="E8408" s="104"/>
      <c r="F8408" s="104"/>
      <c r="G8408" s="104"/>
      <c r="H8408" s="104"/>
      <c r="I8408" s="104"/>
      <c r="J8408" s="104"/>
      <c r="K8408" s="104"/>
      <c r="L8408" s="104"/>
      <c r="M8408" s="104"/>
    </row>
    <row r="8409" spans="2:13" x14ac:dyDescent="0.25">
      <c r="B8409" s="104"/>
      <c r="C8409" s="104"/>
      <c r="D8409" s="104"/>
      <c r="E8409" s="104"/>
      <c r="F8409" s="104"/>
      <c r="G8409" s="104"/>
      <c r="H8409" s="104"/>
      <c r="I8409" s="104"/>
      <c r="J8409" s="104"/>
      <c r="K8409" s="104"/>
      <c r="L8409" s="104"/>
      <c r="M8409" s="104"/>
    </row>
    <row r="8410" spans="2:13" x14ac:dyDescent="0.25">
      <c r="B8410" s="104"/>
      <c r="C8410" s="104"/>
      <c r="D8410" s="104"/>
      <c r="E8410" s="104"/>
      <c r="F8410" s="104"/>
      <c r="G8410" s="104"/>
      <c r="H8410" s="104"/>
      <c r="I8410" s="104"/>
      <c r="J8410" s="104"/>
      <c r="K8410" s="104"/>
      <c r="L8410" s="104"/>
      <c r="M8410" s="104"/>
    </row>
    <row r="8411" spans="2:13" x14ac:dyDescent="0.25">
      <c r="B8411" s="104"/>
      <c r="C8411" s="104"/>
      <c r="D8411" s="104"/>
      <c r="E8411" s="104"/>
      <c r="F8411" s="104"/>
      <c r="G8411" s="104"/>
      <c r="H8411" s="104"/>
      <c r="I8411" s="104"/>
      <c r="J8411" s="104"/>
      <c r="K8411" s="104"/>
      <c r="L8411" s="104"/>
      <c r="M8411" s="104"/>
    </row>
    <row r="8412" spans="2:13" x14ac:dyDescent="0.25">
      <c r="B8412" s="104"/>
      <c r="C8412" s="104"/>
      <c r="D8412" s="104"/>
      <c r="E8412" s="104"/>
      <c r="F8412" s="104"/>
      <c r="G8412" s="104"/>
      <c r="H8412" s="104"/>
      <c r="I8412" s="104"/>
      <c r="J8412" s="104"/>
      <c r="K8412" s="104"/>
      <c r="L8412" s="104"/>
      <c r="M8412" s="104"/>
    </row>
    <row r="8413" spans="2:13" x14ac:dyDescent="0.25">
      <c r="B8413" s="104"/>
      <c r="C8413" s="104"/>
      <c r="D8413" s="104"/>
      <c r="E8413" s="104"/>
      <c r="F8413" s="104"/>
      <c r="G8413" s="104"/>
      <c r="H8413" s="104"/>
      <c r="I8413" s="104"/>
      <c r="J8413" s="104"/>
      <c r="K8413" s="104"/>
      <c r="L8413" s="104"/>
      <c r="M8413" s="104"/>
    </row>
    <row r="8414" spans="2:13" x14ac:dyDescent="0.25">
      <c r="B8414" s="104"/>
      <c r="C8414" s="104"/>
      <c r="D8414" s="104"/>
      <c r="E8414" s="104"/>
      <c r="F8414" s="104"/>
      <c r="G8414" s="104"/>
      <c r="H8414" s="104"/>
      <c r="I8414" s="104"/>
      <c r="J8414" s="104"/>
      <c r="K8414" s="104"/>
      <c r="L8414" s="104"/>
      <c r="M8414" s="104"/>
    </row>
    <row r="8415" spans="2:13" x14ac:dyDescent="0.25">
      <c r="B8415" s="104"/>
      <c r="C8415" s="104"/>
      <c r="D8415" s="104"/>
      <c r="E8415" s="104"/>
      <c r="F8415" s="104"/>
      <c r="G8415" s="104"/>
      <c r="H8415" s="104"/>
      <c r="I8415" s="104"/>
      <c r="J8415" s="104"/>
      <c r="K8415" s="104"/>
      <c r="L8415" s="104"/>
      <c r="M8415" s="104"/>
    </row>
    <row r="8416" spans="2:13" x14ac:dyDescent="0.25">
      <c r="B8416" s="104"/>
      <c r="C8416" s="104"/>
      <c r="D8416" s="104"/>
      <c r="E8416" s="104"/>
      <c r="F8416" s="104"/>
      <c r="G8416" s="104"/>
      <c r="H8416" s="104"/>
      <c r="I8416" s="104"/>
      <c r="J8416" s="104"/>
      <c r="K8416" s="104"/>
      <c r="L8416" s="104"/>
      <c r="M8416" s="104"/>
    </row>
    <row r="8417" spans="2:13" x14ac:dyDescent="0.25">
      <c r="B8417" s="104"/>
      <c r="C8417" s="104"/>
      <c r="D8417" s="104"/>
      <c r="E8417" s="104"/>
      <c r="F8417" s="104"/>
      <c r="G8417" s="104"/>
      <c r="H8417" s="104"/>
      <c r="I8417" s="104"/>
      <c r="J8417" s="104"/>
      <c r="K8417" s="104"/>
      <c r="L8417" s="104"/>
      <c r="M8417" s="104"/>
    </row>
    <row r="8418" spans="2:13" x14ac:dyDescent="0.25">
      <c r="B8418" s="104"/>
      <c r="C8418" s="104"/>
      <c r="D8418" s="104"/>
      <c r="E8418" s="104"/>
      <c r="F8418" s="104"/>
      <c r="G8418" s="104"/>
      <c r="H8418" s="104"/>
      <c r="I8418" s="104"/>
      <c r="J8418" s="104"/>
      <c r="K8418" s="104"/>
      <c r="L8418" s="104"/>
      <c r="M8418" s="104"/>
    </row>
    <row r="8419" spans="2:13" x14ac:dyDescent="0.25">
      <c r="B8419" s="104"/>
      <c r="C8419" s="104"/>
      <c r="D8419" s="104"/>
      <c r="E8419" s="104"/>
      <c r="F8419" s="104"/>
      <c r="G8419" s="104"/>
      <c r="H8419" s="104"/>
      <c r="I8419" s="104"/>
      <c r="J8419" s="104"/>
      <c r="K8419" s="104"/>
      <c r="L8419" s="104"/>
      <c r="M8419" s="104"/>
    </row>
    <row r="8420" spans="2:13" x14ac:dyDescent="0.25">
      <c r="B8420" s="104"/>
      <c r="C8420" s="104"/>
      <c r="D8420" s="104"/>
      <c r="E8420" s="104"/>
      <c r="F8420" s="104"/>
      <c r="G8420" s="104"/>
      <c r="H8420" s="104"/>
      <c r="I8420" s="104"/>
      <c r="J8420" s="104"/>
      <c r="K8420" s="104"/>
      <c r="L8420" s="104"/>
      <c r="M8420" s="104"/>
    </row>
    <row r="8421" spans="2:13" x14ac:dyDescent="0.25">
      <c r="B8421" s="104"/>
      <c r="C8421" s="104"/>
      <c r="D8421" s="104"/>
      <c r="E8421" s="104"/>
      <c r="F8421" s="104"/>
      <c r="G8421" s="104"/>
      <c r="H8421" s="104"/>
      <c r="I8421" s="104"/>
      <c r="J8421" s="104"/>
      <c r="K8421" s="104"/>
      <c r="L8421" s="104"/>
      <c r="M8421" s="104"/>
    </row>
    <row r="8422" spans="2:13" x14ac:dyDescent="0.25">
      <c r="B8422" s="104"/>
      <c r="C8422" s="104"/>
      <c r="D8422" s="104"/>
      <c r="E8422" s="104"/>
      <c r="F8422" s="104"/>
      <c r="G8422" s="104"/>
      <c r="H8422" s="104"/>
      <c r="I8422" s="104"/>
      <c r="J8422" s="104"/>
      <c r="K8422" s="104"/>
      <c r="L8422" s="104"/>
      <c r="M8422" s="104"/>
    </row>
    <row r="8423" spans="2:13" x14ac:dyDescent="0.25">
      <c r="B8423" s="104"/>
      <c r="C8423" s="104"/>
      <c r="D8423" s="104"/>
      <c r="E8423" s="104"/>
      <c r="F8423" s="104"/>
      <c r="G8423" s="104"/>
      <c r="H8423" s="104"/>
      <c r="I8423" s="104"/>
      <c r="J8423" s="104"/>
      <c r="K8423" s="104"/>
      <c r="L8423" s="104"/>
      <c r="M8423" s="104"/>
    </row>
    <row r="8424" spans="2:13" x14ac:dyDescent="0.25">
      <c r="B8424" s="104"/>
      <c r="C8424" s="104"/>
      <c r="D8424" s="104"/>
      <c r="E8424" s="104"/>
      <c r="F8424" s="104"/>
      <c r="G8424" s="104"/>
      <c r="H8424" s="104"/>
      <c r="I8424" s="104"/>
      <c r="J8424" s="104"/>
      <c r="K8424" s="104"/>
      <c r="L8424" s="104"/>
      <c r="M8424" s="104"/>
    </row>
    <row r="8425" spans="2:13" x14ac:dyDescent="0.25">
      <c r="B8425" s="104"/>
      <c r="C8425" s="104"/>
      <c r="D8425" s="104"/>
      <c r="E8425" s="104"/>
      <c r="F8425" s="104"/>
      <c r="G8425" s="104"/>
      <c r="H8425" s="104"/>
      <c r="I8425" s="104"/>
      <c r="J8425" s="104"/>
      <c r="K8425" s="104"/>
      <c r="L8425" s="104"/>
      <c r="M8425" s="104"/>
    </row>
    <row r="8426" spans="2:13" x14ac:dyDescent="0.25">
      <c r="B8426" s="104"/>
      <c r="C8426" s="104"/>
      <c r="D8426" s="104"/>
      <c r="E8426" s="104"/>
      <c r="F8426" s="104"/>
      <c r="G8426" s="104"/>
      <c r="H8426" s="104"/>
      <c r="I8426" s="104"/>
      <c r="J8426" s="104"/>
      <c r="K8426" s="104"/>
      <c r="L8426" s="104"/>
      <c r="M8426" s="104"/>
    </row>
    <row r="8427" spans="2:13" x14ac:dyDescent="0.25">
      <c r="B8427" s="104"/>
      <c r="C8427" s="104"/>
      <c r="D8427" s="104"/>
      <c r="E8427" s="104"/>
      <c r="F8427" s="104"/>
      <c r="G8427" s="104"/>
      <c r="H8427" s="104"/>
      <c r="I8427" s="104"/>
      <c r="J8427" s="104"/>
      <c r="K8427" s="104"/>
      <c r="L8427" s="104"/>
      <c r="M8427" s="104"/>
    </row>
    <row r="8428" spans="2:13" x14ac:dyDescent="0.25">
      <c r="B8428" s="104"/>
      <c r="C8428" s="104"/>
      <c r="D8428" s="104"/>
      <c r="E8428" s="104"/>
      <c r="F8428" s="104"/>
      <c r="G8428" s="104"/>
      <c r="H8428" s="104"/>
      <c r="I8428" s="104"/>
      <c r="J8428" s="104"/>
      <c r="K8428" s="104"/>
      <c r="L8428" s="104"/>
      <c r="M8428" s="104"/>
    </row>
    <row r="8429" spans="2:13" x14ac:dyDescent="0.25">
      <c r="B8429" s="104"/>
      <c r="C8429" s="104"/>
      <c r="D8429" s="104"/>
      <c r="E8429" s="104"/>
      <c r="F8429" s="104"/>
      <c r="G8429" s="104"/>
      <c r="H8429" s="104"/>
      <c r="I8429" s="104"/>
      <c r="J8429" s="104"/>
      <c r="K8429" s="104"/>
      <c r="L8429" s="104"/>
      <c r="M8429" s="104"/>
    </row>
    <row r="8430" spans="2:13" x14ac:dyDescent="0.25">
      <c r="B8430" s="104"/>
      <c r="C8430" s="104"/>
      <c r="D8430" s="104"/>
      <c r="E8430" s="104"/>
      <c r="F8430" s="104"/>
      <c r="G8430" s="104"/>
      <c r="H8430" s="104"/>
      <c r="I8430" s="104"/>
      <c r="J8430" s="104"/>
      <c r="K8430" s="104"/>
      <c r="L8430" s="104"/>
      <c r="M8430" s="104"/>
    </row>
    <row r="8431" spans="2:13" x14ac:dyDescent="0.25">
      <c r="B8431" s="104"/>
      <c r="C8431" s="104"/>
      <c r="D8431" s="104"/>
      <c r="E8431" s="104"/>
      <c r="F8431" s="104"/>
      <c r="G8431" s="104"/>
      <c r="H8431" s="104"/>
      <c r="I8431" s="104"/>
      <c r="J8431" s="104"/>
      <c r="K8431" s="104"/>
      <c r="L8431" s="104"/>
      <c r="M8431" s="104"/>
    </row>
    <row r="8432" spans="2:13" x14ac:dyDescent="0.25">
      <c r="B8432" s="104"/>
      <c r="C8432" s="104"/>
      <c r="D8432" s="104"/>
      <c r="E8432" s="104"/>
      <c r="F8432" s="104"/>
      <c r="G8432" s="104"/>
      <c r="H8432" s="104"/>
      <c r="I8432" s="104"/>
      <c r="J8432" s="104"/>
      <c r="K8432" s="104"/>
      <c r="L8432" s="104"/>
      <c r="M8432" s="104"/>
    </row>
    <row r="8433" spans="2:13" x14ac:dyDescent="0.25">
      <c r="B8433" s="104"/>
      <c r="C8433" s="104"/>
      <c r="D8433" s="104"/>
      <c r="E8433" s="104"/>
      <c r="F8433" s="104"/>
      <c r="G8433" s="104"/>
      <c r="H8433" s="104"/>
      <c r="I8433" s="104"/>
      <c r="J8433" s="104"/>
      <c r="K8433" s="104"/>
      <c r="L8433" s="104"/>
      <c r="M8433" s="104"/>
    </row>
    <row r="8434" spans="2:13" x14ac:dyDescent="0.25">
      <c r="B8434" s="104"/>
      <c r="C8434" s="104"/>
      <c r="D8434" s="104"/>
      <c r="E8434" s="104"/>
      <c r="F8434" s="104"/>
      <c r="G8434" s="104"/>
      <c r="H8434" s="104"/>
      <c r="I8434" s="104"/>
      <c r="J8434" s="104"/>
      <c r="K8434" s="104"/>
      <c r="L8434" s="104"/>
      <c r="M8434" s="104"/>
    </row>
    <row r="8435" spans="2:13" x14ac:dyDescent="0.25">
      <c r="B8435" s="104"/>
      <c r="C8435" s="104"/>
      <c r="D8435" s="104"/>
      <c r="E8435" s="104"/>
      <c r="F8435" s="104"/>
      <c r="G8435" s="104"/>
      <c r="H8435" s="104"/>
      <c r="I8435" s="104"/>
      <c r="J8435" s="104"/>
      <c r="K8435" s="104"/>
      <c r="L8435" s="104"/>
      <c r="M8435" s="104"/>
    </row>
    <row r="8436" spans="2:13" x14ac:dyDescent="0.25">
      <c r="B8436" s="104"/>
      <c r="C8436" s="104"/>
      <c r="D8436" s="104"/>
      <c r="E8436" s="104"/>
      <c r="F8436" s="104"/>
      <c r="G8436" s="104"/>
      <c r="H8436" s="104"/>
      <c r="I8436" s="104"/>
      <c r="J8436" s="104"/>
      <c r="K8436" s="104"/>
      <c r="L8436" s="104"/>
      <c r="M8436" s="104"/>
    </row>
    <row r="8437" spans="2:13" x14ac:dyDescent="0.25">
      <c r="B8437" s="104"/>
      <c r="C8437" s="104"/>
      <c r="D8437" s="104"/>
      <c r="E8437" s="104"/>
      <c r="F8437" s="104"/>
      <c r="G8437" s="104"/>
      <c r="H8437" s="104"/>
      <c r="I8437" s="104"/>
      <c r="J8437" s="104"/>
      <c r="K8437" s="104"/>
      <c r="L8437" s="104"/>
      <c r="M8437" s="104"/>
    </row>
    <row r="8438" spans="2:13" x14ac:dyDescent="0.25">
      <c r="B8438" s="104"/>
      <c r="C8438" s="104"/>
      <c r="D8438" s="104"/>
      <c r="E8438" s="104"/>
      <c r="F8438" s="104"/>
      <c r="G8438" s="104"/>
      <c r="H8438" s="104"/>
      <c r="I8438" s="104"/>
      <c r="J8438" s="104"/>
      <c r="K8438" s="104"/>
      <c r="L8438" s="104"/>
      <c r="M8438" s="104"/>
    </row>
    <row r="8439" spans="2:13" x14ac:dyDescent="0.25">
      <c r="B8439" s="104"/>
      <c r="C8439" s="104"/>
      <c r="D8439" s="104"/>
      <c r="E8439" s="104"/>
      <c r="F8439" s="104"/>
      <c r="G8439" s="104"/>
      <c r="H8439" s="104"/>
      <c r="I8439" s="104"/>
      <c r="J8439" s="104"/>
      <c r="K8439" s="104"/>
      <c r="L8439" s="104"/>
      <c r="M8439" s="104"/>
    </row>
    <row r="8440" spans="2:13" x14ac:dyDescent="0.25">
      <c r="B8440" s="104"/>
      <c r="C8440" s="104"/>
      <c r="D8440" s="104"/>
      <c r="E8440" s="104"/>
      <c r="F8440" s="104"/>
      <c r="G8440" s="104"/>
      <c r="H8440" s="104"/>
      <c r="I8440" s="104"/>
      <c r="J8440" s="104"/>
      <c r="K8440" s="104"/>
      <c r="L8440" s="104"/>
      <c r="M8440" s="104"/>
    </row>
    <row r="8441" spans="2:13" x14ac:dyDescent="0.25">
      <c r="B8441" s="104"/>
      <c r="C8441" s="104"/>
      <c r="D8441" s="104"/>
      <c r="E8441" s="104"/>
      <c r="F8441" s="104"/>
      <c r="G8441" s="104"/>
      <c r="H8441" s="104"/>
      <c r="I8441" s="104"/>
      <c r="J8441" s="104"/>
      <c r="K8441" s="104"/>
      <c r="L8441" s="104"/>
      <c r="M8441" s="104"/>
    </row>
    <row r="8442" spans="2:13" x14ac:dyDescent="0.25">
      <c r="B8442" s="104"/>
      <c r="C8442" s="104"/>
      <c r="D8442" s="104"/>
      <c r="E8442" s="104"/>
      <c r="F8442" s="104"/>
      <c r="G8442" s="104"/>
      <c r="H8442" s="104"/>
      <c r="I8442" s="104"/>
      <c r="J8442" s="104"/>
      <c r="K8442" s="104"/>
      <c r="L8442" s="104"/>
      <c r="M8442" s="104"/>
    </row>
    <row r="8443" spans="2:13" x14ac:dyDescent="0.25">
      <c r="B8443" s="104"/>
      <c r="C8443" s="104"/>
      <c r="D8443" s="104"/>
      <c r="E8443" s="104"/>
      <c r="F8443" s="104"/>
      <c r="G8443" s="104"/>
      <c r="H8443" s="104"/>
      <c r="I8443" s="104"/>
      <c r="J8443" s="104"/>
      <c r="K8443" s="104"/>
      <c r="L8443" s="104"/>
      <c r="M8443" s="104"/>
    </row>
    <row r="8444" spans="2:13" x14ac:dyDescent="0.25">
      <c r="B8444" s="104"/>
      <c r="C8444" s="104"/>
      <c r="D8444" s="104"/>
      <c r="E8444" s="104"/>
      <c r="F8444" s="104"/>
      <c r="G8444" s="104"/>
      <c r="H8444" s="104"/>
      <c r="I8444" s="104"/>
      <c r="J8444" s="104"/>
      <c r="K8444" s="104"/>
      <c r="L8444" s="104"/>
      <c r="M8444" s="104"/>
    </row>
    <row r="8445" spans="2:13" x14ac:dyDescent="0.25">
      <c r="B8445" s="104"/>
      <c r="C8445" s="104"/>
      <c r="D8445" s="104"/>
      <c r="E8445" s="104"/>
      <c r="F8445" s="104"/>
      <c r="G8445" s="104"/>
      <c r="H8445" s="104"/>
      <c r="I8445" s="104"/>
      <c r="J8445" s="104"/>
      <c r="K8445" s="104"/>
      <c r="L8445" s="104"/>
      <c r="M8445" s="104"/>
    </row>
    <row r="8446" spans="2:13" x14ac:dyDescent="0.25">
      <c r="B8446" s="104"/>
      <c r="C8446" s="104"/>
      <c r="D8446" s="104"/>
      <c r="E8446" s="104"/>
      <c r="F8446" s="104"/>
      <c r="G8446" s="104"/>
      <c r="H8446" s="104"/>
      <c r="I8446" s="104"/>
      <c r="J8446" s="104"/>
      <c r="K8446" s="104"/>
      <c r="L8446" s="104"/>
      <c r="M8446" s="104"/>
    </row>
    <row r="8447" spans="2:13" x14ac:dyDescent="0.25">
      <c r="B8447" s="104"/>
      <c r="C8447" s="104"/>
      <c r="D8447" s="104"/>
      <c r="E8447" s="104"/>
      <c r="F8447" s="104"/>
      <c r="G8447" s="104"/>
      <c r="H8447" s="104"/>
      <c r="I8447" s="104"/>
      <c r="J8447" s="104"/>
      <c r="K8447" s="104"/>
      <c r="L8447" s="104"/>
      <c r="M8447" s="104"/>
    </row>
    <row r="8448" spans="2:13" x14ac:dyDescent="0.25">
      <c r="B8448" s="104"/>
      <c r="C8448" s="104"/>
      <c r="D8448" s="104"/>
      <c r="E8448" s="104"/>
      <c r="F8448" s="104"/>
      <c r="G8448" s="104"/>
      <c r="H8448" s="104"/>
      <c r="I8448" s="104"/>
      <c r="J8448" s="104"/>
      <c r="K8448" s="104"/>
      <c r="L8448" s="104"/>
      <c r="M8448" s="104"/>
    </row>
    <row r="8449" spans="2:13" x14ac:dyDescent="0.25">
      <c r="B8449" s="104"/>
      <c r="C8449" s="104"/>
      <c r="D8449" s="104"/>
      <c r="E8449" s="104"/>
      <c r="F8449" s="104"/>
      <c r="G8449" s="104"/>
      <c r="H8449" s="104"/>
      <c r="I8449" s="104"/>
      <c r="J8449" s="104"/>
      <c r="K8449" s="104"/>
      <c r="L8449" s="104"/>
      <c r="M8449" s="104"/>
    </row>
    <row r="8450" spans="2:13" x14ac:dyDescent="0.25">
      <c r="B8450" s="104"/>
      <c r="C8450" s="104"/>
      <c r="D8450" s="104"/>
      <c r="E8450" s="104"/>
      <c r="F8450" s="104"/>
      <c r="G8450" s="104"/>
      <c r="H8450" s="104"/>
      <c r="I8450" s="104"/>
      <c r="J8450" s="104"/>
      <c r="K8450" s="104"/>
      <c r="L8450" s="104"/>
      <c r="M8450" s="104"/>
    </row>
    <row r="8451" spans="2:13" x14ac:dyDescent="0.25">
      <c r="B8451" s="104"/>
      <c r="C8451" s="104"/>
      <c r="D8451" s="104"/>
      <c r="E8451" s="104"/>
      <c r="F8451" s="104"/>
      <c r="G8451" s="104"/>
      <c r="H8451" s="104"/>
      <c r="I8451" s="104"/>
      <c r="J8451" s="104"/>
      <c r="K8451" s="104"/>
      <c r="L8451" s="104"/>
      <c r="M8451" s="104"/>
    </row>
    <row r="8452" spans="2:13" x14ac:dyDescent="0.25">
      <c r="B8452" s="104"/>
      <c r="C8452" s="104"/>
      <c r="D8452" s="104"/>
      <c r="E8452" s="104"/>
      <c r="F8452" s="104"/>
      <c r="G8452" s="104"/>
      <c r="H8452" s="104"/>
      <c r="I8452" s="104"/>
      <c r="J8452" s="104"/>
      <c r="K8452" s="104"/>
      <c r="L8452" s="104"/>
      <c r="M8452" s="104"/>
    </row>
    <row r="8453" spans="2:13" x14ac:dyDescent="0.25">
      <c r="B8453" s="104"/>
      <c r="C8453" s="104"/>
      <c r="D8453" s="104"/>
      <c r="E8453" s="104"/>
      <c r="F8453" s="104"/>
      <c r="G8453" s="104"/>
      <c r="H8453" s="104"/>
      <c r="I8453" s="104"/>
      <c r="J8453" s="104"/>
      <c r="K8453" s="104"/>
      <c r="L8453" s="104"/>
      <c r="M8453" s="104"/>
    </row>
    <row r="8454" spans="2:13" x14ac:dyDescent="0.25">
      <c r="B8454" s="104"/>
      <c r="C8454" s="104"/>
      <c r="D8454" s="104"/>
      <c r="E8454" s="104"/>
      <c r="F8454" s="104"/>
      <c r="G8454" s="104"/>
      <c r="H8454" s="104"/>
      <c r="I8454" s="104"/>
      <c r="J8454" s="104"/>
      <c r="K8454" s="104"/>
      <c r="L8454" s="104"/>
      <c r="M8454" s="104"/>
    </row>
    <row r="8455" spans="2:13" x14ac:dyDescent="0.25">
      <c r="B8455" s="104"/>
      <c r="C8455" s="104"/>
      <c r="D8455" s="104"/>
      <c r="E8455" s="104"/>
      <c r="F8455" s="104"/>
      <c r="G8455" s="104"/>
      <c r="H8455" s="104"/>
      <c r="I8455" s="104"/>
      <c r="J8455" s="104"/>
      <c r="K8455" s="104"/>
      <c r="L8455" s="104"/>
      <c r="M8455" s="104"/>
    </row>
    <row r="8456" spans="2:13" x14ac:dyDescent="0.25">
      <c r="B8456" s="104"/>
      <c r="C8456" s="104"/>
      <c r="D8456" s="104"/>
      <c r="E8456" s="104"/>
      <c r="F8456" s="104"/>
      <c r="G8456" s="104"/>
      <c r="H8456" s="104"/>
      <c r="I8456" s="104"/>
      <c r="J8456" s="104"/>
      <c r="K8456" s="104"/>
      <c r="L8456" s="104"/>
      <c r="M8456" s="104"/>
    </row>
    <row r="8457" spans="2:13" x14ac:dyDescent="0.25">
      <c r="B8457" s="104"/>
      <c r="C8457" s="104"/>
      <c r="D8457" s="104"/>
      <c r="E8457" s="104"/>
      <c r="F8457" s="104"/>
      <c r="G8457" s="104"/>
      <c r="H8457" s="104"/>
      <c r="I8457" s="104"/>
      <c r="J8457" s="104"/>
      <c r="K8457" s="104"/>
      <c r="L8457" s="104"/>
      <c r="M8457" s="104"/>
    </row>
    <row r="8458" spans="2:13" x14ac:dyDescent="0.25">
      <c r="B8458" s="104"/>
      <c r="C8458" s="104"/>
      <c r="D8458" s="104"/>
      <c r="E8458" s="104"/>
      <c r="F8458" s="104"/>
      <c r="G8458" s="104"/>
      <c r="H8458" s="104"/>
      <c r="I8458" s="104"/>
      <c r="J8458" s="104"/>
      <c r="K8458" s="104"/>
      <c r="L8458" s="104"/>
      <c r="M8458" s="104"/>
    </row>
    <row r="8459" spans="2:13" x14ac:dyDescent="0.25">
      <c r="B8459" s="104"/>
      <c r="C8459" s="104"/>
      <c r="D8459" s="104"/>
      <c r="E8459" s="104"/>
      <c r="F8459" s="104"/>
      <c r="G8459" s="104"/>
      <c r="H8459" s="104"/>
      <c r="I8459" s="104"/>
      <c r="J8459" s="104"/>
      <c r="K8459" s="104"/>
      <c r="L8459" s="104"/>
      <c r="M8459" s="104"/>
    </row>
    <row r="8460" spans="2:13" x14ac:dyDescent="0.25">
      <c r="B8460" s="104"/>
      <c r="C8460" s="104"/>
      <c r="D8460" s="104"/>
      <c r="E8460" s="104"/>
      <c r="F8460" s="104"/>
      <c r="G8460" s="104"/>
      <c r="H8460" s="104"/>
      <c r="I8460" s="104"/>
      <c r="J8460" s="104"/>
      <c r="K8460" s="104"/>
      <c r="L8460" s="104"/>
      <c r="M8460" s="104"/>
    </row>
    <row r="8461" spans="2:13" x14ac:dyDescent="0.25">
      <c r="B8461" s="104"/>
      <c r="C8461" s="104"/>
      <c r="D8461" s="104"/>
      <c r="E8461" s="104"/>
      <c r="F8461" s="104"/>
      <c r="G8461" s="104"/>
      <c r="H8461" s="104"/>
      <c r="I8461" s="104"/>
      <c r="J8461" s="104"/>
      <c r="K8461" s="104"/>
      <c r="L8461" s="104"/>
      <c r="M8461" s="104"/>
    </row>
    <row r="8462" spans="2:13" x14ac:dyDescent="0.25">
      <c r="B8462" s="104"/>
      <c r="C8462" s="104"/>
      <c r="D8462" s="104"/>
      <c r="E8462" s="104"/>
      <c r="F8462" s="104"/>
      <c r="G8462" s="104"/>
      <c r="H8462" s="104"/>
      <c r="I8462" s="104"/>
      <c r="J8462" s="104"/>
      <c r="K8462" s="104"/>
      <c r="L8462" s="104"/>
      <c r="M8462" s="104"/>
    </row>
    <row r="8463" spans="2:13" x14ac:dyDescent="0.25">
      <c r="B8463" s="104"/>
      <c r="C8463" s="104"/>
      <c r="D8463" s="104"/>
      <c r="E8463" s="104"/>
      <c r="F8463" s="104"/>
      <c r="G8463" s="104"/>
      <c r="H8463" s="104"/>
      <c r="I8463" s="104"/>
      <c r="J8463" s="104"/>
      <c r="K8463" s="104"/>
      <c r="L8463" s="104"/>
      <c r="M8463" s="104"/>
    </row>
    <row r="8464" spans="2:13" x14ac:dyDescent="0.25">
      <c r="B8464" s="104"/>
      <c r="C8464" s="104"/>
      <c r="D8464" s="104"/>
      <c r="E8464" s="104"/>
      <c r="F8464" s="104"/>
      <c r="G8464" s="104"/>
      <c r="H8464" s="104"/>
      <c r="I8464" s="104"/>
      <c r="J8464" s="104"/>
      <c r="K8464" s="104"/>
      <c r="L8464" s="104"/>
      <c r="M8464" s="104"/>
    </row>
    <row r="8465" spans="2:13" x14ac:dyDescent="0.25">
      <c r="B8465" s="104"/>
      <c r="C8465" s="104"/>
      <c r="D8465" s="104"/>
      <c r="E8465" s="104"/>
      <c r="F8465" s="104"/>
      <c r="G8465" s="104"/>
      <c r="H8465" s="104"/>
      <c r="I8465" s="104"/>
      <c r="J8465" s="104"/>
      <c r="K8465" s="104"/>
      <c r="L8465" s="104"/>
      <c r="M8465" s="104"/>
    </row>
    <row r="8466" spans="2:13" x14ac:dyDescent="0.25">
      <c r="B8466" s="104"/>
      <c r="C8466" s="104"/>
      <c r="D8466" s="104"/>
      <c r="E8466" s="104"/>
      <c r="F8466" s="104"/>
      <c r="G8466" s="104"/>
      <c r="H8466" s="104"/>
      <c r="I8466" s="104"/>
      <c r="J8466" s="104"/>
      <c r="K8466" s="104"/>
      <c r="L8466" s="104"/>
      <c r="M8466" s="104"/>
    </row>
    <row r="8467" spans="2:13" x14ac:dyDescent="0.25">
      <c r="B8467" s="104"/>
      <c r="C8467" s="104"/>
      <c r="D8467" s="104"/>
      <c r="E8467" s="104"/>
      <c r="F8467" s="104"/>
      <c r="G8467" s="104"/>
      <c r="H8467" s="104"/>
      <c r="I8467" s="104"/>
      <c r="J8467" s="104"/>
      <c r="K8467" s="104"/>
      <c r="L8467" s="104"/>
      <c r="M8467" s="104"/>
    </row>
    <row r="8468" spans="2:13" x14ac:dyDescent="0.25">
      <c r="B8468" s="104"/>
      <c r="C8468" s="104"/>
      <c r="D8468" s="104"/>
      <c r="E8468" s="104"/>
      <c r="F8468" s="104"/>
      <c r="G8468" s="104"/>
      <c r="H8468" s="104"/>
      <c r="I8468" s="104"/>
      <c r="J8468" s="104"/>
      <c r="K8468" s="104"/>
      <c r="L8468" s="104"/>
      <c r="M8468" s="104"/>
    </row>
    <row r="8469" spans="2:13" x14ac:dyDescent="0.25">
      <c r="B8469" s="104"/>
      <c r="C8469" s="104"/>
      <c r="D8469" s="104"/>
      <c r="E8469" s="104"/>
      <c r="F8469" s="104"/>
      <c r="G8469" s="104"/>
      <c r="H8469" s="104"/>
      <c r="I8469" s="104"/>
      <c r="J8469" s="104"/>
      <c r="K8469" s="104"/>
      <c r="L8469" s="104"/>
      <c r="M8469" s="104"/>
    </row>
    <row r="8470" spans="2:13" x14ac:dyDescent="0.25">
      <c r="B8470" s="104"/>
      <c r="C8470" s="104"/>
      <c r="D8470" s="104"/>
      <c r="E8470" s="104"/>
      <c r="F8470" s="104"/>
      <c r="G8470" s="104"/>
      <c r="H8470" s="104"/>
      <c r="I8470" s="104"/>
      <c r="J8470" s="104"/>
      <c r="K8470" s="104"/>
      <c r="L8470" s="104"/>
      <c r="M8470" s="104"/>
    </row>
    <row r="8471" spans="2:13" x14ac:dyDescent="0.25">
      <c r="B8471" s="104"/>
      <c r="C8471" s="104"/>
      <c r="D8471" s="104"/>
      <c r="E8471" s="104"/>
      <c r="F8471" s="104"/>
      <c r="G8471" s="104"/>
      <c r="H8471" s="104"/>
      <c r="I8471" s="104"/>
      <c r="J8471" s="104"/>
      <c r="K8471" s="104"/>
      <c r="L8471" s="104"/>
      <c r="M8471" s="104"/>
    </row>
    <row r="8472" spans="2:13" x14ac:dyDescent="0.25">
      <c r="B8472" s="104"/>
      <c r="C8472" s="104"/>
      <c r="D8472" s="104"/>
      <c r="E8472" s="104"/>
      <c r="F8472" s="104"/>
      <c r="G8472" s="104"/>
      <c r="H8472" s="104"/>
      <c r="I8472" s="104"/>
      <c r="J8472" s="104"/>
      <c r="K8472" s="104"/>
      <c r="L8472" s="104"/>
      <c r="M8472" s="104"/>
    </row>
    <row r="8473" spans="2:13" x14ac:dyDescent="0.25">
      <c r="B8473" s="104"/>
      <c r="C8473" s="104"/>
      <c r="D8473" s="104"/>
      <c r="E8473" s="104"/>
      <c r="F8473" s="104"/>
      <c r="G8473" s="104"/>
      <c r="H8473" s="104"/>
      <c r="I8473" s="104"/>
      <c r="J8473" s="104"/>
      <c r="K8473" s="104"/>
      <c r="L8473" s="104"/>
      <c r="M8473" s="104"/>
    </row>
    <row r="8474" spans="2:13" x14ac:dyDescent="0.25">
      <c r="B8474" s="104"/>
      <c r="C8474" s="104"/>
      <c r="D8474" s="104"/>
      <c r="E8474" s="104"/>
      <c r="F8474" s="104"/>
      <c r="G8474" s="104"/>
      <c r="H8474" s="104"/>
      <c r="I8474" s="104"/>
      <c r="J8474" s="104"/>
      <c r="K8474" s="104"/>
      <c r="L8474" s="104"/>
      <c r="M8474" s="104"/>
    </row>
    <row r="8475" spans="2:13" x14ac:dyDescent="0.25">
      <c r="B8475" s="104"/>
      <c r="C8475" s="104"/>
      <c r="D8475" s="104"/>
      <c r="E8475" s="104"/>
      <c r="F8475" s="104"/>
      <c r="G8475" s="104"/>
      <c r="H8475" s="104"/>
      <c r="I8475" s="104"/>
      <c r="J8475" s="104"/>
      <c r="K8475" s="104"/>
      <c r="L8475" s="104"/>
      <c r="M8475" s="104"/>
    </row>
    <row r="8476" spans="2:13" x14ac:dyDescent="0.25">
      <c r="B8476" s="104"/>
      <c r="C8476" s="104"/>
      <c r="D8476" s="104"/>
      <c r="E8476" s="104"/>
      <c r="F8476" s="104"/>
      <c r="G8476" s="104"/>
      <c r="H8476" s="104"/>
      <c r="I8476" s="104"/>
      <c r="J8476" s="104"/>
      <c r="K8476" s="104"/>
      <c r="L8476" s="104"/>
      <c r="M8476" s="104"/>
    </row>
    <row r="8477" spans="2:13" x14ac:dyDescent="0.25">
      <c r="B8477" s="104"/>
      <c r="C8477" s="104"/>
      <c r="D8477" s="104"/>
      <c r="E8477" s="104"/>
      <c r="F8477" s="104"/>
      <c r="G8477" s="104"/>
      <c r="H8477" s="104"/>
      <c r="I8477" s="104"/>
      <c r="J8477" s="104"/>
      <c r="K8477" s="104"/>
      <c r="L8477" s="104"/>
      <c r="M8477" s="104"/>
    </row>
    <row r="8478" spans="2:13" x14ac:dyDescent="0.25">
      <c r="B8478" s="104"/>
      <c r="C8478" s="104"/>
      <c r="D8478" s="104"/>
      <c r="E8478" s="104"/>
      <c r="F8478" s="104"/>
      <c r="G8478" s="104"/>
      <c r="H8478" s="104"/>
      <c r="I8478" s="104"/>
      <c r="J8478" s="104"/>
      <c r="K8478" s="104"/>
      <c r="L8478" s="104"/>
      <c r="M8478" s="104"/>
    </row>
    <row r="8479" spans="2:13" x14ac:dyDescent="0.25">
      <c r="B8479" s="104"/>
      <c r="C8479" s="104"/>
      <c r="D8479" s="104"/>
      <c r="E8479" s="104"/>
      <c r="F8479" s="104"/>
      <c r="G8479" s="104"/>
      <c r="H8479" s="104"/>
      <c r="I8479" s="104"/>
      <c r="J8479" s="104"/>
      <c r="K8479" s="104"/>
      <c r="L8479" s="104"/>
      <c r="M8479" s="104"/>
    </row>
    <row r="8480" spans="2:13" x14ac:dyDescent="0.25">
      <c r="B8480" s="104"/>
      <c r="C8480" s="104"/>
      <c r="D8480" s="104"/>
      <c r="E8480" s="104"/>
      <c r="F8480" s="104"/>
      <c r="G8480" s="104"/>
      <c r="H8480" s="104"/>
      <c r="I8480" s="104"/>
      <c r="J8480" s="104"/>
      <c r="K8480" s="104"/>
      <c r="L8480" s="104"/>
      <c r="M8480" s="104"/>
    </row>
    <row r="8481" spans="2:13" x14ac:dyDescent="0.25">
      <c r="B8481" s="104"/>
      <c r="C8481" s="104"/>
      <c r="D8481" s="104"/>
      <c r="E8481" s="104"/>
      <c r="F8481" s="104"/>
      <c r="G8481" s="104"/>
      <c r="H8481" s="104"/>
      <c r="I8481" s="104"/>
      <c r="J8481" s="104"/>
      <c r="K8481" s="104"/>
      <c r="L8481" s="104"/>
      <c r="M8481" s="104"/>
    </row>
    <row r="8482" spans="2:13" x14ac:dyDescent="0.25">
      <c r="B8482" s="104"/>
      <c r="C8482" s="104"/>
      <c r="D8482" s="104"/>
      <c r="E8482" s="104"/>
      <c r="F8482" s="104"/>
      <c r="G8482" s="104"/>
      <c r="H8482" s="104"/>
      <c r="I8482" s="104"/>
      <c r="J8482" s="104"/>
      <c r="K8482" s="104"/>
      <c r="L8482" s="104"/>
      <c r="M8482" s="104"/>
    </row>
    <row r="8483" spans="2:13" x14ac:dyDescent="0.25">
      <c r="B8483" s="104"/>
      <c r="C8483" s="104"/>
      <c r="D8483" s="104"/>
      <c r="E8483" s="104"/>
      <c r="F8483" s="104"/>
      <c r="G8483" s="104"/>
      <c r="H8483" s="104"/>
      <c r="I8483" s="104"/>
      <c r="J8483" s="104"/>
      <c r="K8483" s="104"/>
      <c r="L8483" s="104"/>
      <c r="M8483" s="104"/>
    </row>
    <row r="8484" spans="2:13" x14ac:dyDescent="0.25">
      <c r="B8484" s="104"/>
      <c r="C8484" s="104"/>
      <c r="D8484" s="104"/>
      <c r="E8484" s="104"/>
      <c r="F8484" s="104"/>
      <c r="G8484" s="104"/>
      <c r="H8484" s="104"/>
      <c r="I8484" s="104"/>
      <c r="J8484" s="104"/>
      <c r="K8484" s="104"/>
      <c r="L8484" s="104"/>
      <c r="M8484" s="104"/>
    </row>
    <row r="8485" spans="2:13" x14ac:dyDescent="0.25">
      <c r="B8485" s="104"/>
      <c r="C8485" s="104"/>
      <c r="D8485" s="104"/>
      <c r="E8485" s="104"/>
      <c r="F8485" s="104"/>
      <c r="G8485" s="104"/>
      <c r="H8485" s="104"/>
      <c r="I8485" s="104"/>
      <c r="J8485" s="104"/>
      <c r="K8485" s="104"/>
      <c r="L8485" s="104"/>
      <c r="M8485" s="104"/>
    </row>
    <row r="8486" spans="2:13" x14ac:dyDescent="0.25">
      <c r="B8486" s="104"/>
      <c r="C8486" s="104"/>
      <c r="D8486" s="104"/>
      <c r="E8486" s="104"/>
      <c r="F8486" s="104"/>
      <c r="G8486" s="104"/>
      <c r="H8486" s="104"/>
      <c r="I8486" s="104"/>
      <c r="J8486" s="104"/>
      <c r="K8486" s="104"/>
      <c r="L8486" s="104"/>
      <c r="M8486" s="104"/>
    </row>
    <row r="8487" spans="2:13" x14ac:dyDescent="0.25">
      <c r="B8487" s="104"/>
      <c r="C8487" s="104"/>
      <c r="D8487" s="104"/>
      <c r="E8487" s="104"/>
      <c r="F8487" s="104"/>
      <c r="G8487" s="104"/>
      <c r="H8487" s="104"/>
      <c r="I8487" s="104"/>
      <c r="J8487" s="104"/>
      <c r="K8487" s="104"/>
      <c r="L8487" s="104"/>
      <c r="M8487" s="104"/>
    </row>
    <row r="8488" spans="2:13" x14ac:dyDescent="0.25">
      <c r="B8488" s="104"/>
      <c r="C8488" s="104"/>
      <c r="D8488" s="104"/>
      <c r="E8488" s="104"/>
      <c r="F8488" s="104"/>
      <c r="G8488" s="104"/>
      <c r="H8488" s="104"/>
      <c r="I8488" s="104"/>
      <c r="J8488" s="104"/>
      <c r="K8488" s="104"/>
      <c r="L8488" s="104"/>
      <c r="M8488" s="104"/>
    </row>
    <row r="8489" spans="2:13" x14ac:dyDescent="0.25">
      <c r="B8489" s="104"/>
      <c r="C8489" s="104"/>
      <c r="D8489" s="104"/>
      <c r="E8489" s="104"/>
      <c r="F8489" s="104"/>
      <c r="G8489" s="104"/>
      <c r="H8489" s="104"/>
      <c r="I8489" s="104"/>
      <c r="J8489" s="104"/>
      <c r="K8489" s="104"/>
      <c r="L8489" s="104"/>
      <c r="M8489" s="104"/>
    </row>
    <row r="8490" spans="2:13" x14ac:dyDescent="0.25">
      <c r="B8490" s="104"/>
      <c r="C8490" s="104"/>
      <c r="D8490" s="104"/>
      <c r="E8490" s="104"/>
      <c r="F8490" s="104"/>
      <c r="G8490" s="104"/>
      <c r="H8490" s="104"/>
      <c r="I8490" s="104"/>
      <c r="J8490" s="104"/>
      <c r="K8490" s="104"/>
      <c r="L8490" s="104"/>
      <c r="M8490" s="104"/>
    </row>
    <row r="8491" spans="2:13" x14ac:dyDescent="0.25">
      <c r="B8491" s="104"/>
      <c r="C8491" s="104"/>
      <c r="D8491" s="104"/>
      <c r="E8491" s="104"/>
      <c r="F8491" s="104"/>
      <c r="G8491" s="104"/>
      <c r="H8491" s="104"/>
      <c r="I8491" s="104"/>
      <c r="J8491" s="104"/>
      <c r="K8491" s="104"/>
      <c r="L8491" s="104"/>
      <c r="M8491" s="104"/>
    </row>
    <row r="8492" spans="2:13" x14ac:dyDescent="0.25">
      <c r="B8492" s="104"/>
      <c r="C8492" s="104"/>
      <c r="D8492" s="104"/>
      <c r="E8492" s="104"/>
      <c r="F8492" s="104"/>
      <c r="G8492" s="104"/>
      <c r="H8492" s="104"/>
      <c r="I8492" s="104"/>
      <c r="J8492" s="104"/>
      <c r="K8492" s="104"/>
      <c r="L8492" s="104"/>
      <c r="M8492" s="104"/>
    </row>
    <row r="8493" spans="2:13" x14ac:dyDescent="0.25">
      <c r="B8493" s="104"/>
      <c r="C8493" s="104"/>
      <c r="D8493" s="104"/>
      <c r="E8493" s="104"/>
      <c r="F8493" s="104"/>
      <c r="G8493" s="104"/>
      <c r="H8493" s="104"/>
      <c r="I8493" s="104"/>
      <c r="J8493" s="104"/>
      <c r="K8493" s="104"/>
      <c r="L8493" s="104"/>
      <c r="M8493" s="104"/>
    </row>
    <row r="8494" spans="2:13" x14ac:dyDescent="0.25">
      <c r="B8494" s="104"/>
      <c r="C8494" s="104"/>
      <c r="D8494" s="104"/>
      <c r="E8494" s="104"/>
      <c r="F8494" s="104"/>
      <c r="G8494" s="104"/>
      <c r="H8494" s="104"/>
      <c r="I8494" s="104"/>
      <c r="J8494" s="104"/>
      <c r="K8494" s="104"/>
      <c r="L8494" s="104"/>
      <c r="M8494" s="104"/>
    </row>
    <row r="8495" spans="2:13" x14ac:dyDescent="0.25">
      <c r="B8495" s="104"/>
      <c r="C8495" s="104"/>
      <c r="D8495" s="104"/>
      <c r="E8495" s="104"/>
      <c r="F8495" s="104"/>
      <c r="G8495" s="104"/>
      <c r="H8495" s="104"/>
      <c r="I8495" s="104"/>
      <c r="J8495" s="104"/>
      <c r="K8495" s="104"/>
      <c r="L8495" s="104"/>
      <c r="M8495" s="104"/>
    </row>
    <row r="8496" spans="2:13" x14ac:dyDescent="0.25">
      <c r="B8496" s="104"/>
      <c r="C8496" s="104"/>
      <c r="D8496" s="104"/>
      <c r="E8496" s="104"/>
      <c r="F8496" s="104"/>
      <c r="G8496" s="104"/>
      <c r="H8496" s="104"/>
      <c r="I8496" s="104"/>
      <c r="J8496" s="104"/>
      <c r="K8496" s="104"/>
      <c r="L8496" s="104"/>
      <c r="M8496" s="104"/>
    </row>
    <row r="8497" spans="2:13" x14ac:dyDescent="0.25">
      <c r="B8497" s="104"/>
      <c r="C8497" s="104"/>
      <c r="D8497" s="104"/>
      <c r="E8497" s="104"/>
      <c r="F8497" s="104"/>
      <c r="G8497" s="104"/>
      <c r="H8497" s="104"/>
      <c r="I8497" s="104"/>
      <c r="J8497" s="104"/>
      <c r="K8497" s="104"/>
      <c r="L8497" s="104"/>
      <c r="M8497" s="104"/>
    </row>
    <row r="8498" spans="2:13" x14ac:dyDescent="0.25">
      <c r="B8498" s="104"/>
      <c r="C8498" s="104"/>
      <c r="D8498" s="104"/>
      <c r="E8498" s="104"/>
      <c r="F8498" s="104"/>
      <c r="G8498" s="104"/>
      <c r="H8498" s="104"/>
      <c r="I8498" s="104"/>
      <c r="J8498" s="104"/>
      <c r="K8498" s="104"/>
      <c r="L8498" s="104"/>
      <c r="M8498" s="104"/>
    </row>
    <row r="8499" spans="2:13" x14ac:dyDescent="0.25">
      <c r="B8499" s="104"/>
      <c r="C8499" s="104"/>
      <c r="D8499" s="104"/>
      <c r="E8499" s="104"/>
      <c r="F8499" s="104"/>
      <c r="G8499" s="104"/>
      <c r="H8499" s="104"/>
      <c r="I8499" s="104"/>
      <c r="J8499" s="104"/>
      <c r="K8499" s="104"/>
      <c r="L8499" s="104"/>
      <c r="M8499" s="104"/>
    </row>
    <row r="8500" spans="2:13" x14ac:dyDescent="0.25">
      <c r="B8500" s="104"/>
      <c r="C8500" s="104"/>
      <c r="D8500" s="104"/>
      <c r="E8500" s="104"/>
      <c r="F8500" s="104"/>
      <c r="G8500" s="104"/>
      <c r="H8500" s="104"/>
      <c r="I8500" s="104"/>
      <c r="J8500" s="104"/>
      <c r="K8500" s="104"/>
      <c r="L8500" s="104"/>
      <c r="M8500" s="104"/>
    </row>
    <row r="8501" spans="2:13" x14ac:dyDescent="0.25">
      <c r="B8501" s="104"/>
      <c r="C8501" s="104"/>
      <c r="D8501" s="104"/>
      <c r="E8501" s="104"/>
      <c r="F8501" s="104"/>
      <c r="G8501" s="104"/>
      <c r="H8501" s="104"/>
      <c r="I8501" s="104"/>
      <c r="J8501" s="104"/>
      <c r="K8501" s="104"/>
      <c r="L8501" s="104"/>
      <c r="M8501" s="104"/>
    </row>
    <row r="8502" spans="2:13" x14ac:dyDescent="0.25">
      <c r="B8502" s="104"/>
      <c r="C8502" s="104"/>
      <c r="D8502" s="104"/>
      <c r="E8502" s="104"/>
      <c r="F8502" s="104"/>
      <c r="G8502" s="104"/>
      <c r="H8502" s="104"/>
      <c r="I8502" s="104"/>
      <c r="J8502" s="104"/>
      <c r="K8502" s="104"/>
      <c r="L8502" s="104"/>
      <c r="M8502" s="104"/>
    </row>
    <row r="8503" spans="2:13" x14ac:dyDescent="0.25">
      <c r="B8503" s="104"/>
      <c r="C8503" s="104"/>
      <c r="D8503" s="104"/>
      <c r="E8503" s="104"/>
      <c r="F8503" s="104"/>
      <c r="G8503" s="104"/>
      <c r="H8503" s="104"/>
      <c r="I8503" s="104"/>
      <c r="J8503" s="104"/>
      <c r="K8503" s="104"/>
      <c r="L8503" s="104"/>
      <c r="M8503" s="104"/>
    </row>
    <row r="8504" spans="2:13" x14ac:dyDescent="0.25">
      <c r="B8504" s="104"/>
      <c r="C8504" s="104"/>
      <c r="D8504" s="104"/>
      <c r="E8504" s="104"/>
      <c r="F8504" s="104"/>
      <c r="G8504" s="104"/>
      <c r="H8504" s="104"/>
      <c r="I8504" s="104"/>
      <c r="J8504" s="104"/>
      <c r="K8504" s="104"/>
      <c r="L8504" s="104"/>
      <c r="M8504" s="104"/>
    </row>
    <row r="8505" spans="2:13" x14ac:dyDescent="0.25">
      <c r="B8505" s="104"/>
      <c r="C8505" s="104"/>
      <c r="D8505" s="104"/>
      <c r="E8505" s="104"/>
      <c r="F8505" s="104"/>
      <c r="G8505" s="104"/>
      <c r="H8505" s="104"/>
      <c r="I8505" s="104"/>
      <c r="J8505" s="104"/>
      <c r="K8505" s="104"/>
      <c r="L8505" s="104"/>
      <c r="M8505" s="104"/>
    </row>
    <row r="8506" spans="2:13" x14ac:dyDescent="0.25">
      <c r="B8506" s="104"/>
      <c r="C8506" s="104"/>
      <c r="D8506" s="104"/>
      <c r="E8506" s="104"/>
      <c r="F8506" s="104"/>
      <c r="G8506" s="104"/>
      <c r="H8506" s="104"/>
      <c r="I8506" s="104"/>
      <c r="J8506" s="104"/>
      <c r="K8506" s="104"/>
      <c r="L8506" s="104"/>
      <c r="M8506" s="104"/>
    </row>
    <row r="8507" spans="2:13" x14ac:dyDescent="0.25">
      <c r="B8507" s="104"/>
      <c r="C8507" s="104"/>
      <c r="D8507" s="104"/>
      <c r="E8507" s="104"/>
      <c r="F8507" s="104"/>
      <c r="G8507" s="104"/>
      <c r="H8507" s="104"/>
      <c r="I8507" s="104"/>
      <c r="J8507" s="104"/>
      <c r="K8507" s="104"/>
      <c r="L8507" s="104"/>
      <c r="M8507" s="104"/>
    </row>
    <row r="8508" spans="2:13" x14ac:dyDescent="0.25">
      <c r="B8508" s="104"/>
      <c r="C8508" s="104"/>
      <c r="D8508" s="104"/>
      <c r="E8508" s="104"/>
      <c r="F8508" s="104"/>
      <c r="G8508" s="104"/>
      <c r="H8508" s="104"/>
      <c r="I8508" s="104"/>
      <c r="J8508" s="104"/>
      <c r="K8508" s="104"/>
      <c r="L8508" s="104"/>
      <c r="M8508" s="104"/>
    </row>
    <row r="8509" spans="2:13" x14ac:dyDescent="0.25">
      <c r="B8509" s="104"/>
      <c r="C8509" s="104"/>
      <c r="D8509" s="104"/>
      <c r="E8509" s="104"/>
      <c r="F8509" s="104"/>
      <c r="G8509" s="104"/>
      <c r="H8509" s="104"/>
      <c r="I8509" s="104"/>
      <c r="J8509" s="104"/>
      <c r="K8509" s="104"/>
      <c r="L8509" s="104"/>
      <c r="M8509" s="104"/>
    </row>
    <row r="8510" spans="2:13" x14ac:dyDescent="0.25">
      <c r="B8510" s="104"/>
      <c r="C8510" s="104"/>
      <c r="D8510" s="104"/>
      <c r="E8510" s="104"/>
      <c r="F8510" s="104"/>
      <c r="G8510" s="104"/>
      <c r="H8510" s="104"/>
      <c r="I8510" s="104"/>
      <c r="J8510" s="104"/>
      <c r="K8510" s="104"/>
      <c r="L8510" s="104"/>
      <c r="M8510" s="104"/>
    </row>
    <row r="8511" spans="2:13" x14ac:dyDescent="0.25">
      <c r="B8511" s="104"/>
      <c r="C8511" s="104"/>
      <c r="D8511" s="104"/>
      <c r="E8511" s="104"/>
      <c r="F8511" s="104"/>
      <c r="G8511" s="104"/>
      <c r="H8511" s="104"/>
      <c r="I8511" s="104"/>
      <c r="J8511" s="104"/>
      <c r="K8511" s="104"/>
      <c r="L8511" s="104"/>
      <c r="M8511" s="104"/>
    </row>
    <row r="8512" spans="2:13" x14ac:dyDescent="0.25">
      <c r="B8512" s="104"/>
      <c r="C8512" s="104"/>
      <c r="D8512" s="104"/>
      <c r="E8512" s="104"/>
      <c r="F8512" s="104"/>
      <c r="G8512" s="104"/>
      <c r="H8512" s="104"/>
      <c r="I8512" s="104"/>
      <c r="J8512" s="104"/>
      <c r="K8512" s="104"/>
      <c r="L8512" s="104"/>
      <c r="M8512" s="104"/>
    </row>
    <row r="8513" spans="2:13" x14ac:dyDescent="0.25">
      <c r="B8513" s="104"/>
      <c r="C8513" s="104"/>
      <c r="D8513" s="104"/>
      <c r="E8513" s="104"/>
      <c r="F8513" s="104"/>
      <c r="G8513" s="104"/>
      <c r="H8513" s="104"/>
      <c r="I8513" s="104"/>
      <c r="J8513" s="104"/>
      <c r="K8513" s="104"/>
      <c r="L8513" s="104"/>
      <c r="M8513" s="104"/>
    </row>
    <row r="8514" spans="2:13" x14ac:dyDescent="0.25">
      <c r="B8514" s="104"/>
      <c r="C8514" s="104"/>
      <c r="D8514" s="104"/>
      <c r="E8514" s="104"/>
      <c r="F8514" s="104"/>
      <c r="G8514" s="104"/>
      <c r="H8514" s="104"/>
      <c r="I8514" s="104"/>
      <c r="J8514" s="104"/>
      <c r="K8514" s="104"/>
      <c r="L8514" s="104"/>
      <c r="M8514" s="104"/>
    </row>
    <row r="8515" spans="2:13" x14ac:dyDescent="0.25">
      <c r="B8515" s="104"/>
      <c r="C8515" s="104"/>
      <c r="D8515" s="104"/>
      <c r="E8515" s="104"/>
      <c r="F8515" s="104"/>
      <c r="G8515" s="104"/>
      <c r="H8515" s="104"/>
      <c r="I8515" s="104"/>
      <c r="J8515" s="104"/>
      <c r="K8515" s="104"/>
      <c r="L8515" s="104"/>
      <c r="M8515" s="104"/>
    </row>
    <row r="8516" spans="2:13" x14ac:dyDescent="0.25">
      <c r="B8516" s="104"/>
      <c r="C8516" s="104"/>
      <c r="D8516" s="104"/>
      <c r="E8516" s="104"/>
      <c r="F8516" s="104"/>
      <c r="G8516" s="104"/>
      <c r="H8516" s="104"/>
      <c r="I8516" s="104"/>
      <c r="J8516" s="104"/>
      <c r="K8516" s="104"/>
      <c r="L8516" s="104"/>
      <c r="M8516" s="104"/>
    </row>
    <row r="8517" spans="2:13" x14ac:dyDescent="0.25">
      <c r="B8517" s="104"/>
      <c r="C8517" s="104"/>
      <c r="D8517" s="104"/>
      <c r="E8517" s="104"/>
      <c r="F8517" s="104"/>
      <c r="G8517" s="104"/>
      <c r="H8517" s="104"/>
      <c r="I8517" s="104"/>
      <c r="J8517" s="104"/>
      <c r="K8517" s="104"/>
      <c r="L8517" s="104"/>
      <c r="M8517" s="104"/>
    </row>
    <row r="8518" spans="2:13" x14ac:dyDescent="0.25">
      <c r="B8518" s="104"/>
      <c r="C8518" s="104"/>
      <c r="D8518" s="104"/>
      <c r="E8518" s="104"/>
      <c r="F8518" s="104"/>
      <c r="G8518" s="104"/>
      <c r="H8518" s="104"/>
      <c r="I8518" s="104"/>
      <c r="J8518" s="104"/>
      <c r="K8518" s="104"/>
      <c r="L8518" s="104"/>
      <c r="M8518" s="104"/>
    </row>
    <row r="8519" spans="2:13" x14ac:dyDescent="0.25">
      <c r="B8519" s="104"/>
      <c r="C8519" s="104"/>
      <c r="D8519" s="104"/>
      <c r="E8519" s="104"/>
      <c r="F8519" s="104"/>
      <c r="G8519" s="104"/>
      <c r="H8519" s="104"/>
      <c r="I8519" s="104"/>
      <c r="J8519" s="104"/>
      <c r="K8519" s="104"/>
      <c r="L8519" s="104"/>
      <c r="M8519" s="104"/>
    </row>
    <row r="8520" spans="2:13" x14ac:dyDescent="0.25">
      <c r="B8520" s="104"/>
      <c r="C8520" s="104"/>
      <c r="D8520" s="104"/>
      <c r="E8520" s="104"/>
      <c r="F8520" s="104"/>
      <c r="G8520" s="104"/>
      <c r="H8520" s="104"/>
      <c r="I8520" s="104"/>
      <c r="J8520" s="104"/>
      <c r="K8520" s="104"/>
      <c r="L8520" s="104"/>
      <c r="M8520" s="104"/>
    </row>
    <row r="8521" spans="2:13" x14ac:dyDescent="0.25">
      <c r="B8521" s="104"/>
      <c r="C8521" s="104"/>
      <c r="D8521" s="104"/>
      <c r="E8521" s="104"/>
      <c r="F8521" s="104"/>
      <c r="G8521" s="104"/>
      <c r="H8521" s="104"/>
      <c r="I8521" s="104"/>
      <c r="J8521" s="104"/>
      <c r="K8521" s="104"/>
      <c r="L8521" s="104"/>
      <c r="M8521" s="104"/>
    </row>
    <row r="8522" spans="2:13" x14ac:dyDescent="0.25">
      <c r="B8522" s="104"/>
      <c r="C8522" s="104"/>
      <c r="D8522" s="104"/>
      <c r="E8522" s="104"/>
      <c r="F8522" s="104"/>
      <c r="G8522" s="104"/>
      <c r="H8522" s="104"/>
      <c r="I8522" s="104"/>
      <c r="J8522" s="104"/>
      <c r="K8522" s="104"/>
      <c r="L8522" s="104"/>
      <c r="M8522" s="104"/>
    </row>
    <row r="8523" spans="2:13" x14ac:dyDescent="0.25">
      <c r="B8523" s="104"/>
      <c r="C8523" s="104"/>
      <c r="D8523" s="104"/>
      <c r="E8523" s="104"/>
      <c r="F8523" s="104"/>
      <c r="G8523" s="104"/>
      <c r="H8523" s="104"/>
      <c r="I8523" s="104"/>
      <c r="J8523" s="104"/>
      <c r="K8523" s="104"/>
      <c r="L8523" s="104"/>
      <c r="M8523" s="104"/>
    </row>
    <row r="8524" spans="2:13" x14ac:dyDescent="0.25">
      <c r="B8524" s="104"/>
      <c r="C8524" s="104"/>
      <c r="D8524" s="104"/>
      <c r="E8524" s="104"/>
      <c r="F8524" s="104"/>
      <c r="G8524" s="104"/>
      <c r="H8524" s="104"/>
      <c r="I8524" s="104"/>
      <c r="J8524" s="104"/>
      <c r="K8524" s="104"/>
      <c r="L8524" s="104"/>
      <c r="M8524" s="104"/>
    </row>
    <row r="8525" spans="2:13" x14ac:dyDescent="0.25">
      <c r="B8525" s="104"/>
      <c r="C8525" s="104"/>
      <c r="D8525" s="104"/>
      <c r="E8525" s="104"/>
      <c r="F8525" s="104"/>
      <c r="G8525" s="104"/>
      <c r="H8525" s="104"/>
      <c r="I8525" s="104"/>
      <c r="J8525" s="104"/>
      <c r="K8525" s="104"/>
      <c r="L8525" s="104"/>
      <c r="M8525" s="104"/>
    </row>
    <row r="8526" spans="2:13" x14ac:dyDescent="0.25">
      <c r="B8526" s="104"/>
      <c r="C8526" s="104"/>
      <c r="D8526" s="104"/>
      <c r="E8526" s="104"/>
      <c r="F8526" s="104"/>
      <c r="G8526" s="104"/>
      <c r="H8526" s="104"/>
      <c r="I8526" s="104"/>
      <c r="J8526" s="104"/>
      <c r="K8526" s="104"/>
      <c r="L8526" s="104"/>
      <c r="M8526" s="104"/>
    </row>
    <row r="8527" spans="2:13" x14ac:dyDescent="0.25">
      <c r="B8527" s="104"/>
      <c r="C8527" s="104"/>
      <c r="D8527" s="104"/>
      <c r="E8527" s="104"/>
      <c r="F8527" s="104"/>
      <c r="G8527" s="104"/>
      <c r="H8527" s="104"/>
      <c r="I8527" s="104"/>
      <c r="J8527" s="104"/>
      <c r="K8527" s="104"/>
      <c r="L8527" s="104"/>
      <c r="M8527" s="104"/>
    </row>
    <row r="8528" spans="2:13" x14ac:dyDescent="0.25">
      <c r="B8528" s="104"/>
      <c r="C8528" s="104"/>
      <c r="D8528" s="104"/>
      <c r="E8528" s="104"/>
      <c r="F8528" s="104"/>
      <c r="G8528" s="104"/>
      <c r="H8528" s="104"/>
      <c r="I8528" s="104"/>
      <c r="J8528" s="104"/>
      <c r="K8528" s="104"/>
      <c r="L8528" s="104"/>
      <c r="M8528" s="104"/>
    </row>
    <row r="8529" spans="2:13" x14ac:dyDescent="0.25">
      <c r="B8529" s="104"/>
      <c r="C8529" s="104"/>
      <c r="D8529" s="104"/>
      <c r="E8529" s="104"/>
      <c r="F8529" s="104"/>
      <c r="G8529" s="104"/>
      <c r="H8529" s="104"/>
      <c r="I8529" s="104"/>
      <c r="J8529" s="104"/>
      <c r="K8529" s="104"/>
      <c r="L8529" s="104"/>
      <c r="M8529" s="104"/>
    </row>
    <row r="8530" spans="2:13" x14ac:dyDescent="0.25">
      <c r="B8530" s="104"/>
      <c r="C8530" s="104"/>
      <c r="D8530" s="104"/>
      <c r="E8530" s="104"/>
      <c r="F8530" s="104"/>
      <c r="G8530" s="104"/>
      <c r="H8530" s="104"/>
      <c r="I8530" s="104"/>
      <c r="J8530" s="104"/>
      <c r="K8530" s="104"/>
      <c r="L8530" s="104"/>
      <c r="M8530" s="104"/>
    </row>
    <row r="8531" spans="2:13" x14ac:dyDescent="0.25">
      <c r="B8531" s="104"/>
      <c r="C8531" s="104"/>
      <c r="D8531" s="104"/>
      <c r="E8531" s="104"/>
      <c r="F8531" s="104"/>
      <c r="G8531" s="104"/>
      <c r="H8531" s="104"/>
      <c r="I8531" s="104"/>
      <c r="J8531" s="104"/>
      <c r="K8531" s="104"/>
      <c r="L8531" s="104"/>
      <c r="M8531" s="104"/>
    </row>
    <row r="8532" spans="2:13" x14ac:dyDescent="0.25">
      <c r="B8532" s="104"/>
      <c r="C8532" s="104"/>
      <c r="D8532" s="104"/>
      <c r="E8532" s="104"/>
      <c r="F8532" s="104"/>
      <c r="G8532" s="104"/>
      <c r="H8532" s="104"/>
      <c r="I8532" s="104"/>
      <c r="J8532" s="104"/>
      <c r="K8532" s="104"/>
      <c r="L8532" s="104"/>
      <c r="M8532" s="104"/>
    </row>
    <row r="8533" spans="2:13" x14ac:dyDescent="0.25">
      <c r="B8533" s="104"/>
      <c r="C8533" s="104"/>
      <c r="D8533" s="104"/>
      <c r="E8533" s="104"/>
      <c r="F8533" s="104"/>
      <c r="G8533" s="104"/>
      <c r="H8533" s="104"/>
      <c r="I8533" s="104"/>
      <c r="J8533" s="104"/>
      <c r="K8533" s="104"/>
      <c r="L8533" s="104"/>
      <c r="M8533" s="104"/>
    </row>
    <row r="8534" spans="2:13" x14ac:dyDescent="0.25">
      <c r="B8534" s="104"/>
      <c r="C8534" s="104"/>
      <c r="D8534" s="104"/>
      <c r="E8534" s="104"/>
      <c r="F8534" s="104"/>
      <c r="G8534" s="104"/>
      <c r="H8534" s="104"/>
      <c r="I8534" s="104"/>
      <c r="J8534" s="104"/>
      <c r="K8534" s="104"/>
      <c r="L8534" s="104"/>
      <c r="M8534" s="104"/>
    </row>
    <row r="8535" spans="2:13" x14ac:dyDescent="0.25">
      <c r="B8535" s="104"/>
      <c r="C8535" s="104"/>
      <c r="D8535" s="104"/>
      <c r="E8535" s="104"/>
      <c r="F8535" s="104"/>
      <c r="G8535" s="104"/>
      <c r="H8535" s="104"/>
      <c r="I8535" s="104"/>
      <c r="J8535" s="104"/>
      <c r="K8535" s="104"/>
      <c r="L8535" s="104"/>
      <c r="M8535" s="104"/>
    </row>
    <row r="8536" spans="2:13" x14ac:dyDescent="0.25">
      <c r="B8536" s="104"/>
      <c r="C8536" s="104"/>
      <c r="D8536" s="104"/>
      <c r="E8536" s="104"/>
      <c r="F8536" s="104"/>
      <c r="G8536" s="104"/>
      <c r="H8536" s="104"/>
      <c r="I8536" s="104"/>
      <c r="J8536" s="104"/>
      <c r="K8536" s="104"/>
      <c r="L8536" s="104"/>
      <c r="M8536" s="104"/>
    </row>
    <row r="8537" spans="2:13" x14ac:dyDescent="0.25">
      <c r="B8537" s="104"/>
      <c r="C8537" s="104"/>
      <c r="D8537" s="104"/>
      <c r="E8537" s="104"/>
      <c r="F8537" s="104"/>
      <c r="G8537" s="104"/>
      <c r="H8537" s="104"/>
      <c r="I8537" s="104"/>
      <c r="J8537" s="104"/>
      <c r="K8537" s="104"/>
      <c r="L8537" s="104"/>
      <c r="M8537" s="104"/>
    </row>
    <row r="8538" spans="2:13" x14ac:dyDescent="0.25">
      <c r="B8538" s="104"/>
      <c r="C8538" s="104"/>
      <c r="D8538" s="104"/>
      <c r="E8538" s="104"/>
      <c r="F8538" s="104"/>
      <c r="G8538" s="104"/>
      <c r="H8538" s="104"/>
      <c r="I8538" s="104"/>
      <c r="J8538" s="104"/>
      <c r="K8538" s="104"/>
      <c r="L8538" s="104"/>
      <c r="M8538" s="104"/>
    </row>
    <row r="8539" spans="2:13" x14ac:dyDescent="0.25">
      <c r="B8539" s="104"/>
      <c r="C8539" s="104"/>
      <c r="D8539" s="104"/>
      <c r="E8539" s="104"/>
      <c r="F8539" s="104"/>
      <c r="G8539" s="104"/>
      <c r="H8539" s="104"/>
      <c r="I8539" s="104"/>
      <c r="J8539" s="104"/>
      <c r="K8539" s="104"/>
      <c r="L8539" s="104"/>
      <c r="M8539" s="104"/>
    </row>
    <row r="8540" spans="2:13" x14ac:dyDescent="0.25">
      <c r="B8540" s="104"/>
      <c r="C8540" s="104"/>
      <c r="D8540" s="104"/>
      <c r="E8540" s="104"/>
      <c r="F8540" s="104"/>
      <c r="G8540" s="104"/>
      <c r="H8540" s="104"/>
      <c r="I8540" s="104"/>
      <c r="J8540" s="104"/>
      <c r="K8540" s="104"/>
      <c r="L8540" s="104"/>
      <c r="M8540" s="104"/>
    </row>
    <row r="8541" spans="2:13" x14ac:dyDescent="0.25">
      <c r="B8541" s="104"/>
      <c r="C8541" s="104"/>
      <c r="D8541" s="104"/>
      <c r="E8541" s="104"/>
      <c r="F8541" s="104"/>
      <c r="G8541" s="104"/>
      <c r="H8541" s="104"/>
      <c r="I8541" s="104"/>
      <c r="J8541" s="104"/>
      <c r="K8541" s="104"/>
      <c r="L8541" s="104"/>
      <c r="M8541" s="104"/>
    </row>
    <row r="8542" spans="2:13" x14ac:dyDescent="0.25">
      <c r="B8542" s="104"/>
      <c r="C8542" s="104"/>
      <c r="D8542" s="104"/>
      <c r="E8542" s="104"/>
      <c r="F8542" s="104"/>
      <c r="G8542" s="104"/>
      <c r="H8542" s="104"/>
      <c r="I8542" s="104"/>
      <c r="J8542" s="104"/>
      <c r="K8542" s="104"/>
      <c r="L8542" s="104"/>
      <c r="M8542" s="104"/>
    </row>
    <row r="8543" spans="2:13" x14ac:dyDescent="0.25">
      <c r="B8543" s="104"/>
      <c r="C8543" s="104"/>
      <c r="D8543" s="104"/>
      <c r="E8543" s="104"/>
      <c r="F8543" s="104"/>
      <c r="G8543" s="104"/>
      <c r="H8543" s="104"/>
      <c r="I8543" s="104"/>
      <c r="J8543" s="104"/>
      <c r="K8543" s="104"/>
      <c r="L8543" s="104"/>
      <c r="M8543" s="104"/>
    </row>
    <row r="8544" spans="2:13" x14ac:dyDescent="0.25">
      <c r="B8544" s="104"/>
      <c r="C8544" s="104"/>
      <c r="D8544" s="104"/>
      <c r="E8544" s="104"/>
      <c r="F8544" s="104"/>
      <c r="G8544" s="104"/>
      <c r="H8544" s="104"/>
      <c r="I8544" s="104"/>
      <c r="J8544" s="104"/>
      <c r="K8544" s="104"/>
      <c r="L8544" s="104"/>
      <c r="M8544" s="104"/>
    </row>
    <row r="8545" spans="2:13" x14ac:dyDescent="0.25">
      <c r="B8545" s="104"/>
      <c r="C8545" s="104"/>
      <c r="D8545" s="104"/>
      <c r="E8545" s="104"/>
      <c r="F8545" s="104"/>
      <c r="G8545" s="104"/>
      <c r="H8545" s="104"/>
      <c r="I8545" s="104"/>
      <c r="J8545" s="104"/>
      <c r="K8545" s="104"/>
      <c r="L8545" s="104"/>
      <c r="M8545" s="104"/>
    </row>
    <row r="8546" spans="2:13" x14ac:dyDescent="0.25">
      <c r="B8546" s="104"/>
      <c r="C8546" s="104"/>
      <c r="D8546" s="104"/>
      <c r="E8546" s="104"/>
      <c r="F8546" s="104"/>
      <c r="G8546" s="104"/>
      <c r="H8546" s="104"/>
      <c r="I8546" s="104"/>
      <c r="J8546" s="104"/>
      <c r="K8546" s="104"/>
      <c r="L8546" s="104"/>
      <c r="M8546" s="104"/>
    </row>
    <row r="8547" spans="2:13" x14ac:dyDescent="0.25">
      <c r="B8547" s="104"/>
      <c r="C8547" s="104"/>
      <c r="D8547" s="104"/>
      <c r="E8547" s="104"/>
      <c r="F8547" s="104"/>
      <c r="G8547" s="104"/>
      <c r="H8547" s="104"/>
      <c r="I8547" s="104"/>
      <c r="J8547" s="104"/>
      <c r="K8547" s="104"/>
      <c r="L8547" s="104"/>
      <c r="M8547" s="104"/>
    </row>
    <row r="8548" spans="2:13" x14ac:dyDescent="0.25">
      <c r="B8548" s="104"/>
      <c r="C8548" s="104"/>
      <c r="D8548" s="104"/>
      <c r="E8548" s="104"/>
      <c r="F8548" s="104"/>
      <c r="G8548" s="104"/>
      <c r="H8548" s="104"/>
      <c r="I8548" s="104"/>
      <c r="J8548" s="104"/>
      <c r="K8548" s="104"/>
      <c r="L8548" s="104"/>
      <c r="M8548" s="104"/>
    </row>
    <row r="8549" spans="2:13" x14ac:dyDescent="0.25">
      <c r="B8549" s="104"/>
      <c r="C8549" s="104"/>
      <c r="D8549" s="104"/>
      <c r="E8549" s="104"/>
      <c r="F8549" s="104"/>
      <c r="G8549" s="104"/>
      <c r="H8549" s="104"/>
      <c r="I8549" s="104"/>
      <c r="J8549" s="104"/>
      <c r="K8549" s="104"/>
      <c r="L8549" s="104"/>
      <c r="M8549" s="104"/>
    </row>
    <row r="8550" spans="2:13" x14ac:dyDescent="0.25">
      <c r="B8550" s="104"/>
      <c r="C8550" s="104"/>
      <c r="D8550" s="104"/>
      <c r="E8550" s="104"/>
      <c r="F8550" s="104"/>
      <c r="G8550" s="104"/>
      <c r="H8550" s="104"/>
      <c r="I8550" s="104"/>
      <c r="J8550" s="104"/>
      <c r="K8550" s="104"/>
      <c r="L8550" s="104"/>
      <c r="M8550" s="104"/>
    </row>
    <row r="8551" spans="2:13" x14ac:dyDescent="0.25">
      <c r="B8551" s="104"/>
      <c r="C8551" s="104"/>
      <c r="D8551" s="104"/>
      <c r="E8551" s="104"/>
      <c r="F8551" s="104"/>
      <c r="G8551" s="104"/>
      <c r="H8551" s="104"/>
      <c r="I8551" s="104"/>
      <c r="J8551" s="104"/>
      <c r="K8551" s="104"/>
      <c r="L8551" s="104"/>
      <c r="M8551" s="104"/>
    </row>
    <row r="8552" spans="2:13" x14ac:dyDescent="0.25">
      <c r="B8552" s="104"/>
      <c r="C8552" s="104"/>
      <c r="D8552" s="104"/>
      <c r="E8552" s="104"/>
      <c r="F8552" s="104"/>
      <c r="G8552" s="104"/>
      <c r="H8552" s="104"/>
      <c r="I8552" s="104"/>
      <c r="J8552" s="104"/>
      <c r="K8552" s="104"/>
      <c r="L8552" s="104"/>
      <c r="M8552" s="104"/>
    </row>
    <row r="8553" spans="2:13" x14ac:dyDescent="0.25">
      <c r="B8553" s="104"/>
      <c r="C8553" s="104"/>
      <c r="D8553" s="104"/>
      <c r="E8553" s="104"/>
      <c r="F8553" s="104"/>
      <c r="G8553" s="104"/>
      <c r="H8553" s="104"/>
      <c r="I8553" s="104"/>
      <c r="J8553" s="104"/>
      <c r="K8553" s="104"/>
      <c r="L8553" s="104"/>
      <c r="M8553" s="104"/>
    </row>
    <row r="8554" spans="2:13" x14ac:dyDescent="0.25">
      <c r="B8554" s="104"/>
      <c r="C8554" s="104"/>
      <c r="D8554" s="104"/>
      <c r="E8554" s="104"/>
      <c r="F8554" s="104"/>
      <c r="G8554" s="104"/>
      <c r="H8554" s="104"/>
      <c r="I8554" s="104"/>
      <c r="J8554" s="104"/>
      <c r="K8554" s="104"/>
      <c r="L8554" s="104"/>
      <c r="M8554" s="104"/>
    </row>
    <row r="8555" spans="2:13" x14ac:dyDescent="0.25">
      <c r="B8555" s="104"/>
      <c r="C8555" s="104"/>
      <c r="D8555" s="104"/>
      <c r="E8555" s="104"/>
      <c r="F8555" s="104"/>
      <c r="G8555" s="104"/>
      <c r="H8555" s="104"/>
      <c r="I8555" s="104"/>
      <c r="J8555" s="104"/>
      <c r="K8555" s="104"/>
      <c r="L8555" s="104"/>
      <c r="M8555" s="104"/>
    </row>
    <row r="8556" spans="2:13" x14ac:dyDescent="0.25">
      <c r="B8556" s="104"/>
      <c r="C8556" s="104"/>
      <c r="D8556" s="104"/>
      <c r="E8556" s="104"/>
      <c r="F8556" s="104"/>
      <c r="G8556" s="104"/>
      <c r="H8556" s="104"/>
      <c r="I8556" s="104"/>
      <c r="J8556" s="104"/>
      <c r="K8556" s="104"/>
      <c r="L8556" s="104"/>
      <c r="M8556" s="104"/>
    </row>
    <row r="8557" spans="2:13" x14ac:dyDescent="0.25">
      <c r="B8557" s="104"/>
      <c r="C8557" s="104"/>
      <c r="D8557" s="104"/>
      <c r="E8557" s="104"/>
      <c r="F8557" s="104"/>
      <c r="G8557" s="104"/>
      <c r="H8557" s="104"/>
      <c r="I8557" s="104"/>
      <c r="J8557" s="104"/>
      <c r="K8557" s="104"/>
      <c r="L8557" s="104"/>
      <c r="M8557" s="104"/>
    </row>
    <row r="8558" spans="2:13" x14ac:dyDescent="0.25">
      <c r="B8558" s="104"/>
      <c r="C8558" s="104"/>
      <c r="D8558" s="104"/>
      <c r="E8558" s="104"/>
      <c r="F8558" s="104"/>
      <c r="G8558" s="104"/>
      <c r="H8558" s="104"/>
      <c r="I8558" s="104"/>
      <c r="J8558" s="104"/>
      <c r="K8558" s="104"/>
      <c r="L8558" s="104"/>
      <c r="M8558" s="104"/>
    </row>
    <row r="8559" spans="2:13" x14ac:dyDescent="0.25">
      <c r="B8559" s="104"/>
      <c r="C8559" s="104"/>
      <c r="D8559" s="104"/>
      <c r="E8559" s="104"/>
      <c r="F8559" s="104"/>
      <c r="G8559" s="104"/>
      <c r="H8559" s="104"/>
      <c r="I8559" s="104"/>
      <c r="J8559" s="104"/>
      <c r="K8559" s="104"/>
      <c r="L8559" s="104"/>
      <c r="M8559" s="104"/>
    </row>
    <row r="8560" spans="2:13" x14ac:dyDescent="0.25">
      <c r="B8560" s="104"/>
      <c r="C8560" s="104"/>
      <c r="D8560" s="104"/>
      <c r="E8560" s="104"/>
      <c r="F8560" s="104"/>
      <c r="G8560" s="104"/>
      <c r="H8560" s="104"/>
      <c r="I8560" s="104"/>
      <c r="J8560" s="104"/>
      <c r="K8560" s="104"/>
      <c r="L8560" s="104"/>
      <c r="M8560" s="104"/>
    </row>
    <row r="8561" spans="2:13" x14ac:dyDescent="0.25">
      <c r="B8561" s="104"/>
      <c r="C8561" s="104"/>
      <c r="D8561" s="104"/>
      <c r="E8561" s="104"/>
      <c r="F8561" s="104"/>
      <c r="G8561" s="104"/>
      <c r="H8561" s="104"/>
      <c r="I8561" s="104"/>
      <c r="J8561" s="104"/>
      <c r="K8561" s="104"/>
      <c r="L8561" s="104"/>
      <c r="M8561" s="104"/>
    </row>
    <row r="8562" spans="2:13" x14ac:dyDescent="0.25">
      <c r="B8562" s="104"/>
      <c r="C8562" s="104"/>
      <c r="D8562" s="104"/>
      <c r="E8562" s="104"/>
      <c r="F8562" s="104"/>
      <c r="G8562" s="104"/>
      <c r="H8562" s="104"/>
      <c r="I8562" s="104"/>
      <c r="J8562" s="104"/>
      <c r="K8562" s="104"/>
      <c r="L8562" s="104"/>
      <c r="M8562" s="104"/>
    </row>
    <row r="8563" spans="2:13" x14ac:dyDescent="0.25">
      <c r="B8563" s="104"/>
      <c r="C8563" s="104"/>
      <c r="D8563" s="104"/>
      <c r="E8563" s="104"/>
      <c r="F8563" s="104"/>
      <c r="G8563" s="104"/>
      <c r="H8563" s="104"/>
      <c r="I8563" s="104"/>
      <c r="J8563" s="104"/>
      <c r="K8563" s="104"/>
      <c r="L8563" s="104"/>
      <c r="M8563" s="104"/>
    </row>
    <row r="8564" spans="2:13" x14ac:dyDescent="0.25">
      <c r="B8564" s="104"/>
      <c r="C8564" s="104"/>
      <c r="D8564" s="104"/>
      <c r="E8564" s="104"/>
      <c r="F8564" s="104"/>
      <c r="G8564" s="104"/>
      <c r="H8564" s="104"/>
      <c r="I8564" s="104"/>
      <c r="J8564" s="104"/>
      <c r="K8564" s="104"/>
      <c r="L8564" s="104"/>
      <c r="M8564" s="104"/>
    </row>
    <row r="8565" spans="2:13" x14ac:dyDescent="0.25">
      <c r="B8565" s="104"/>
      <c r="C8565" s="104"/>
      <c r="D8565" s="104"/>
      <c r="E8565" s="104"/>
      <c r="F8565" s="104"/>
      <c r="G8565" s="104"/>
      <c r="H8565" s="104"/>
      <c r="I8565" s="104"/>
      <c r="J8565" s="104"/>
      <c r="K8565" s="104"/>
      <c r="L8565" s="104"/>
      <c r="M8565" s="104"/>
    </row>
    <row r="8566" spans="2:13" x14ac:dyDescent="0.25">
      <c r="B8566" s="104"/>
      <c r="C8566" s="104"/>
      <c r="D8566" s="104"/>
      <c r="E8566" s="104"/>
      <c r="F8566" s="104"/>
      <c r="G8566" s="104"/>
      <c r="H8566" s="104"/>
      <c r="I8566" s="104"/>
      <c r="J8566" s="104"/>
      <c r="K8566" s="104"/>
      <c r="L8566" s="104"/>
      <c r="M8566" s="104"/>
    </row>
    <row r="8567" spans="2:13" x14ac:dyDescent="0.25">
      <c r="B8567" s="104"/>
      <c r="C8567" s="104"/>
      <c r="D8567" s="104"/>
      <c r="E8567" s="104"/>
      <c r="F8567" s="104"/>
      <c r="G8567" s="104"/>
      <c r="H8567" s="104"/>
      <c r="I8567" s="104"/>
      <c r="J8567" s="104"/>
      <c r="K8567" s="104"/>
      <c r="L8567" s="104"/>
      <c r="M8567" s="104"/>
    </row>
    <row r="8568" spans="2:13" x14ac:dyDescent="0.25">
      <c r="B8568" s="104"/>
      <c r="C8568" s="104"/>
      <c r="D8568" s="104"/>
      <c r="E8568" s="104"/>
      <c r="F8568" s="104"/>
      <c r="G8568" s="104"/>
      <c r="H8568" s="104"/>
      <c r="I8568" s="104"/>
      <c r="J8568" s="104"/>
      <c r="K8568" s="104"/>
      <c r="L8568" s="104"/>
      <c r="M8568" s="104"/>
    </row>
    <row r="8569" spans="2:13" x14ac:dyDescent="0.25">
      <c r="B8569" s="104"/>
      <c r="C8569" s="104"/>
      <c r="D8569" s="104"/>
      <c r="E8569" s="104"/>
      <c r="F8569" s="104"/>
      <c r="G8569" s="104"/>
      <c r="H8569" s="104"/>
      <c r="I8569" s="104"/>
      <c r="J8569" s="104"/>
      <c r="K8569" s="104"/>
      <c r="L8569" s="104"/>
      <c r="M8569" s="104"/>
    </row>
    <row r="8570" spans="2:13" x14ac:dyDescent="0.25">
      <c r="B8570" s="104"/>
      <c r="C8570" s="104"/>
      <c r="D8570" s="104"/>
      <c r="E8570" s="104"/>
      <c r="F8570" s="104"/>
      <c r="G8570" s="104"/>
      <c r="H8570" s="104"/>
      <c r="I8570" s="104"/>
      <c r="J8570" s="104"/>
      <c r="K8570" s="104"/>
      <c r="L8570" s="104"/>
      <c r="M8570" s="104"/>
    </row>
    <row r="8571" spans="2:13" x14ac:dyDescent="0.25">
      <c r="B8571" s="104"/>
      <c r="C8571" s="104"/>
      <c r="D8571" s="104"/>
      <c r="E8571" s="104"/>
      <c r="F8571" s="104"/>
      <c r="G8571" s="104"/>
      <c r="H8571" s="104"/>
      <c r="I8571" s="104"/>
      <c r="J8571" s="104"/>
      <c r="K8571" s="104"/>
      <c r="L8571" s="104"/>
      <c r="M8571" s="104"/>
    </row>
    <row r="8572" spans="2:13" x14ac:dyDescent="0.25">
      <c r="B8572" s="104"/>
      <c r="C8572" s="104"/>
      <c r="D8572" s="104"/>
      <c r="E8572" s="104"/>
      <c r="F8572" s="104"/>
      <c r="G8572" s="104"/>
      <c r="H8572" s="104"/>
      <c r="I8572" s="104"/>
      <c r="J8572" s="104"/>
      <c r="K8572" s="104"/>
      <c r="L8572" s="104"/>
      <c r="M8572" s="104"/>
    </row>
    <row r="8573" spans="2:13" x14ac:dyDescent="0.25">
      <c r="B8573" s="104"/>
      <c r="C8573" s="104"/>
      <c r="D8573" s="104"/>
      <c r="E8573" s="104"/>
      <c r="F8573" s="104"/>
      <c r="G8573" s="104"/>
      <c r="H8573" s="104"/>
      <c r="I8573" s="104"/>
      <c r="J8573" s="104"/>
      <c r="K8573" s="104"/>
      <c r="L8573" s="104"/>
      <c r="M8573" s="104"/>
    </row>
    <row r="8574" spans="2:13" x14ac:dyDescent="0.25">
      <c r="B8574" s="104"/>
      <c r="C8574" s="104"/>
      <c r="D8574" s="104"/>
      <c r="E8574" s="104"/>
      <c r="F8574" s="104"/>
      <c r="G8574" s="104"/>
      <c r="H8574" s="104"/>
      <c r="I8574" s="104"/>
      <c r="J8574" s="104"/>
      <c r="K8574" s="104"/>
      <c r="L8574" s="104"/>
      <c r="M8574" s="104"/>
    </row>
    <row r="8575" spans="2:13" x14ac:dyDescent="0.25">
      <c r="B8575" s="104"/>
      <c r="C8575" s="104"/>
      <c r="D8575" s="104"/>
      <c r="E8575" s="104"/>
      <c r="F8575" s="104"/>
      <c r="G8575" s="104"/>
      <c r="H8575" s="104"/>
      <c r="I8575" s="104"/>
      <c r="J8575" s="104"/>
      <c r="K8575" s="104"/>
      <c r="L8575" s="104"/>
      <c r="M8575" s="104"/>
    </row>
    <row r="8576" spans="2:13" x14ac:dyDescent="0.25">
      <c r="B8576" s="104"/>
      <c r="C8576" s="104"/>
      <c r="D8576" s="104"/>
      <c r="E8576" s="104"/>
      <c r="F8576" s="104"/>
      <c r="G8576" s="104"/>
      <c r="H8576" s="104"/>
      <c r="I8576" s="104"/>
      <c r="J8576" s="104"/>
      <c r="K8576" s="104"/>
      <c r="L8576" s="104"/>
      <c r="M8576" s="104"/>
    </row>
    <row r="8577" spans="2:13" x14ac:dyDescent="0.25">
      <c r="B8577" s="104"/>
      <c r="C8577" s="104"/>
      <c r="D8577" s="104"/>
      <c r="E8577" s="104"/>
      <c r="F8577" s="104"/>
      <c r="G8577" s="104"/>
      <c r="H8577" s="104"/>
      <c r="I8577" s="104"/>
      <c r="J8577" s="104"/>
      <c r="K8577" s="104"/>
      <c r="L8577" s="104"/>
      <c r="M8577" s="104"/>
    </row>
    <row r="8578" spans="2:13" x14ac:dyDescent="0.25">
      <c r="B8578" s="104"/>
      <c r="C8578" s="104"/>
      <c r="D8578" s="104"/>
      <c r="E8578" s="104"/>
      <c r="F8578" s="104"/>
      <c r="G8578" s="104"/>
      <c r="H8578" s="104"/>
      <c r="I8578" s="104"/>
      <c r="J8578" s="104"/>
      <c r="K8578" s="104"/>
      <c r="L8578" s="104"/>
      <c r="M8578" s="104"/>
    </row>
    <row r="8579" spans="2:13" x14ac:dyDescent="0.25">
      <c r="B8579" s="104"/>
      <c r="C8579" s="104"/>
      <c r="D8579" s="104"/>
      <c r="E8579" s="104"/>
      <c r="F8579" s="104"/>
      <c r="G8579" s="104"/>
      <c r="H8579" s="104"/>
      <c r="I8579" s="104"/>
      <c r="J8579" s="104"/>
      <c r="K8579" s="104"/>
      <c r="L8579" s="104"/>
      <c r="M8579" s="104"/>
    </row>
    <row r="8580" spans="2:13" x14ac:dyDescent="0.25">
      <c r="B8580" s="104"/>
      <c r="C8580" s="104"/>
      <c r="D8580" s="104"/>
      <c r="E8580" s="104"/>
      <c r="F8580" s="104"/>
      <c r="G8580" s="104"/>
      <c r="H8580" s="104"/>
      <c r="I8580" s="104"/>
      <c r="J8580" s="104"/>
      <c r="K8580" s="104"/>
      <c r="L8580" s="104"/>
      <c r="M8580" s="104"/>
    </row>
    <row r="8581" spans="2:13" x14ac:dyDescent="0.25">
      <c r="B8581" s="104"/>
      <c r="C8581" s="104"/>
      <c r="D8581" s="104"/>
      <c r="E8581" s="104"/>
      <c r="F8581" s="104"/>
      <c r="G8581" s="104"/>
      <c r="H8581" s="104"/>
      <c r="I8581" s="104"/>
      <c r="J8581" s="104"/>
      <c r="K8581" s="104"/>
      <c r="L8581" s="104"/>
      <c r="M8581" s="104"/>
    </row>
    <row r="8582" spans="2:13" x14ac:dyDescent="0.25">
      <c r="B8582" s="104"/>
      <c r="C8582" s="104"/>
      <c r="D8582" s="104"/>
      <c r="E8582" s="104"/>
      <c r="F8582" s="104"/>
      <c r="G8582" s="104"/>
      <c r="H8582" s="104"/>
      <c r="I8582" s="104"/>
      <c r="J8582" s="104"/>
      <c r="K8582" s="104"/>
      <c r="L8582" s="104"/>
      <c r="M8582" s="104"/>
    </row>
    <row r="8583" spans="2:13" x14ac:dyDescent="0.25">
      <c r="B8583" s="104"/>
      <c r="C8583" s="104"/>
      <c r="D8583" s="104"/>
      <c r="E8583" s="104"/>
      <c r="F8583" s="104"/>
      <c r="G8583" s="104"/>
      <c r="H8583" s="104"/>
      <c r="I8583" s="104"/>
      <c r="J8583" s="104"/>
      <c r="K8583" s="104"/>
      <c r="L8583" s="104"/>
      <c r="M8583" s="104"/>
    </row>
    <row r="8584" spans="2:13" x14ac:dyDescent="0.25">
      <c r="B8584" s="104"/>
      <c r="C8584" s="104"/>
      <c r="D8584" s="104"/>
      <c r="E8584" s="104"/>
      <c r="F8584" s="104"/>
      <c r="G8584" s="104"/>
      <c r="H8584" s="104"/>
      <c r="I8584" s="104"/>
      <c r="J8584" s="104"/>
      <c r="K8584" s="104"/>
      <c r="L8584" s="104"/>
      <c r="M8584" s="104"/>
    </row>
    <row r="8585" spans="2:13" x14ac:dyDescent="0.25">
      <c r="B8585" s="104"/>
      <c r="C8585" s="104"/>
      <c r="D8585" s="104"/>
      <c r="E8585" s="104"/>
      <c r="F8585" s="104"/>
      <c r="G8585" s="104"/>
      <c r="H8585" s="104"/>
      <c r="I8585" s="104"/>
      <c r="J8585" s="104"/>
      <c r="K8585" s="104"/>
      <c r="L8585" s="104"/>
      <c r="M8585" s="104"/>
    </row>
    <row r="8586" spans="2:13" x14ac:dyDescent="0.25">
      <c r="B8586" s="104"/>
      <c r="C8586" s="104"/>
      <c r="D8586" s="104"/>
      <c r="E8586" s="104"/>
      <c r="F8586" s="104"/>
      <c r="G8586" s="104"/>
      <c r="H8586" s="104"/>
      <c r="I8586" s="104"/>
      <c r="J8586" s="104"/>
      <c r="K8586" s="104"/>
      <c r="L8586" s="104"/>
      <c r="M8586" s="104"/>
    </row>
    <row r="8587" spans="2:13" x14ac:dyDescent="0.25">
      <c r="B8587" s="104"/>
      <c r="C8587" s="104"/>
      <c r="D8587" s="104"/>
      <c r="E8587" s="104"/>
      <c r="F8587" s="104"/>
      <c r="G8587" s="104"/>
      <c r="H8587" s="104"/>
      <c r="I8587" s="104"/>
      <c r="J8587" s="104"/>
      <c r="K8587" s="104"/>
      <c r="L8587" s="104"/>
      <c r="M8587" s="104"/>
    </row>
    <row r="8588" spans="2:13" x14ac:dyDescent="0.25">
      <c r="B8588" s="104"/>
      <c r="C8588" s="104"/>
      <c r="D8588" s="104"/>
      <c r="E8588" s="104"/>
      <c r="F8588" s="104"/>
      <c r="G8588" s="104"/>
      <c r="H8588" s="104"/>
      <c r="I8588" s="104"/>
      <c r="J8588" s="104"/>
      <c r="K8588" s="104"/>
      <c r="L8588" s="104"/>
      <c r="M8588" s="104"/>
    </row>
    <row r="8589" spans="2:13" x14ac:dyDescent="0.25">
      <c r="B8589" s="104"/>
      <c r="C8589" s="104"/>
      <c r="D8589" s="104"/>
      <c r="E8589" s="104"/>
      <c r="F8589" s="104"/>
      <c r="G8589" s="104"/>
      <c r="H8589" s="104"/>
      <c r="I8589" s="104"/>
      <c r="J8589" s="104"/>
      <c r="K8589" s="104"/>
      <c r="L8589" s="104"/>
      <c r="M8589" s="104"/>
    </row>
    <row r="8590" spans="2:13" x14ac:dyDescent="0.25">
      <c r="B8590" s="104"/>
      <c r="C8590" s="104"/>
      <c r="D8590" s="104"/>
      <c r="E8590" s="104"/>
      <c r="F8590" s="104"/>
      <c r="G8590" s="104"/>
      <c r="H8590" s="104"/>
      <c r="I8590" s="104"/>
      <c r="J8590" s="104"/>
      <c r="K8590" s="104"/>
      <c r="L8590" s="104"/>
      <c r="M8590" s="104"/>
    </row>
    <row r="8591" spans="2:13" x14ac:dyDescent="0.25">
      <c r="B8591" s="104"/>
      <c r="C8591" s="104"/>
      <c r="D8591" s="104"/>
      <c r="E8591" s="104"/>
      <c r="F8591" s="104"/>
      <c r="G8591" s="104"/>
      <c r="H8591" s="104"/>
      <c r="I8591" s="104"/>
      <c r="J8591" s="104"/>
      <c r="K8591" s="104"/>
      <c r="L8591" s="104"/>
      <c r="M8591" s="104"/>
    </row>
    <row r="8592" spans="2:13" x14ac:dyDescent="0.25">
      <c r="B8592" s="104"/>
      <c r="C8592" s="104"/>
      <c r="D8592" s="104"/>
      <c r="E8592" s="104"/>
      <c r="F8592" s="104"/>
      <c r="G8592" s="104"/>
      <c r="H8592" s="104"/>
      <c r="I8592" s="104"/>
      <c r="J8592" s="104"/>
      <c r="K8592" s="104"/>
      <c r="L8592" s="104"/>
      <c r="M8592" s="104"/>
    </row>
    <row r="8593" spans="2:13" x14ac:dyDescent="0.25">
      <c r="B8593" s="104"/>
      <c r="C8593" s="104"/>
      <c r="D8593" s="104"/>
      <c r="E8593" s="104"/>
      <c r="F8593" s="104"/>
      <c r="G8593" s="104"/>
      <c r="H8593" s="104"/>
      <c r="I8593" s="104"/>
      <c r="J8593" s="104"/>
      <c r="K8593" s="104"/>
      <c r="L8593" s="104"/>
      <c r="M8593" s="104"/>
    </row>
    <row r="8594" spans="2:13" x14ac:dyDescent="0.25">
      <c r="B8594" s="104"/>
      <c r="C8594" s="104"/>
      <c r="D8594" s="104"/>
      <c r="E8594" s="104"/>
      <c r="F8594" s="104"/>
      <c r="G8594" s="104"/>
      <c r="H8594" s="104"/>
      <c r="I8594" s="104"/>
      <c r="J8594" s="104"/>
      <c r="K8594" s="104"/>
      <c r="L8594" s="104"/>
      <c r="M8594" s="104"/>
    </row>
    <row r="8595" spans="2:13" x14ac:dyDescent="0.25">
      <c r="B8595" s="104"/>
      <c r="C8595" s="104"/>
      <c r="D8595" s="104"/>
      <c r="E8595" s="104"/>
      <c r="F8595" s="104"/>
      <c r="G8595" s="104"/>
      <c r="H8595" s="104"/>
      <c r="I8595" s="104"/>
      <c r="J8595" s="104"/>
      <c r="K8595" s="104"/>
      <c r="L8595" s="104"/>
      <c r="M8595" s="104"/>
    </row>
    <row r="8596" spans="2:13" x14ac:dyDescent="0.25">
      <c r="B8596" s="104"/>
      <c r="C8596" s="104"/>
      <c r="D8596" s="104"/>
      <c r="E8596" s="104"/>
      <c r="F8596" s="104"/>
      <c r="G8596" s="104"/>
      <c r="H8596" s="104"/>
      <c r="I8596" s="104"/>
      <c r="J8596" s="104"/>
      <c r="K8596" s="104"/>
      <c r="L8596" s="104"/>
      <c r="M8596" s="104"/>
    </row>
    <row r="8597" spans="2:13" x14ac:dyDescent="0.25">
      <c r="B8597" s="104"/>
      <c r="C8597" s="104"/>
      <c r="D8597" s="104"/>
      <c r="E8597" s="104"/>
      <c r="F8597" s="104"/>
      <c r="G8597" s="104"/>
      <c r="H8597" s="104"/>
      <c r="I8597" s="104"/>
      <c r="J8597" s="104"/>
      <c r="K8597" s="104"/>
      <c r="L8597" s="104"/>
      <c r="M8597" s="104"/>
    </row>
    <row r="8598" spans="2:13" x14ac:dyDescent="0.25">
      <c r="B8598" s="104"/>
      <c r="C8598" s="104"/>
      <c r="D8598" s="104"/>
      <c r="E8598" s="104"/>
      <c r="F8598" s="104"/>
      <c r="G8598" s="104"/>
      <c r="H8598" s="104"/>
      <c r="I8598" s="104"/>
      <c r="J8598" s="104"/>
      <c r="K8598" s="104"/>
      <c r="L8598" s="104"/>
      <c r="M8598" s="104"/>
    </row>
    <row r="8599" spans="2:13" x14ac:dyDescent="0.25">
      <c r="B8599" s="104"/>
      <c r="C8599" s="104"/>
      <c r="D8599" s="104"/>
      <c r="E8599" s="104"/>
      <c r="F8599" s="104"/>
      <c r="G8599" s="104"/>
      <c r="H8599" s="104"/>
      <c r="I8599" s="104"/>
      <c r="J8599" s="104"/>
      <c r="K8599" s="104"/>
      <c r="L8599" s="104"/>
      <c r="M8599" s="104"/>
    </row>
    <row r="8600" spans="2:13" x14ac:dyDescent="0.25">
      <c r="B8600" s="104"/>
      <c r="C8600" s="104"/>
      <c r="D8600" s="104"/>
      <c r="E8600" s="104"/>
      <c r="F8600" s="104"/>
      <c r="G8600" s="104"/>
      <c r="H8600" s="104"/>
      <c r="I8600" s="104"/>
      <c r="J8600" s="104"/>
      <c r="K8600" s="104"/>
      <c r="L8600" s="104"/>
      <c r="M8600" s="104"/>
    </row>
    <row r="8601" spans="2:13" x14ac:dyDescent="0.25">
      <c r="B8601" s="104"/>
      <c r="C8601" s="104"/>
      <c r="D8601" s="104"/>
      <c r="E8601" s="104"/>
      <c r="F8601" s="104"/>
      <c r="G8601" s="104"/>
      <c r="H8601" s="104"/>
      <c r="I8601" s="104"/>
      <c r="J8601" s="104"/>
      <c r="K8601" s="104"/>
      <c r="L8601" s="104"/>
      <c r="M8601" s="104"/>
    </row>
    <row r="8602" spans="2:13" x14ac:dyDescent="0.25">
      <c r="B8602" s="104"/>
      <c r="C8602" s="104"/>
      <c r="D8602" s="104"/>
      <c r="E8602" s="104"/>
      <c r="F8602" s="104"/>
      <c r="G8602" s="104"/>
      <c r="H8602" s="104"/>
      <c r="I8602" s="104"/>
      <c r="J8602" s="104"/>
      <c r="K8602" s="104"/>
      <c r="L8602" s="104"/>
      <c r="M8602" s="104"/>
    </row>
    <row r="8603" spans="2:13" x14ac:dyDescent="0.25">
      <c r="B8603" s="104"/>
      <c r="C8603" s="104"/>
      <c r="D8603" s="104"/>
      <c r="E8603" s="104"/>
      <c r="F8603" s="104"/>
      <c r="G8603" s="104"/>
      <c r="H8603" s="104"/>
      <c r="I8603" s="104"/>
      <c r="J8603" s="104"/>
      <c r="K8603" s="104"/>
      <c r="L8603" s="104"/>
      <c r="M8603" s="104"/>
    </row>
    <row r="8604" spans="2:13" x14ac:dyDescent="0.25">
      <c r="B8604" s="104"/>
      <c r="C8604" s="104"/>
      <c r="D8604" s="104"/>
      <c r="E8604" s="104"/>
      <c r="F8604" s="104"/>
      <c r="G8604" s="104"/>
      <c r="H8604" s="104"/>
      <c r="I8604" s="104"/>
      <c r="J8604" s="104"/>
      <c r="K8604" s="104"/>
      <c r="L8604" s="104"/>
      <c r="M8604" s="104"/>
    </row>
    <row r="8605" spans="2:13" x14ac:dyDescent="0.25">
      <c r="B8605" s="104"/>
      <c r="C8605" s="104"/>
      <c r="D8605" s="104"/>
      <c r="E8605" s="104"/>
      <c r="F8605" s="104"/>
      <c r="G8605" s="104"/>
      <c r="H8605" s="104"/>
      <c r="I8605" s="104"/>
      <c r="J8605" s="104"/>
      <c r="K8605" s="104"/>
      <c r="L8605" s="104"/>
      <c r="M8605" s="104"/>
    </row>
    <row r="8606" spans="2:13" x14ac:dyDescent="0.25">
      <c r="B8606" s="104"/>
      <c r="C8606" s="104"/>
      <c r="D8606" s="104"/>
      <c r="E8606" s="104"/>
      <c r="F8606" s="104"/>
      <c r="G8606" s="104"/>
      <c r="H8606" s="104"/>
      <c r="I8606" s="104"/>
      <c r="J8606" s="104"/>
      <c r="K8606" s="104"/>
      <c r="L8606" s="104"/>
      <c r="M8606" s="104"/>
    </row>
    <row r="8607" spans="2:13" x14ac:dyDescent="0.25">
      <c r="B8607" s="104"/>
      <c r="C8607" s="104"/>
      <c r="D8607" s="104"/>
      <c r="E8607" s="104"/>
      <c r="F8607" s="104"/>
      <c r="G8607" s="104"/>
      <c r="H8607" s="104"/>
      <c r="I8607" s="104"/>
      <c r="J8607" s="104"/>
      <c r="K8607" s="104"/>
      <c r="L8607" s="104"/>
      <c r="M8607" s="104"/>
    </row>
    <row r="8608" spans="2:13" x14ac:dyDescent="0.25">
      <c r="B8608" s="104"/>
      <c r="C8608" s="104"/>
      <c r="D8608" s="104"/>
      <c r="E8608" s="104"/>
      <c r="F8608" s="104"/>
      <c r="G8608" s="104"/>
      <c r="H8608" s="104"/>
      <c r="I8608" s="104"/>
      <c r="J8608" s="104"/>
      <c r="K8608" s="104"/>
      <c r="L8608" s="104"/>
      <c r="M8608" s="104"/>
    </row>
    <row r="8609" spans="2:13" x14ac:dyDescent="0.25">
      <c r="B8609" s="104"/>
      <c r="C8609" s="104"/>
      <c r="D8609" s="104"/>
      <c r="E8609" s="104"/>
      <c r="F8609" s="104"/>
      <c r="G8609" s="104"/>
      <c r="H8609" s="104"/>
      <c r="I8609" s="104"/>
      <c r="J8609" s="104"/>
      <c r="K8609" s="104"/>
      <c r="L8609" s="104"/>
      <c r="M8609" s="104"/>
    </row>
    <row r="8610" spans="2:13" x14ac:dyDescent="0.25">
      <c r="B8610" s="104"/>
      <c r="C8610" s="104"/>
      <c r="D8610" s="104"/>
      <c r="E8610" s="104"/>
      <c r="F8610" s="104"/>
      <c r="G8610" s="104"/>
      <c r="H8610" s="104"/>
      <c r="I8610" s="104"/>
      <c r="J8610" s="104"/>
      <c r="K8610" s="104"/>
      <c r="L8610" s="104"/>
      <c r="M8610" s="104"/>
    </row>
    <row r="8611" spans="2:13" x14ac:dyDescent="0.25">
      <c r="B8611" s="104"/>
      <c r="C8611" s="104"/>
      <c r="D8611" s="104"/>
      <c r="E8611" s="104"/>
      <c r="F8611" s="104"/>
      <c r="G8611" s="104"/>
      <c r="H8611" s="104"/>
      <c r="I8611" s="104"/>
      <c r="J8611" s="104"/>
      <c r="K8611" s="104"/>
      <c r="L8611" s="104"/>
      <c r="M8611" s="104"/>
    </row>
    <row r="8612" spans="2:13" x14ac:dyDescent="0.25">
      <c r="B8612" s="104"/>
      <c r="C8612" s="104"/>
      <c r="D8612" s="104"/>
      <c r="E8612" s="104"/>
      <c r="F8612" s="104"/>
      <c r="G8612" s="104"/>
      <c r="H8612" s="104"/>
      <c r="I8612" s="104"/>
      <c r="J8612" s="104"/>
      <c r="K8612" s="104"/>
      <c r="L8612" s="104"/>
      <c r="M8612" s="104"/>
    </row>
    <row r="8613" spans="2:13" x14ac:dyDescent="0.25">
      <c r="B8613" s="104"/>
      <c r="C8613" s="104"/>
      <c r="D8613" s="104"/>
      <c r="E8613" s="104"/>
      <c r="F8613" s="104"/>
      <c r="G8613" s="104"/>
      <c r="H8613" s="104"/>
      <c r="I8613" s="104"/>
      <c r="J8613" s="104"/>
      <c r="K8613" s="104"/>
      <c r="L8613" s="104"/>
      <c r="M8613" s="104"/>
    </row>
    <row r="8614" spans="2:13" x14ac:dyDescent="0.25">
      <c r="B8614" s="104"/>
      <c r="C8614" s="104"/>
      <c r="D8614" s="104"/>
      <c r="E8614" s="104"/>
      <c r="F8614" s="104"/>
      <c r="G8614" s="104"/>
      <c r="H8614" s="104"/>
      <c r="I8614" s="104"/>
      <c r="J8614" s="104"/>
      <c r="K8614" s="104"/>
      <c r="L8614" s="104"/>
      <c r="M8614" s="104"/>
    </row>
    <row r="8615" spans="2:13" x14ac:dyDescent="0.25">
      <c r="B8615" s="104"/>
      <c r="C8615" s="104"/>
      <c r="D8615" s="104"/>
      <c r="E8615" s="104"/>
      <c r="F8615" s="104"/>
      <c r="G8615" s="104"/>
      <c r="H8615" s="104"/>
      <c r="I8615" s="104"/>
      <c r="J8615" s="104"/>
      <c r="K8615" s="104"/>
      <c r="L8615" s="104"/>
      <c r="M8615" s="104"/>
    </row>
    <row r="8616" spans="2:13" x14ac:dyDescent="0.25">
      <c r="B8616" s="104"/>
      <c r="C8616" s="104"/>
      <c r="D8616" s="104"/>
      <c r="E8616" s="104"/>
      <c r="F8616" s="104"/>
      <c r="G8616" s="104"/>
      <c r="H8616" s="104"/>
      <c r="I8616" s="104"/>
      <c r="J8616" s="104"/>
      <c r="K8616" s="104"/>
      <c r="L8616" s="104"/>
      <c r="M8616" s="104"/>
    </row>
    <row r="8617" spans="2:13" x14ac:dyDescent="0.25">
      <c r="B8617" s="104"/>
      <c r="C8617" s="104"/>
      <c r="D8617" s="104"/>
      <c r="E8617" s="104"/>
      <c r="F8617" s="104"/>
      <c r="G8617" s="104"/>
      <c r="H8617" s="104"/>
      <c r="I8617" s="104"/>
      <c r="J8617" s="104"/>
      <c r="K8617" s="104"/>
      <c r="L8617" s="104"/>
      <c r="M8617" s="104"/>
    </row>
    <row r="8618" spans="2:13" x14ac:dyDescent="0.25">
      <c r="B8618" s="104"/>
      <c r="C8618" s="104"/>
      <c r="D8618" s="104"/>
      <c r="E8618" s="104"/>
      <c r="F8618" s="104"/>
      <c r="G8618" s="104"/>
      <c r="H8618" s="104"/>
      <c r="I8618" s="104"/>
      <c r="J8618" s="104"/>
      <c r="K8618" s="104"/>
      <c r="L8618" s="104"/>
      <c r="M8618" s="104"/>
    </row>
    <row r="8619" spans="2:13" x14ac:dyDescent="0.25">
      <c r="B8619" s="104"/>
      <c r="C8619" s="104"/>
      <c r="D8619" s="104"/>
      <c r="E8619" s="104"/>
      <c r="F8619" s="104"/>
      <c r="G8619" s="104"/>
      <c r="H8619" s="104"/>
      <c r="I8619" s="104"/>
      <c r="J8619" s="104"/>
      <c r="K8619" s="104"/>
      <c r="L8619" s="104"/>
      <c r="M8619" s="104"/>
    </row>
    <row r="8620" spans="2:13" x14ac:dyDescent="0.25">
      <c r="B8620" s="104"/>
      <c r="C8620" s="104"/>
      <c r="D8620" s="104"/>
      <c r="E8620" s="104"/>
      <c r="F8620" s="104"/>
      <c r="G8620" s="104"/>
      <c r="H8620" s="104"/>
      <c r="I8620" s="104"/>
      <c r="J8620" s="104"/>
      <c r="K8620" s="104"/>
      <c r="L8620" s="104"/>
      <c r="M8620" s="104"/>
    </row>
    <row r="8621" spans="2:13" x14ac:dyDescent="0.25">
      <c r="B8621" s="104"/>
      <c r="C8621" s="104"/>
      <c r="D8621" s="104"/>
      <c r="E8621" s="104"/>
      <c r="F8621" s="104"/>
      <c r="G8621" s="104"/>
      <c r="H8621" s="104"/>
      <c r="I8621" s="104"/>
      <c r="J8621" s="104"/>
      <c r="K8621" s="104"/>
      <c r="L8621" s="104"/>
      <c r="M8621" s="104"/>
    </row>
    <row r="8622" spans="2:13" x14ac:dyDescent="0.25">
      <c r="B8622" s="104"/>
      <c r="C8622" s="104"/>
      <c r="D8622" s="104"/>
      <c r="E8622" s="104"/>
      <c r="F8622" s="104"/>
      <c r="G8622" s="104"/>
      <c r="H8622" s="104"/>
      <c r="I8622" s="104"/>
      <c r="J8622" s="104"/>
      <c r="K8622" s="104"/>
      <c r="L8622" s="104"/>
      <c r="M8622" s="104"/>
    </row>
    <row r="8623" spans="2:13" x14ac:dyDescent="0.25">
      <c r="B8623" s="104"/>
      <c r="C8623" s="104"/>
      <c r="D8623" s="104"/>
      <c r="E8623" s="104"/>
      <c r="F8623" s="104"/>
      <c r="G8623" s="104"/>
      <c r="H8623" s="104"/>
      <c r="I8623" s="104"/>
      <c r="J8623" s="104"/>
      <c r="K8623" s="104"/>
      <c r="L8623" s="104"/>
      <c r="M8623" s="104"/>
    </row>
    <row r="8624" spans="2:13" x14ac:dyDescent="0.25">
      <c r="B8624" s="104"/>
      <c r="C8624" s="104"/>
      <c r="D8624" s="104"/>
      <c r="E8624" s="104"/>
      <c r="F8624" s="104"/>
      <c r="G8624" s="104"/>
      <c r="H8624" s="104"/>
      <c r="I8624" s="104"/>
      <c r="J8624" s="104"/>
      <c r="K8624" s="104"/>
      <c r="L8624" s="104"/>
      <c r="M8624" s="104"/>
    </row>
    <row r="8625" spans="2:13" x14ac:dyDescent="0.25">
      <c r="B8625" s="104"/>
      <c r="C8625" s="104"/>
      <c r="D8625" s="104"/>
      <c r="E8625" s="104"/>
      <c r="F8625" s="104"/>
      <c r="G8625" s="104"/>
      <c r="H8625" s="104"/>
      <c r="I8625" s="104"/>
      <c r="J8625" s="104"/>
      <c r="K8625" s="104"/>
      <c r="L8625" s="104"/>
      <c r="M8625" s="104"/>
    </row>
    <row r="8626" spans="2:13" x14ac:dyDescent="0.25">
      <c r="B8626" s="104"/>
      <c r="C8626" s="104"/>
      <c r="D8626" s="104"/>
      <c r="E8626" s="104"/>
      <c r="F8626" s="104"/>
      <c r="G8626" s="104"/>
      <c r="H8626" s="104"/>
      <c r="I8626" s="104"/>
      <c r="J8626" s="104"/>
      <c r="K8626" s="104"/>
      <c r="L8626" s="104"/>
      <c r="M8626" s="104"/>
    </row>
    <row r="8627" spans="2:13" x14ac:dyDescent="0.25">
      <c r="B8627" s="104"/>
      <c r="C8627" s="104"/>
      <c r="D8627" s="104"/>
      <c r="E8627" s="104"/>
      <c r="F8627" s="104"/>
      <c r="G8627" s="104"/>
      <c r="H8627" s="104"/>
      <c r="I8627" s="104"/>
      <c r="J8627" s="104"/>
      <c r="K8627" s="104"/>
      <c r="L8627" s="104"/>
      <c r="M8627" s="104"/>
    </row>
    <row r="8628" spans="2:13" x14ac:dyDescent="0.25">
      <c r="B8628" s="104"/>
      <c r="C8628" s="104"/>
      <c r="D8628" s="104"/>
      <c r="E8628" s="104"/>
      <c r="F8628" s="104"/>
      <c r="G8628" s="104"/>
      <c r="H8628" s="104"/>
      <c r="I8628" s="104"/>
      <c r="J8628" s="104"/>
      <c r="K8628" s="104"/>
      <c r="L8628" s="104"/>
      <c r="M8628" s="104"/>
    </row>
    <row r="8629" spans="2:13" x14ac:dyDescent="0.25">
      <c r="B8629" s="104"/>
      <c r="C8629" s="104"/>
      <c r="D8629" s="104"/>
      <c r="E8629" s="104"/>
      <c r="F8629" s="104"/>
      <c r="G8629" s="104"/>
      <c r="H8629" s="104"/>
      <c r="I8629" s="104"/>
      <c r="J8629" s="104"/>
      <c r="K8629" s="104"/>
      <c r="L8629" s="104"/>
      <c r="M8629" s="104"/>
    </row>
    <row r="8630" spans="2:13" x14ac:dyDescent="0.25">
      <c r="B8630" s="104"/>
      <c r="C8630" s="104"/>
      <c r="D8630" s="104"/>
      <c r="E8630" s="104"/>
      <c r="F8630" s="104"/>
      <c r="G8630" s="104"/>
      <c r="H8630" s="104"/>
      <c r="I8630" s="104"/>
      <c r="J8630" s="104"/>
      <c r="K8630" s="104"/>
      <c r="L8630" s="104"/>
      <c r="M8630" s="104"/>
    </row>
    <row r="8631" spans="2:13" x14ac:dyDescent="0.25">
      <c r="B8631" s="104"/>
      <c r="C8631" s="104"/>
      <c r="D8631" s="104"/>
      <c r="E8631" s="104"/>
      <c r="F8631" s="104"/>
      <c r="G8631" s="104"/>
      <c r="H8631" s="104"/>
      <c r="I8631" s="104"/>
      <c r="J8631" s="104"/>
      <c r="K8631" s="104"/>
      <c r="L8631" s="104"/>
      <c r="M8631" s="104"/>
    </row>
    <row r="8632" spans="2:13" x14ac:dyDescent="0.25">
      <c r="B8632" s="104"/>
      <c r="C8632" s="104"/>
      <c r="D8632" s="104"/>
      <c r="E8632" s="104"/>
      <c r="F8632" s="104"/>
      <c r="G8632" s="104"/>
      <c r="H8632" s="104"/>
      <c r="I8632" s="104"/>
      <c r="J8632" s="104"/>
      <c r="K8632" s="104"/>
      <c r="L8632" s="104"/>
      <c r="M8632" s="104"/>
    </row>
    <row r="8633" spans="2:13" x14ac:dyDescent="0.25">
      <c r="B8633" s="104"/>
      <c r="C8633" s="104"/>
      <c r="D8633" s="104"/>
      <c r="E8633" s="104"/>
      <c r="F8633" s="104"/>
      <c r="G8633" s="104"/>
      <c r="H8633" s="104"/>
      <c r="I8633" s="104"/>
      <c r="J8633" s="104"/>
      <c r="K8633" s="104"/>
      <c r="L8633" s="104"/>
      <c r="M8633" s="104"/>
    </row>
    <row r="8634" spans="2:13" x14ac:dyDescent="0.25">
      <c r="B8634" s="104"/>
      <c r="C8634" s="104"/>
      <c r="D8634" s="104"/>
      <c r="E8634" s="104"/>
      <c r="F8634" s="104"/>
      <c r="G8634" s="104"/>
      <c r="H8634" s="104"/>
      <c r="I8634" s="104"/>
      <c r="J8634" s="104"/>
      <c r="K8634" s="104"/>
      <c r="L8634" s="104"/>
      <c r="M8634" s="104"/>
    </row>
    <row r="8635" spans="2:13" x14ac:dyDescent="0.25">
      <c r="B8635" s="104"/>
      <c r="C8635" s="104"/>
      <c r="D8635" s="104"/>
      <c r="E8635" s="104"/>
      <c r="F8635" s="104"/>
      <c r="G8635" s="104"/>
      <c r="H8635" s="104"/>
      <c r="I8635" s="104"/>
      <c r="J8635" s="104"/>
      <c r="K8635" s="104"/>
      <c r="L8635" s="104"/>
      <c r="M8635" s="104"/>
    </row>
    <row r="8636" spans="2:13" x14ac:dyDescent="0.25">
      <c r="B8636" s="104"/>
      <c r="C8636" s="104"/>
      <c r="D8636" s="104"/>
      <c r="E8636" s="104"/>
      <c r="F8636" s="104"/>
      <c r="G8636" s="104"/>
      <c r="H8636" s="104"/>
      <c r="I8636" s="104"/>
      <c r="J8636" s="104"/>
      <c r="K8636" s="104"/>
      <c r="L8636" s="104"/>
      <c r="M8636" s="104"/>
    </row>
    <row r="8637" spans="2:13" x14ac:dyDescent="0.25">
      <c r="B8637" s="104"/>
      <c r="C8637" s="104"/>
      <c r="D8637" s="104"/>
      <c r="E8637" s="104"/>
      <c r="F8637" s="104"/>
      <c r="G8637" s="104"/>
      <c r="H8637" s="104"/>
      <c r="I8637" s="104"/>
      <c r="J8637" s="104"/>
      <c r="K8637" s="104"/>
      <c r="L8637" s="104"/>
      <c r="M8637" s="104"/>
    </row>
    <row r="8638" spans="2:13" x14ac:dyDescent="0.25">
      <c r="B8638" s="104"/>
      <c r="C8638" s="104"/>
      <c r="D8638" s="104"/>
      <c r="E8638" s="104"/>
      <c r="F8638" s="104"/>
      <c r="G8638" s="104"/>
      <c r="H8638" s="104"/>
      <c r="I8638" s="104"/>
      <c r="J8638" s="104"/>
      <c r="K8638" s="104"/>
      <c r="L8638" s="104"/>
      <c r="M8638" s="104"/>
    </row>
    <row r="8639" spans="2:13" x14ac:dyDescent="0.25">
      <c r="B8639" s="104"/>
      <c r="C8639" s="104"/>
      <c r="D8639" s="104"/>
      <c r="E8639" s="104"/>
      <c r="F8639" s="104"/>
      <c r="G8639" s="104"/>
      <c r="H8639" s="104"/>
      <c r="I8639" s="104"/>
      <c r="J8639" s="104"/>
      <c r="K8639" s="104"/>
      <c r="L8639" s="104"/>
      <c r="M8639" s="104"/>
    </row>
    <row r="8640" spans="2:13" x14ac:dyDescent="0.25">
      <c r="B8640" s="104"/>
      <c r="C8640" s="104"/>
      <c r="D8640" s="104"/>
      <c r="E8640" s="104"/>
      <c r="F8640" s="104"/>
      <c r="G8640" s="104"/>
      <c r="H8640" s="104"/>
      <c r="I8640" s="104"/>
      <c r="J8640" s="104"/>
      <c r="K8640" s="104"/>
      <c r="L8640" s="104"/>
      <c r="M8640" s="104"/>
    </row>
    <row r="8641" spans="2:13" x14ac:dyDescent="0.25">
      <c r="B8641" s="104"/>
      <c r="C8641" s="104"/>
      <c r="D8641" s="104"/>
      <c r="E8641" s="104"/>
      <c r="F8641" s="104"/>
      <c r="G8641" s="104"/>
      <c r="H8641" s="104"/>
      <c r="I8641" s="104"/>
      <c r="J8641" s="104"/>
      <c r="K8641" s="104"/>
      <c r="L8641" s="104"/>
      <c r="M8641" s="104"/>
    </row>
    <row r="8642" spans="2:13" x14ac:dyDescent="0.25">
      <c r="B8642" s="104"/>
      <c r="C8642" s="104"/>
      <c r="D8642" s="104"/>
      <c r="E8642" s="104"/>
      <c r="F8642" s="104"/>
      <c r="G8642" s="104"/>
      <c r="H8642" s="104"/>
      <c r="I8642" s="104"/>
      <c r="J8642" s="104"/>
      <c r="K8642" s="104"/>
      <c r="L8642" s="104"/>
      <c r="M8642" s="104"/>
    </row>
    <row r="8643" spans="2:13" x14ac:dyDescent="0.25">
      <c r="B8643" s="104"/>
      <c r="C8643" s="104"/>
      <c r="D8643" s="104"/>
      <c r="E8643" s="104"/>
      <c r="F8643" s="104"/>
      <c r="G8643" s="104"/>
      <c r="H8643" s="104"/>
      <c r="I8643" s="104"/>
      <c r="J8643" s="104"/>
      <c r="K8643" s="104"/>
      <c r="L8643" s="104"/>
      <c r="M8643" s="104"/>
    </row>
    <row r="8644" spans="2:13" x14ac:dyDescent="0.25">
      <c r="B8644" s="104"/>
      <c r="C8644" s="104"/>
      <c r="D8644" s="104"/>
      <c r="E8644" s="104"/>
      <c r="F8644" s="104"/>
      <c r="G8644" s="104"/>
      <c r="H8644" s="104"/>
      <c r="I8644" s="104"/>
      <c r="J8644" s="104"/>
      <c r="K8644" s="104"/>
      <c r="L8644" s="104"/>
      <c r="M8644" s="104"/>
    </row>
    <row r="8645" spans="2:13" x14ac:dyDescent="0.25">
      <c r="B8645" s="104"/>
      <c r="C8645" s="104"/>
      <c r="D8645" s="104"/>
      <c r="E8645" s="104"/>
      <c r="F8645" s="104"/>
      <c r="G8645" s="104"/>
      <c r="H8645" s="104"/>
      <c r="I8645" s="104"/>
      <c r="J8645" s="104"/>
      <c r="K8645" s="104"/>
      <c r="L8645" s="104"/>
      <c r="M8645" s="104"/>
    </row>
    <row r="8646" spans="2:13" x14ac:dyDescent="0.25">
      <c r="B8646" s="104"/>
      <c r="C8646" s="104"/>
      <c r="D8646" s="104"/>
      <c r="E8646" s="104"/>
      <c r="F8646" s="104"/>
      <c r="G8646" s="104"/>
      <c r="H8646" s="104"/>
      <c r="I8646" s="104"/>
      <c r="J8646" s="104"/>
      <c r="K8646" s="104"/>
      <c r="L8646" s="104"/>
      <c r="M8646" s="104"/>
    </row>
    <row r="8647" spans="2:13" x14ac:dyDescent="0.25">
      <c r="B8647" s="104"/>
      <c r="C8647" s="104"/>
      <c r="D8647" s="104"/>
      <c r="E8647" s="104"/>
      <c r="F8647" s="104"/>
      <c r="G8647" s="104"/>
      <c r="H8647" s="104"/>
      <c r="I8647" s="104"/>
      <c r="J8647" s="104"/>
      <c r="K8647" s="104"/>
      <c r="L8647" s="104"/>
      <c r="M8647" s="104"/>
    </row>
    <row r="8648" spans="2:13" x14ac:dyDescent="0.25">
      <c r="B8648" s="104"/>
      <c r="C8648" s="104"/>
      <c r="D8648" s="104"/>
      <c r="E8648" s="104"/>
      <c r="F8648" s="104"/>
      <c r="G8648" s="104"/>
      <c r="H8648" s="104"/>
      <c r="I8648" s="104"/>
      <c r="J8648" s="104"/>
      <c r="K8648" s="104"/>
      <c r="L8648" s="104"/>
      <c r="M8648" s="104"/>
    </row>
    <row r="8649" spans="2:13" x14ac:dyDescent="0.25">
      <c r="B8649" s="104"/>
      <c r="C8649" s="104"/>
      <c r="D8649" s="104"/>
      <c r="E8649" s="104"/>
      <c r="F8649" s="104"/>
      <c r="G8649" s="104"/>
      <c r="H8649" s="104"/>
      <c r="I8649" s="104"/>
      <c r="J8649" s="104"/>
      <c r="K8649" s="104"/>
      <c r="L8649" s="104"/>
      <c r="M8649" s="104"/>
    </row>
    <row r="8650" spans="2:13" x14ac:dyDescent="0.25">
      <c r="B8650" s="104"/>
      <c r="C8650" s="104"/>
      <c r="D8650" s="104"/>
      <c r="E8650" s="104"/>
      <c r="F8650" s="104"/>
      <c r="G8650" s="104"/>
      <c r="H8650" s="104"/>
      <c r="I8650" s="104"/>
      <c r="J8650" s="104"/>
      <c r="K8650" s="104"/>
      <c r="L8650" s="104"/>
      <c r="M8650" s="104"/>
    </row>
    <row r="8651" spans="2:13" x14ac:dyDescent="0.25">
      <c r="B8651" s="104"/>
      <c r="C8651" s="104"/>
      <c r="D8651" s="104"/>
      <c r="E8651" s="104"/>
      <c r="F8651" s="104"/>
      <c r="G8651" s="104"/>
      <c r="H8651" s="104"/>
      <c r="I8651" s="104"/>
      <c r="J8651" s="104"/>
      <c r="K8651" s="104"/>
      <c r="L8651" s="104"/>
      <c r="M8651" s="104"/>
    </row>
    <row r="8652" spans="2:13" x14ac:dyDescent="0.25">
      <c r="B8652" s="104"/>
      <c r="C8652" s="104"/>
      <c r="D8652" s="104"/>
      <c r="E8652" s="104"/>
      <c r="F8652" s="104"/>
      <c r="G8652" s="104"/>
      <c r="H8652" s="104"/>
      <c r="I8652" s="104"/>
      <c r="J8652" s="104"/>
      <c r="K8652" s="104"/>
      <c r="L8652" s="104"/>
      <c r="M8652" s="104"/>
    </row>
    <row r="8653" spans="2:13" x14ac:dyDescent="0.25">
      <c r="B8653" s="104"/>
      <c r="C8653" s="104"/>
      <c r="D8653" s="104"/>
      <c r="E8653" s="104"/>
      <c r="F8653" s="104"/>
      <c r="G8653" s="104"/>
      <c r="H8653" s="104"/>
      <c r="I8653" s="104"/>
      <c r="J8653" s="104"/>
      <c r="K8653" s="104"/>
      <c r="L8653" s="104"/>
      <c r="M8653" s="104"/>
    </row>
    <row r="8654" spans="2:13" x14ac:dyDescent="0.25">
      <c r="B8654" s="104"/>
      <c r="C8654" s="104"/>
      <c r="D8654" s="104"/>
      <c r="E8654" s="104"/>
      <c r="F8654" s="104"/>
      <c r="G8654" s="104"/>
      <c r="H8654" s="104"/>
      <c r="I8654" s="104"/>
      <c r="J8654" s="104"/>
      <c r="K8654" s="104"/>
      <c r="L8654" s="104"/>
      <c r="M8654" s="104"/>
    </row>
    <row r="8655" spans="2:13" x14ac:dyDescent="0.25">
      <c r="B8655" s="104"/>
      <c r="C8655" s="104"/>
      <c r="D8655" s="104"/>
      <c r="E8655" s="104"/>
      <c r="F8655" s="104"/>
      <c r="G8655" s="104"/>
      <c r="H8655" s="104"/>
      <c r="I8655" s="104"/>
      <c r="J8655" s="104"/>
      <c r="K8655" s="104"/>
      <c r="L8655" s="104"/>
      <c r="M8655" s="104"/>
    </row>
    <row r="8656" spans="2:13" x14ac:dyDescent="0.25">
      <c r="B8656" s="104"/>
      <c r="C8656" s="104"/>
      <c r="D8656" s="104"/>
      <c r="E8656" s="104"/>
      <c r="F8656" s="104"/>
      <c r="G8656" s="104"/>
      <c r="H8656" s="104"/>
      <c r="I8656" s="104"/>
      <c r="J8656" s="104"/>
      <c r="K8656" s="104"/>
      <c r="L8656" s="104"/>
      <c r="M8656" s="104"/>
    </row>
    <row r="8657" spans="2:13" x14ac:dyDescent="0.25">
      <c r="B8657" s="104"/>
      <c r="C8657" s="104"/>
      <c r="D8657" s="104"/>
      <c r="E8657" s="104"/>
      <c r="F8657" s="104"/>
      <c r="G8657" s="104"/>
      <c r="H8657" s="104"/>
      <c r="I8657" s="104"/>
      <c r="J8657" s="104"/>
      <c r="K8657" s="104"/>
      <c r="L8657" s="104"/>
      <c r="M8657" s="104"/>
    </row>
    <row r="8658" spans="2:13" x14ac:dyDescent="0.25">
      <c r="B8658" s="104"/>
      <c r="C8658" s="104"/>
      <c r="D8658" s="104"/>
      <c r="E8658" s="104"/>
      <c r="F8658" s="104"/>
      <c r="G8658" s="104"/>
      <c r="H8658" s="104"/>
      <c r="I8658" s="104"/>
      <c r="J8658" s="104"/>
      <c r="K8658" s="104"/>
      <c r="L8658" s="104"/>
      <c r="M8658" s="104"/>
    </row>
    <row r="8659" spans="2:13" x14ac:dyDescent="0.25">
      <c r="B8659" s="104"/>
      <c r="C8659" s="104"/>
      <c r="D8659" s="104"/>
      <c r="E8659" s="104"/>
      <c r="F8659" s="104"/>
      <c r="G8659" s="104"/>
      <c r="H8659" s="104"/>
      <c r="I8659" s="104"/>
      <c r="J8659" s="104"/>
      <c r="K8659" s="104"/>
      <c r="L8659" s="104"/>
      <c r="M8659" s="104"/>
    </row>
    <row r="8660" spans="2:13" x14ac:dyDescent="0.25">
      <c r="B8660" s="104"/>
      <c r="C8660" s="104"/>
      <c r="D8660" s="104"/>
      <c r="E8660" s="104"/>
      <c r="F8660" s="104"/>
      <c r="G8660" s="104"/>
      <c r="H8660" s="104"/>
      <c r="I8660" s="104"/>
      <c r="J8660" s="104"/>
      <c r="K8660" s="104"/>
      <c r="L8660" s="104"/>
      <c r="M8660" s="104"/>
    </row>
    <row r="8661" spans="2:13" x14ac:dyDescent="0.25">
      <c r="B8661" s="104"/>
      <c r="C8661" s="104"/>
      <c r="D8661" s="104"/>
      <c r="E8661" s="104"/>
      <c r="F8661" s="104"/>
      <c r="G8661" s="104"/>
      <c r="H8661" s="104"/>
      <c r="I8661" s="104"/>
      <c r="J8661" s="104"/>
      <c r="K8661" s="104"/>
      <c r="L8661" s="104"/>
      <c r="M8661" s="104"/>
    </row>
    <row r="8662" spans="2:13" x14ac:dyDescent="0.25">
      <c r="B8662" s="104"/>
      <c r="C8662" s="104"/>
      <c r="D8662" s="104"/>
      <c r="E8662" s="104"/>
      <c r="F8662" s="104"/>
      <c r="G8662" s="104"/>
      <c r="H8662" s="104"/>
      <c r="I8662" s="104"/>
      <c r="J8662" s="104"/>
      <c r="K8662" s="104"/>
      <c r="L8662" s="104"/>
      <c r="M8662" s="104"/>
    </row>
    <row r="8663" spans="2:13" x14ac:dyDescent="0.25">
      <c r="B8663" s="104"/>
      <c r="C8663" s="104"/>
      <c r="D8663" s="104"/>
      <c r="E8663" s="104"/>
      <c r="F8663" s="104"/>
      <c r="G8663" s="104"/>
      <c r="H8663" s="104"/>
      <c r="I8663" s="104"/>
      <c r="J8663" s="104"/>
      <c r="K8663" s="104"/>
      <c r="L8663" s="104"/>
      <c r="M8663" s="104"/>
    </row>
    <row r="8664" spans="2:13" x14ac:dyDescent="0.25">
      <c r="B8664" s="104"/>
      <c r="C8664" s="104"/>
      <c r="D8664" s="104"/>
      <c r="E8664" s="104"/>
      <c r="F8664" s="104"/>
      <c r="G8664" s="104"/>
      <c r="H8664" s="104"/>
      <c r="I8664" s="104"/>
      <c r="J8664" s="104"/>
      <c r="K8664" s="104"/>
      <c r="L8664" s="104"/>
      <c r="M8664" s="104"/>
    </row>
    <row r="8665" spans="2:13" x14ac:dyDescent="0.25">
      <c r="B8665" s="104"/>
      <c r="C8665" s="104"/>
      <c r="D8665" s="104"/>
      <c r="E8665" s="104"/>
      <c r="F8665" s="104"/>
      <c r="G8665" s="104"/>
      <c r="H8665" s="104"/>
      <c r="I8665" s="104"/>
      <c r="J8665" s="104"/>
      <c r="K8665" s="104"/>
      <c r="L8665" s="104"/>
      <c r="M8665" s="104"/>
    </row>
    <row r="8666" spans="2:13" x14ac:dyDescent="0.25">
      <c r="B8666" s="104"/>
      <c r="C8666" s="104"/>
      <c r="D8666" s="104"/>
      <c r="E8666" s="104"/>
      <c r="F8666" s="104"/>
      <c r="G8666" s="104"/>
      <c r="H8666" s="104"/>
      <c r="I8666" s="104"/>
      <c r="J8666" s="104"/>
      <c r="K8666" s="104"/>
      <c r="L8666" s="104"/>
      <c r="M8666" s="104"/>
    </row>
    <row r="8667" spans="2:13" x14ac:dyDescent="0.25">
      <c r="B8667" s="104"/>
      <c r="C8667" s="104"/>
      <c r="D8667" s="104"/>
      <c r="E8667" s="104"/>
      <c r="F8667" s="104"/>
      <c r="G8667" s="104"/>
      <c r="H8667" s="104"/>
      <c r="I8667" s="104"/>
      <c r="J8667" s="104"/>
      <c r="K8667" s="104"/>
      <c r="L8667" s="104"/>
      <c r="M8667" s="104"/>
    </row>
    <row r="8668" spans="2:13" x14ac:dyDescent="0.25">
      <c r="B8668" s="104"/>
      <c r="C8668" s="104"/>
      <c r="D8668" s="104"/>
      <c r="E8668" s="104"/>
      <c r="F8668" s="104"/>
      <c r="G8668" s="104"/>
      <c r="H8668" s="104"/>
      <c r="I8668" s="104"/>
      <c r="J8668" s="104"/>
      <c r="K8668" s="104"/>
      <c r="L8668" s="104"/>
      <c r="M8668" s="104"/>
    </row>
    <row r="8669" spans="2:13" x14ac:dyDescent="0.25">
      <c r="B8669" s="104"/>
      <c r="C8669" s="104"/>
      <c r="D8669" s="104"/>
      <c r="E8669" s="104"/>
      <c r="F8669" s="104"/>
      <c r="G8669" s="104"/>
      <c r="H8669" s="104"/>
      <c r="I8669" s="104"/>
      <c r="J8669" s="104"/>
      <c r="K8669" s="104"/>
      <c r="L8669" s="104"/>
      <c r="M8669" s="104"/>
    </row>
    <row r="8670" spans="2:13" x14ac:dyDescent="0.25">
      <c r="B8670" s="104"/>
      <c r="C8670" s="104"/>
      <c r="D8670" s="104"/>
      <c r="E8670" s="104"/>
      <c r="F8670" s="104"/>
      <c r="G8670" s="104"/>
      <c r="H8670" s="104"/>
      <c r="I8670" s="104"/>
      <c r="J8670" s="104"/>
      <c r="K8670" s="104"/>
      <c r="L8670" s="104"/>
      <c r="M8670" s="104"/>
    </row>
    <row r="8671" spans="2:13" x14ac:dyDescent="0.25">
      <c r="B8671" s="104"/>
      <c r="C8671" s="104"/>
      <c r="D8671" s="104"/>
      <c r="E8671" s="104"/>
      <c r="F8671" s="104"/>
      <c r="G8671" s="104"/>
      <c r="H8671" s="104"/>
      <c r="I8671" s="104"/>
      <c r="J8671" s="104"/>
      <c r="K8671" s="104"/>
      <c r="L8671" s="104"/>
      <c r="M8671" s="104"/>
    </row>
    <row r="8672" spans="2:13" x14ac:dyDescent="0.25">
      <c r="B8672" s="104"/>
      <c r="C8672" s="104"/>
      <c r="D8672" s="104"/>
      <c r="E8672" s="104"/>
      <c r="F8672" s="104"/>
      <c r="G8672" s="104"/>
      <c r="H8672" s="104"/>
      <c r="I8672" s="104"/>
      <c r="J8672" s="104"/>
      <c r="K8672" s="104"/>
      <c r="L8672" s="104"/>
      <c r="M8672" s="104"/>
    </row>
    <row r="8673" spans="2:13" x14ac:dyDescent="0.25">
      <c r="B8673" s="104"/>
      <c r="C8673" s="104"/>
      <c r="D8673" s="104"/>
      <c r="E8673" s="104"/>
      <c r="F8673" s="104"/>
      <c r="G8673" s="104"/>
      <c r="H8673" s="104"/>
      <c r="I8673" s="104"/>
      <c r="J8673" s="104"/>
      <c r="K8673" s="104"/>
      <c r="L8673" s="104"/>
      <c r="M8673" s="104"/>
    </row>
    <row r="8674" spans="2:13" x14ac:dyDescent="0.25">
      <c r="B8674" s="104"/>
      <c r="C8674" s="104"/>
      <c r="D8674" s="104"/>
      <c r="E8674" s="104"/>
      <c r="F8674" s="104"/>
      <c r="G8674" s="104"/>
      <c r="H8674" s="104"/>
      <c r="I8674" s="104"/>
      <c r="J8674" s="104"/>
      <c r="K8674" s="104"/>
      <c r="L8674" s="104"/>
      <c r="M8674" s="104"/>
    </row>
    <row r="8675" spans="2:13" x14ac:dyDescent="0.25">
      <c r="B8675" s="104"/>
      <c r="C8675" s="104"/>
      <c r="D8675" s="104"/>
      <c r="E8675" s="104"/>
      <c r="F8675" s="104"/>
      <c r="G8675" s="104"/>
      <c r="H8675" s="104"/>
      <c r="I8675" s="104"/>
      <c r="J8675" s="104"/>
      <c r="K8675" s="104"/>
      <c r="L8675" s="104"/>
      <c r="M8675" s="104"/>
    </row>
    <row r="8676" spans="2:13" x14ac:dyDescent="0.25">
      <c r="B8676" s="104"/>
      <c r="C8676" s="104"/>
      <c r="D8676" s="104"/>
      <c r="E8676" s="104"/>
      <c r="F8676" s="104"/>
      <c r="G8676" s="104"/>
      <c r="H8676" s="104"/>
      <c r="I8676" s="104"/>
      <c r="J8676" s="104"/>
      <c r="K8676" s="104"/>
      <c r="L8676" s="104"/>
      <c r="M8676" s="104"/>
    </row>
    <row r="8677" spans="2:13" x14ac:dyDescent="0.25">
      <c r="B8677" s="104"/>
      <c r="C8677" s="104"/>
      <c r="D8677" s="104"/>
      <c r="E8677" s="104"/>
      <c r="F8677" s="104"/>
      <c r="G8677" s="104"/>
      <c r="H8677" s="104"/>
      <c r="I8677" s="104"/>
      <c r="J8677" s="104"/>
      <c r="K8677" s="104"/>
      <c r="L8677" s="104"/>
      <c r="M8677" s="104"/>
    </row>
    <row r="8678" spans="2:13" x14ac:dyDescent="0.25">
      <c r="B8678" s="104"/>
      <c r="C8678" s="104"/>
      <c r="D8678" s="104"/>
      <c r="E8678" s="104"/>
      <c r="F8678" s="104"/>
      <c r="G8678" s="104"/>
      <c r="H8678" s="104"/>
      <c r="I8678" s="104"/>
      <c r="J8678" s="104"/>
      <c r="K8678" s="104"/>
      <c r="L8678" s="104"/>
      <c r="M8678" s="104"/>
    </row>
    <row r="8679" spans="2:13" x14ac:dyDescent="0.25">
      <c r="B8679" s="104"/>
      <c r="C8679" s="104"/>
      <c r="D8679" s="104"/>
      <c r="E8679" s="104"/>
      <c r="F8679" s="104"/>
      <c r="G8679" s="104"/>
      <c r="H8679" s="104"/>
      <c r="I8679" s="104"/>
      <c r="J8679" s="104"/>
      <c r="K8679" s="104"/>
      <c r="L8679" s="104"/>
      <c r="M8679" s="104"/>
    </row>
    <row r="8680" spans="2:13" x14ac:dyDescent="0.25">
      <c r="B8680" s="104"/>
      <c r="C8680" s="104"/>
      <c r="D8680" s="104"/>
      <c r="E8680" s="104"/>
      <c r="F8680" s="104"/>
      <c r="G8680" s="104"/>
      <c r="H8680" s="104"/>
      <c r="I8680" s="104"/>
      <c r="J8680" s="104"/>
      <c r="K8680" s="104"/>
      <c r="L8680" s="104"/>
      <c r="M8680" s="104"/>
    </row>
    <row r="8681" spans="2:13" x14ac:dyDescent="0.25">
      <c r="B8681" s="104"/>
      <c r="C8681" s="104"/>
      <c r="D8681" s="104"/>
      <c r="E8681" s="104"/>
      <c r="F8681" s="104"/>
      <c r="G8681" s="104"/>
      <c r="H8681" s="104"/>
      <c r="I8681" s="104"/>
      <c r="J8681" s="104"/>
      <c r="K8681" s="104"/>
      <c r="L8681" s="104"/>
      <c r="M8681" s="104"/>
    </row>
    <row r="8682" spans="2:13" x14ac:dyDescent="0.25">
      <c r="B8682" s="104"/>
      <c r="C8682" s="104"/>
      <c r="D8682" s="104"/>
      <c r="E8682" s="104"/>
      <c r="F8682" s="104"/>
      <c r="G8682" s="104"/>
      <c r="H8682" s="104"/>
      <c r="I8682" s="104"/>
      <c r="J8682" s="104"/>
      <c r="K8682" s="104"/>
      <c r="L8682" s="104"/>
      <c r="M8682" s="104"/>
    </row>
    <row r="8683" spans="2:13" x14ac:dyDescent="0.25">
      <c r="B8683" s="104"/>
      <c r="C8683" s="104"/>
      <c r="D8683" s="104"/>
      <c r="E8683" s="104"/>
      <c r="F8683" s="104"/>
      <c r="G8683" s="104"/>
      <c r="H8683" s="104"/>
      <c r="I8683" s="104"/>
      <c r="J8683" s="104"/>
      <c r="K8683" s="104"/>
      <c r="L8683" s="104"/>
      <c r="M8683" s="104"/>
    </row>
    <row r="8684" spans="2:13" x14ac:dyDescent="0.25">
      <c r="B8684" s="104"/>
      <c r="C8684" s="104"/>
      <c r="D8684" s="104"/>
      <c r="E8684" s="104"/>
      <c r="F8684" s="104"/>
      <c r="G8684" s="104"/>
      <c r="H8684" s="104"/>
      <c r="I8684" s="104"/>
      <c r="J8684" s="104"/>
      <c r="K8684" s="104"/>
      <c r="L8684" s="104"/>
      <c r="M8684" s="104"/>
    </row>
    <row r="8685" spans="2:13" x14ac:dyDescent="0.25">
      <c r="B8685" s="104"/>
      <c r="C8685" s="104"/>
      <c r="D8685" s="104"/>
      <c r="E8685" s="104"/>
      <c r="F8685" s="104"/>
      <c r="G8685" s="104"/>
      <c r="H8685" s="104"/>
      <c r="I8685" s="104"/>
      <c r="J8685" s="104"/>
      <c r="K8685" s="104"/>
      <c r="L8685" s="104"/>
      <c r="M8685" s="104"/>
    </row>
    <row r="8686" spans="2:13" x14ac:dyDescent="0.25">
      <c r="B8686" s="104"/>
      <c r="C8686" s="104"/>
      <c r="D8686" s="104"/>
      <c r="E8686" s="104"/>
      <c r="F8686" s="104"/>
      <c r="G8686" s="104"/>
      <c r="H8686" s="104"/>
      <c r="I8686" s="104"/>
      <c r="J8686" s="104"/>
      <c r="K8686" s="104"/>
      <c r="L8686" s="104"/>
      <c r="M8686" s="104"/>
    </row>
    <row r="8687" spans="2:13" x14ac:dyDescent="0.25">
      <c r="B8687" s="104"/>
      <c r="C8687" s="104"/>
      <c r="D8687" s="104"/>
      <c r="E8687" s="104"/>
      <c r="F8687" s="104"/>
      <c r="G8687" s="104"/>
      <c r="H8687" s="104"/>
      <c r="I8687" s="104"/>
      <c r="J8687" s="104"/>
      <c r="K8687" s="104"/>
      <c r="L8687" s="104"/>
      <c r="M8687" s="104"/>
    </row>
    <row r="8688" spans="2:13" x14ac:dyDescent="0.25">
      <c r="B8688" s="104"/>
      <c r="C8688" s="104"/>
      <c r="D8688" s="104"/>
      <c r="E8688" s="104"/>
      <c r="F8688" s="104"/>
      <c r="G8688" s="104"/>
      <c r="H8688" s="104"/>
      <c r="I8688" s="104"/>
      <c r="J8688" s="104"/>
      <c r="K8688" s="104"/>
      <c r="L8688" s="104"/>
      <c r="M8688" s="104"/>
    </row>
    <row r="8689" spans="2:13" x14ac:dyDescent="0.25">
      <c r="B8689" s="104"/>
      <c r="C8689" s="104"/>
      <c r="D8689" s="104"/>
      <c r="E8689" s="104"/>
      <c r="F8689" s="104"/>
      <c r="G8689" s="104"/>
      <c r="H8689" s="104"/>
      <c r="I8689" s="104"/>
      <c r="J8689" s="104"/>
      <c r="K8689" s="104"/>
      <c r="L8689" s="104"/>
      <c r="M8689" s="104"/>
    </row>
    <row r="8690" spans="2:13" x14ac:dyDescent="0.25">
      <c r="B8690" s="104"/>
      <c r="C8690" s="104"/>
      <c r="D8690" s="104"/>
      <c r="E8690" s="104"/>
      <c r="F8690" s="104"/>
      <c r="G8690" s="104"/>
      <c r="H8690" s="104"/>
      <c r="I8690" s="104"/>
      <c r="J8690" s="104"/>
      <c r="K8690" s="104"/>
      <c r="L8690" s="104"/>
      <c r="M8690" s="104"/>
    </row>
    <row r="8691" spans="2:13" x14ac:dyDescent="0.25">
      <c r="B8691" s="104"/>
      <c r="C8691" s="104"/>
      <c r="D8691" s="104"/>
      <c r="E8691" s="104"/>
      <c r="F8691" s="104"/>
      <c r="G8691" s="104"/>
      <c r="H8691" s="104"/>
      <c r="I8691" s="104"/>
      <c r="J8691" s="104"/>
      <c r="K8691" s="104"/>
      <c r="L8691" s="104"/>
      <c r="M8691" s="104"/>
    </row>
    <row r="8692" spans="2:13" x14ac:dyDescent="0.25">
      <c r="B8692" s="104"/>
      <c r="C8692" s="104"/>
      <c r="D8692" s="104"/>
      <c r="E8692" s="104"/>
      <c r="F8692" s="104"/>
      <c r="G8692" s="104"/>
      <c r="H8692" s="104"/>
      <c r="I8692" s="104"/>
      <c r="J8692" s="104"/>
      <c r="K8692" s="104"/>
      <c r="L8692" s="104"/>
      <c r="M8692" s="104"/>
    </row>
    <row r="8693" spans="2:13" x14ac:dyDescent="0.25">
      <c r="B8693" s="104"/>
      <c r="C8693" s="104"/>
      <c r="D8693" s="104"/>
      <c r="E8693" s="104"/>
      <c r="F8693" s="104"/>
      <c r="G8693" s="104"/>
      <c r="H8693" s="104"/>
      <c r="I8693" s="104"/>
      <c r="J8693" s="104"/>
      <c r="K8693" s="104"/>
      <c r="L8693" s="104"/>
      <c r="M8693" s="104"/>
    </row>
    <row r="8694" spans="2:13" x14ac:dyDescent="0.25">
      <c r="B8694" s="104"/>
      <c r="C8694" s="104"/>
      <c r="D8694" s="104"/>
      <c r="E8694" s="104"/>
      <c r="F8694" s="104"/>
      <c r="G8694" s="104"/>
      <c r="H8694" s="104"/>
      <c r="I8694" s="104"/>
      <c r="J8694" s="104"/>
      <c r="K8694" s="104"/>
      <c r="L8694" s="104"/>
      <c r="M8694" s="104"/>
    </row>
    <row r="8695" spans="2:13" x14ac:dyDescent="0.25">
      <c r="B8695" s="104"/>
      <c r="C8695" s="104"/>
      <c r="D8695" s="104"/>
      <c r="E8695" s="104"/>
      <c r="F8695" s="104"/>
      <c r="G8695" s="104"/>
      <c r="H8695" s="104"/>
      <c r="I8695" s="104"/>
      <c r="J8695" s="104"/>
      <c r="K8695" s="104"/>
      <c r="L8695" s="104"/>
      <c r="M8695" s="104"/>
    </row>
    <row r="8696" spans="2:13" x14ac:dyDescent="0.25">
      <c r="B8696" s="104"/>
      <c r="C8696" s="104"/>
      <c r="D8696" s="104"/>
      <c r="E8696" s="104"/>
      <c r="F8696" s="104"/>
      <c r="G8696" s="104"/>
      <c r="H8696" s="104"/>
      <c r="I8696" s="104"/>
      <c r="J8696" s="104"/>
      <c r="K8696" s="104"/>
      <c r="L8696" s="104"/>
      <c r="M8696" s="104"/>
    </row>
    <row r="8697" spans="2:13" x14ac:dyDescent="0.25">
      <c r="B8697" s="104"/>
      <c r="C8697" s="104"/>
      <c r="D8697" s="104"/>
      <c r="E8697" s="104"/>
      <c r="F8697" s="104"/>
      <c r="G8697" s="104"/>
      <c r="H8697" s="104"/>
      <c r="I8697" s="104"/>
      <c r="J8697" s="104"/>
      <c r="K8697" s="104"/>
      <c r="L8697" s="104"/>
      <c r="M8697" s="104"/>
    </row>
    <row r="8698" spans="2:13" x14ac:dyDescent="0.25">
      <c r="B8698" s="104"/>
      <c r="C8698" s="104"/>
      <c r="D8698" s="104"/>
      <c r="E8698" s="104"/>
      <c r="F8698" s="104"/>
      <c r="G8698" s="104"/>
      <c r="H8698" s="104"/>
      <c r="I8698" s="104"/>
      <c r="J8698" s="104"/>
      <c r="K8698" s="104"/>
      <c r="L8698" s="104"/>
      <c r="M8698" s="104"/>
    </row>
    <row r="8699" spans="2:13" x14ac:dyDescent="0.25">
      <c r="B8699" s="104"/>
      <c r="C8699" s="104"/>
      <c r="D8699" s="104"/>
      <c r="E8699" s="104"/>
      <c r="F8699" s="104"/>
      <c r="G8699" s="104"/>
      <c r="H8699" s="104"/>
      <c r="I8699" s="104"/>
      <c r="J8699" s="104"/>
      <c r="K8699" s="104"/>
      <c r="L8699" s="104"/>
      <c r="M8699" s="104"/>
    </row>
    <row r="8700" spans="2:13" x14ac:dyDescent="0.25">
      <c r="B8700" s="104"/>
      <c r="C8700" s="104"/>
      <c r="D8700" s="104"/>
      <c r="E8700" s="104"/>
      <c r="F8700" s="104"/>
      <c r="G8700" s="104"/>
      <c r="H8700" s="104"/>
      <c r="I8700" s="104"/>
      <c r="J8700" s="104"/>
      <c r="K8700" s="104"/>
      <c r="L8700" s="104"/>
      <c r="M8700" s="104"/>
    </row>
    <row r="8701" spans="2:13" x14ac:dyDescent="0.25">
      <c r="B8701" s="104"/>
      <c r="C8701" s="104"/>
      <c r="D8701" s="104"/>
      <c r="E8701" s="104"/>
      <c r="F8701" s="104"/>
      <c r="G8701" s="104"/>
      <c r="H8701" s="104"/>
      <c r="I8701" s="104"/>
      <c r="J8701" s="104"/>
      <c r="K8701" s="104"/>
      <c r="L8701" s="104"/>
      <c r="M8701" s="104"/>
    </row>
    <row r="8702" spans="2:13" x14ac:dyDescent="0.25">
      <c r="B8702" s="104"/>
      <c r="C8702" s="104"/>
      <c r="D8702" s="104"/>
      <c r="E8702" s="104"/>
      <c r="F8702" s="104"/>
      <c r="G8702" s="104"/>
      <c r="H8702" s="104"/>
      <c r="I8702" s="104"/>
      <c r="J8702" s="104"/>
      <c r="K8702" s="104"/>
      <c r="L8702" s="104"/>
      <c r="M8702" s="104"/>
    </row>
    <row r="8703" spans="2:13" x14ac:dyDescent="0.25">
      <c r="B8703" s="104"/>
      <c r="C8703" s="104"/>
      <c r="D8703" s="104"/>
      <c r="E8703" s="104"/>
      <c r="F8703" s="104"/>
      <c r="G8703" s="104"/>
      <c r="H8703" s="104"/>
      <c r="I8703" s="104"/>
      <c r="J8703" s="104"/>
      <c r="K8703" s="104"/>
      <c r="L8703" s="104"/>
      <c r="M8703" s="104"/>
    </row>
    <row r="8704" spans="2:13" x14ac:dyDescent="0.25">
      <c r="B8704" s="104"/>
      <c r="C8704" s="104"/>
      <c r="D8704" s="104"/>
      <c r="E8704" s="104"/>
      <c r="F8704" s="104"/>
      <c r="G8704" s="104"/>
      <c r="H8704" s="104"/>
      <c r="I8704" s="104"/>
      <c r="J8704" s="104"/>
      <c r="K8704" s="104"/>
      <c r="L8704" s="104"/>
      <c r="M8704" s="104"/>
    </row>
    <row r="8705" spans="2:13" x14ac:dyDescent="0.25">
      <c r="B8705" s="104"/>
      <c r="C8705" s="104"/>
      <c r="D8705" s="104"/>
      <c r="E8705" s="104"/>
      <c r="F8705" s="104"/>
      <c r="G8705" s="104"/>
      <c r="H8705" s="104"/>
      <c r="I8705" s="104"/>
      <c r="J8705" s="104"/>
      <c r="K8705" s="104"/>
      <c r="L8705" s="104"/>
      <c r="M8705" s="104"/>
    </row>
    <row r="8706" spans="2:13" x14ac:dyDescent="0.25">
      <c r="B8706" s="104"/>
      <c r="C8706" s="104"/>
      <c r="D8706" s="104"/>
      <c r="E8706" s="104"/>
      <c r="F8706" s="104"/>
      <c r="G8706" s="104"/>
      <c r="H8706" s="104"/>
      <c r="I8706" s="104"/>
      <c r="J8706" s="104"/>
      <c r="K8706" s="104"/>
      <c r="L8706" s="104"/>
      <c r="M8706" s="104"/>
    </row>
    <row r="8707" spans="2:13" x14ac:dyDescent="0.25">
      <c r="B8707" s="104"/>
      <c r="C8707" s="104"/>
      <c r="D8707" s="104"/>
      <c r="E8707" s="104"/>
      <c r="F8707" s="104"/>
      <c r="G8707" s="104"/>
      <c r="H8707" s="104"/>
      <c r="I8707" s="104"/>
      <c r="J8707" s="104"/>
      <c r="K8707" s="104"/>
      <c r="L8707" s="104"/>
      <c r="M8707" s="104"/>
    </row>
    <row r="8708" spans="2:13" x14ac:dyDescent="0.25">
      <c r="B8708" s="104"/>
      <c r="C8708" s="104"/>
      <c r="D8708" s="104"/>
      <c r="E8708" s="104"/>
      <c r="F8708" s="104"/>
      <c r="G8708" s="104"/>
      <c r="H8708" s="104"/>
      <c r="I8708" s="104"/>
      <c r="J8708" s="104"/>
      <c r="K8708" s="104"/>
      <c r="L8708" s="104"/>
      <c r="M8708" s="104"/>
    </row>
    <row r="8709" spans="2:13" x14ac:dyDescent="0.25">
      <c r="B8709" s="104"/>
      <c r="C8709" s="104"/>
      <c r="D8709" s="104"/>
      <c r="E8709" s="104"/>
      <c r="F8709" s="104"/>
      <c r="G8709" s="104"/>
      <c r="H8709" s="104"/>
      <c r="I8709" s="104"/>
      <c r="J8709" s="104"/>
      <c r="K8709" s="104"/>
      <c r="L8709" s="104"/>
      <c r="M8709" s="104"/>
    </row>
    <row r="8710" spans="2:13" x14ac:dyDescent="0.25">
      <c r="B8710" s="104"/>
      <c r="C8710" s="104"/>
      <c r="D8710" s="104"/>
      <c r="E8710" s="104"/>
      <c r="F8710" s="104"/>
      <c r="G8710" s="104"/>
      <c r="H8710" s="104"/>
      <c r="I8710" s="104"/>
      <c r="J8710" s="104"/>
      <c r="K8710" s="104"/>
      <c r="L8710" s="104"/>
      <c r="M8710" s="104"/>
    </row>
    <row r="8711" spans="2:13" x14ac:dyDescent="0.25">
      <c r="B8711" s="104"/>
      <c r="C8711" s="104"/>
      <c r="D8711" s="104"/>
      <c r="E8711" s="104"/>
      <c r="F8711" s="104"/>
      <c r="G8711" s="104"/>
      <c r="H8711" s="104"/>
      <c r="I8711" s="104"/>
      <c r="J8711" s="104"/>
      <c r="K8711" s="104"/>
      <c r="L8711" s="104"/>
      <c r="M8711" s="104"/>
    </row>
    <row r="8712" spans="2:13" x14ac:dyDescent="0.25">
      <c r="B8712" s="104"/>
      <c r="C8712" s="104"/>
      <c r="D8712" s="104"/>
      <c r="E8712" s="104"/>
      <c r="F8712" s="104"/>
      <c r="G8712" s="104"/>
      <c r="H8712" s="104"/>
      <c r="I8712" s="104"/>
      <c r="J8712" s="104"/>
      <c r="K8712" s="104"/>
      <c r="L8712" s="104"/>
      <c r="M8712" s="104"/>
    </row>
    <row r="8713" spans="2:13" x14ac:dyDescent="0.25">
      <c r="B8713" s="104"/>
      <c r="C8713" s="104"/>
      <c r="D8713" s="104"/>
      <c r="E8713" s="104"/>
      <c r="F8713" s="104"/>
      <c r="G8713" s="104"/>
      <c r="H8713" s="104"/>
      <c r="I8713" s="104"/>
      <c r="J8713" s="104"/>
      <c r="K8713" s="104"/>
      <c r="L8713" s="104"/>
      <c r="M8713" s="104"/>
    </row>
    <row r="8714" spans="2:13" x14ac:dyDescent="0.25">
      <c r="B8714" s="104"/>
      <c r="C8714" s="104"/>
      <c r="D8714" s="104"/>
      <c r="E8714" s="104"/>
      <c r="F8714" s="104"/>
      <c r="G8714" s="104"/>
      <c r="H8714" s="104"/>
      <c r="I8714" s="104"/>
      <c r="J8714" s="104"/>
      <c r="K8714" s="104"/>
      <c r="L8714" s="104"/>
      <c r="M8714" s="104"/>
    </row>
    <row r="8715" spans="2:13" x14ac:dyDescent="0.25">
      <c r="B8715" s="104"/>
      <c r="C8715" s="104"/>
      <c r="D8715" s="104"/>
      <c r="E8715" s="104"/>
      <c r="F8715" s="104"/>
      <c r="G8715" s="104"/>
      <c r="H8715" s="104"/>
      <c r="I8715" s="104"/>
      <c r="J8715" s="104"/>
      <c r="K8715" s="104"/>
      <c r="L8715" s="104"/>
      <c r="M8715" s="104"/>
    </row>
    <row r="8716" spans="2:13" x14ac:dyDescent="0.25">
      <c r="B8716" s="104"/>
      <c r="C8716" s="104"/>
      <c r="D8716" s="104"/>
      <c r="E8716" s="104"/>
      <c r="F8716" s="104"/>
      <c r="G8716" s="104"/>
      <c r="H8716" s="104"/>
      <c r="I8716" s="104"/>
      <c r="J8716" s="104"/>
      <c r="K8716" s="104"/>
      <c r="L8716" s="104"/>
      <c r="M8716" s="104"/>
    </row>
    <row r="8717" spans="2:13" x14ac:dyDescent="0.25">
      <c r="B8717" s="104"/>
      <c r="C8717" s="104"/>
      <c r="D8717" s="104"/>
      <c r="E8717" s="104"/>
      <c r="F8717" s="104"/>
      <c r="G8717" s="104"/>
      <c r="H8717" s="104"/>
      <c r="I8717" s="104"/>
      <c r="J8717" s="104"/>
      <c r="K8717" s="104"/>
      <c r="L8717" s="104"/>
      <c r="M8717" s="104"/>
    </row>
    <row r="8718" spans="2:13" x14ac:dyDescent="0.25">
      <c r="B8718" s="104"/>
      <c r="C8718" s="104"/>
      <c r="D8718" s="104"/>
      <c r="E8718" s="104"/>
      <c r="F8718" s="104"/>
      <c r="G8718" s="104"/>
      <c r="H8718" s="104"/>
      <c r="I8718" s="104"/>
      <c r="J8718" s="104"/>
      <c r="K8718" s="104"/>
      <c r="L8718" s="104"/>
      <c r="M8718" s="104"/>
    </row>
    <row r="8719" spans="2:13" x14ac:dyDescent="0.25">
      <c r="B8719" s="104"/>
      <c r="C8719" s="104"/>
      <c r="D8719" s="104"/>
      <c r="E8719" s="104"/>
      <c r="F8719" s="104"/>
      <c r="G8719" s="104"/>
      <c r="H8719" s="104"/>
      <c r="I8719" s="104"/>
      <c r="J8719" s="104"/>
      <c r="K8719" s="104"/>
      <c r="L8719" s="104"/>
      <c r="M8719" s="104"/>
    </row>
    <row r="8720" spans="2:13" x14ac:dyDescent="0.25">
      <c r="B8720" s="104"/>
      <c r="C8720" s="104"/>
      <c r="D8720" s="104"/>
      <c r="E8720" s="104"/>
      <c r="F8720" s="104"/>
      <c r="G8720" s="104"/>
      <c r="H8720" s="104"/>
      <c r="I8720" s="104"/>
      <c r="J8720" s="104"/>
      <c r="K8720" s="104"/>
      <c r="L8720" s="104"/>
      <c r="M8720" s="104"/>
    </row>
    <row r="8721" spans="2:13" x14ac:dyDescent="0.25">
      <c r="B8721" s="104"/>
      <c r="C8721" s="104"/>
      <c r="D8721" s="104"/>
      <c r="E8721" s="104"/>
      <c r="F8721" s="104"/>
      <c r="G8721" s="104"/>
      <c r="H8721" s="104"/>
      <c r="I8721" s="104"/>
      <c r="J8721" s="104"/>
      <c r="K8721" s="104"/>
      <c r="L8721" s="104"/>
      <c r="M8721" s="104"/>
    </row>
    <row r="8722" spans="2:13" x14ac:dyDescent="0.25">
      <c r="B8722" s="104"/>
      <c r="C8722" s="104"/>
      <c r="D8722" s="104"/>
      <c r="E8722" s="104"/>
      <c r="F8722" s="104"/>
      <c r="G8722" s="104"/>
      <c r="H8722" s="104"/>
      <c r="I8722" s="104"/>
      <c r="J8722" s="104"/>
      <c r="K8722" s="104"/>
      <c r="L8722" s="104"/>
      <c r="M8722" s="104"/>
    </row>
    <row r="8723" spans="2:13" x14ac:dyDescent="0.25">
      <c r="B8723" s="104"/>
      <c r="C8723" s="104"/>
      <c r="D8723" s="104"/>
      <c r="E8723" s="104"/>
      <c r="F8723" s="104"/>
      <c r="G8723" s="104"/>
      <c r="H8723" s="104"/>
      <c r="I8723" s="104"/>
      <c r="J8723" s="104"/>
      <c r="K8723" s="104"/>
      <c r="L8723" s="104"/>
      <c r="M8723" s="104"/>
    </row>
    <row r="8724" spans="2:13" x14ac:dyDescent="0.25">
      <c r="B8724" s="104"/>
      <c r="C8724" s="104"/>
      <c r="D8724" s="104"/>
      <c r="E8724" s="104"/>
      <c r="F8724" s="104"/>
      <c r="G8724" s="104"/>
      <c r="H8724" s="104"/>
      <c r="I8724" s="104"/>
      <c r="J8724" s="104"/>
      <c r="K8724" s="104"/>
      <c r="L8724" s="104"/>
      <c r="M8724" s="104"/>
    </row>
    <row r="8725" spans="2:13" x14ac:dyDescent="0.25">
      <c r="B8725" s="104"/>
      <c r="C8725" s="104"/>
      <c r="D8725" s="104"/>
      <c r="E8725" s="104"/>
      <c r="F8725" s="104"/>
      <c r="G8725" s="104"/>
      <c r="H8725" s="104"/>
      <c r="I8725" s="104"/>
      <c r="J8725" s="104"/>
      <c r="K8725" s="104"/>
      <c r="L8725" s="104"/>
      <c r="M8725" s="104"/>
    </row>
    <row r="8726" spans="2:13" x14ac:dyDescent="0.25">
      <c r="B8726" s="104"/>
      <c r="C8726" s="104"/>
      <c r="D8726" s="104"/>
      <c r="E8726" s="104"/>
      <c r="F8726" s="104"/>
      <c r="G8726" s="104"/>
      <c r="H8726" s="104"/>
      <c r="I8726" s="104"/>
      <c r="J8726" s="104"/>
      <c r="K8726" s="104"/>
      <c r="L8726" s="104"/>
      <c r="M8726" s="104"/>
    </row>
    <row r="8727" spans="2:13" x14ac:dyDescent="0.25">
      <c r="B8727" s="104"/>
      <c r="C8727" s="104"/>
      <c r="D8727" s="104"/>
      <c r="E8727" s="104"/>
      <c r="F8727" s="104"/>
      <c r="G8727" s="104"/>
      <c r="H8727" s="104"/>
      <c r="I8727" s="104"/>
      <c r="J8727" s="104"/>
      <c r="K8727" s="104"/>
      <c r="L8727" s="104"/>
      <c r="M8727" s="104"/>
    </row>
    <row r="8728" spans="2:13" x14ac:dyDescent="0.25">
      <c r="B8728" s="104"/>
      <c r="C8728" s="104"/>
      <c r="D8728" s="104"/>
      <c r="E8728" s="104"/>
      <c r="F8728" s="104"/>
      <c r="G8728" s="104"/>
      <c r="H8728" s="104"/>
      <c r="I8728" s="104"/>
      <c r="J8728" s="104"/>
      <c r="K8728" s="104"/>
      <c r="L8728" s="104"/>
      <c r="M8728" s="104"/>
    </row>
    <row r="8729" spans="2:13" x14ac:dyDescent="0.25">
      <c r="B8729" s="104"/>
      <c r="C8729" s="104"/>
      <c r="D8729" s="104"/>
      <c r="E8729" s="104"/>
      <c r="F8729" s="104"/>
      <c r="G8729" s="104"/>
      <c r="H8729" s="104"/>
      <c r="I8729" s="104"/>
      <c r="J8729" s="104"/>
      <c r="K8729" s="104"/>
      <c r="L8729" s="104"/>
      <c r="M8729" s="104"/>
    </row>
    <row r="8730" spans="2:13" x14ac:dyDescent="0.25">
      <c r="B8730" s="104"/>
      <c r="C8730" s="104"/>
      <c r="D8730" s="104"/>
      <c r="E8730" s="104"/>
      <c r="F8730" s="104"/>
      <c r="G8730" s="104"/>
      <c r="H8730" s="104"/>
      <c r="I8730" s="104"/>
      <c r="J8730" s="104"/>
      <c r="K8730" s="104"/>
      <c r="L8730" s="104"/>
      <c r="M8730" s="104"/>
    </row>
    <row r="8731" spans="2:13" x14ac:dyDescent="0.25">
      <c r="B8731" s="104"/>
      <c r="C8731" s="104"/>
      <c r="D8731" s="104"/>
      <c r="E8731" s="104"/>
      <c r="F8731" s="104"/>
      <c r="G8731" s="104"/>
      <c r="H8731" s="104"/>
      <c r="I8731" s="104"/>
      <c r="J8731" s="104"/>
      <c r="K8731" s="104"/>
      <c r="L8731" s="104"/>
      <c r="M8731" s="104"/>
    </row>
    <row r="8732" spans="2:13" x14ac:dyDescent="0.25">
      <c r="B8732" s="104"/>
      <c r="C8732" s="104"/>
      <c r="D8732" s="104"/>
      <c r="E8732" s="104"/>
      <c r="F8732" s="104"/>
      <c r="G8732" s="104"/>
      <c r="H8732" s="104"/>
      <c r="I8732" s="104"/>
      <c r="J8732" s="104"/>
      <c r="K8732" s="104"/>
      <c r="L8732" s="104"/>
      <c r="M8732" s="104"/>
    </row>
    <row r="8733" spans="2:13" x14ac:dyDescent="0.25">
      <c r="B8733" s="104"/>
      <c r="C8733" s="104"/>
      <c r="D8733" s="104"/>
      <c r="E8733" s="104"/>
      <c r="F8733" s="104"/>
      <c r="G8733" s="104"/>
      <c r="H8733" s="104"/>
      <c r="I8733" s="104"/>
      <c r="J8733" s="104"/>
      <c r="K8733" s="104"/>
      <c r="L8733" s="104"/>
      <c r="M8733" s="104"/>
    </row>
    <row r="8734" spans="2:13" x14ac:dyDescent="0.25">
      <c r="B8734" s="104"/>
      <c r="C8734" s="104"/>
      <c r="D8734" s="104"/>
      <c r="E8734" s="104"/>
      <c r="F8734" s="104"/>
      <c r="G8734" s="104"/>
      <c r="H8734" s="104"/>
      <c r="I8734" s="104"/>
      <c r="J8734" s="104"/>
      <c r="K8734" s="104"/>
      <c r="L8734" s="104"/>
      <c r="M8734" s="104"/>
    </row>
    <row r="8735" spans="2:13" x14ac:dyDescent="0.25">
      <c r="B8735" s="104"/>
      <c r="C8735" s="104"/>
      <c r="D8735" s="104"/>
      <c r="E8735" s="104"/>
      <c r="F8735" s="104"/>
      <c r="G8735" s="104"/>
      <c r="H8735" s="104"/>
      <c r="I8735" s="104"/>
      <c r="J8735" s="104"/>
      <c r="K8735" s="104"/>
      <c r="L8735" s="104"/>
      <c r="M8735" s="104"/>
    </row>
    <row r="8736" spans="2:13" x14ac:dyDescent="0.25">
      <c r="B8736" s="104"/>
      <c r="C8736" s="104"/>
      <c r="D8736" s="104"/>
      <c r="E8736" s="104"/>
      <c r="F8736" s="104"/>
      <c r="G8736" s="104"/>
      <c r="H8736" s="104"/>
      <c r="I8736" s="104"/>
      <c r="J8736" s="104"/>
      <c r="K8736" s="104"/>
      <c r="L8736" s="104"/>
      <c r="M8736" s="104"/>
    </row>
    <row r="8737" spans="2:13" x14ac:dyDescent="0.25">
      <c r="B8737" s="104"/>
      <c r="C8737" s="104"/>
      <c r="D8737" s="104"/>
      <c r="E8737" s="104"/>
      <c r="F8737" s="104"/>
      <c r="G8737" s="104"/>
      <c r="H8737" s="104"/>
      <c r="I8737" s="104"/>
      <c r="J8737" s="104"/>
      <c r="K8737" s="104"/>
      <c r="L8737" s="104"/>
      <c r="M8737" s="104"/>
    </row>
    <row r="8738" spans="2:13" x14ac:dyDescent="0.25">
      <c r="B8738" s="104"/>
      <c r="C8738" s="104"/>
      <c r="D8738" s="104"/>
      <c r="E8738" s="104"/>
      <c r="F8738" s="104"/>
      <c r="G8738" s="104"/>
      <c r="H8738" s="104"/>
      <c r="I8738" s="104"/>
      <c r="J8738" s="104"/>
      <c r="K8738" s="104"/>
      <c r="L8738" s="104"/>
      <c r="M8738" s="104"/>
    </row>
    <row r="8739" spans="2:13" x14ac:dyDescent="0.25">
      <c r="B8739" s="104"/>
      <c r="C8739" s="104"/>
      <c r="D8739" s="104"/>
      <c r="E8739" s="104"/>
      <c r="F8739" s="104"/>
      <c r="G8739" s="104"/>
      <c r="H8739" s="104"/>
      <c r="I8739" s="104"/>
      <c r="J8739" s="104"/>
      <c r="K8739" s="104"/>
      <c r="L8739" s="104"/>
      <c r="M8739" s="104"/>
    </row>
    <row r="8740" spans="2:13" x14ac:dyDescent="0.25">
      <c r="B8740" s="104"/>
      <c r="C8740" s="104"/>
      <c r="D8740" s="104"/>
      <c r="E8740" s="104"/>
      <c r="F8740" s="104"/>
      <c r="G8740" s="104"/>
      <c r="H8740" s="104"/>
      <c r="I8740" s="104"/>
      <c r="J8740" s="104"/>
      <c r="K8740" s="104"/>
      <c r="L8740" s="104"/>
      <c r="M8740" s="104"/>
    </row>
    <row r="8741" spans="2:13" x14ac:dyDescent="0.25">
      <c r="B8741" s="104"/>
      <c r="C8741" s="104"/>
      <c r="D8741" s="104"/>
      <c r="E8741" s="104"/>
      <c r="F8741" s="104"/>
      <c r="G8741" s="104"/>
      <c r="H8741" s="104"/>
      <c r="I8741" s="104"/>
      <c r="J8741" s="104"/>
      <c r="K8741" s="104"/>
      <c r="L8741" s="104"/>
      <c r="M8741" s="104"/>
    </row>
    <row r="8742" spans="2:13" x14ac:dyDescent="0.25">
      <c r="B8742" s="104"/>
      <c r="C8742" s="104"/>
      <c r="D8742" s="104"/>
      <c r="E8742" s="104"/>
      <c r="F8742" s="104"/>
      <c r="G8742" s="104"/>
      <c r="H8742" s="104"/>
      <c r="I8742" s="104"/>
      <c r="J8742" s="104"/>
      <c r="K8742" s="104"/>
      <c r="L8742" s="104"/>
      <c r="M8742" s="104"/>
    </row>
    <row r="8743" spans="2:13" x14ac:dyDescent="0.25">
      <c r="B8743" s="104"/>
      <c r="C8743" s="104"/>
      <c r="D8743" s="104"/>
      <c r="E8743" s="104"/>
      <c r="F8743" s="104"/>
      <c r="G8743" s="104"/>
      <c r="H8743" s="104"/>
      <c r="I8743" s="104"/>
      <c r="J8743" s="104"/>
      <c r="K8743" s="104"/>
      <c r="L8743" s="104"/>
      <c r="M8743" s="104"/>
    </row>
    <row r="8744" spans="2:13" x14ac:dyDescent="0.25">
      <c r="B8744" s="104"/>
      <c r="C8744" s="104"/>
      <c r="D8744" s="104"/>
      <c r="E8744" s="104"/>
      <c r="F8744" s="104"/>
      <c r="G8744" s="104"/>
      <c r="H8744" s="104"/>
      <c r="I8744" s="104"/>
      <c r="J8744" s="104"/>
      <c r="K8744" s="104"/>
      <c r="L8744" s="104"/>
      <c r="M8744" s="104"/>
    </row>
    <row r="8745" spans="2:13" x14ac:dyDescent="0.25">
      <c r="B8745" s="104"/>
      <c r="C8745" s="104"/>
      <c r="D8745" s="104"/>
      <c r="E8745" s="104"/>
      <c r="F8745" s="104"/>
      <c r="G8745" s="104"/>
      <c r="H8745" s="104"/>
      <c r="I8745" s="104"/>
      <c r="J8745" s="104"/>
      <c r="K8745" s="104"/>
      <c r="L8745" s="104"/>
      <c r="M8745" s="104"/>
    </row>
    <row r="8746" spans="2:13" x14ac:dyDescent="0.25">
      <c r="B8746" s="104"/>
      <c r="C8746" s="104"/>
      <c r="D8746" s="104"/>
      <c r="E8746" s="104"/>
      <c r="F8746" s="104"/>
      <c r="G8746" s="104"/>
      <c r="H8746" s="104"/>
      <c r="I8746" s="104"/>
      <c r="J8746" s="104"/>
      <c r="K8746" s="104"/>
      <c r="L8746" s="104"/>
      <c r="M8746" s="104"/>
    </row>
    <row r="8747" spans="2:13" x14ac:dyDescent="0.25">
      <c r="B8747" s="104"/>
      <c r="C8747" s="104"/>
      <c r="D8747" s="104"/>
      <c r="E8747" s="104"/>
      <c r="F8747" s="104"/>
      <c r="G8747" s="104"/>
      <c r="H8747" s="104"/>
      <c r="I8747" s="104"/>
      <c r="J8747" s="104"/>
      <c r="K8747" s="104"/>
      <c r="L8747" s="104"/>
      <c r="M8747" s="104"/>
    </row>
    <row r="8748" spans="2:13" x14ac:dyDescent="0.25">
      <c r="B8748" s="104"/>
      <c r="C8748" s="104"/>
      <c r="D8748" s="104"/>
      <c r="E8748" s="104"/>
      <c r="F8748" s="104"/>
      <c r="G8748" s="104"/>
      <c r="H8748" s="104"/>
      <c r="I8748" s="104"/>
      <c r="J8748" s="104"/>
      <c r="K8748" s="104"/>
      <c r="L8748" s="104"/>
      <c r="M8748" s="104"/>
    </row>
    <row r="8749" spans="2:13" x14ac:dyDescent="0.25">
      <c r="B8749" s="104"/>
      <c r="C8749" s="104"/>
      <c r="D8749" s="104"/>
      <c r="E8749" s="104"/>
      <c r="F8749" s="104"/>
      <c r="G8749" s="104"/>
      <c r="H8749" s="104"/>
      <c r="I8749" s="104"/>
      <c r="J8749" s="104"/>
      <c r="K8749" s="104"/>
      <c r="L8749" s="104"/>
      <c r="M8749" s="104"/>
    </row>
    <row r="8750" spans="2:13" x14ac:dyDescent="0.25">
      <c r="B8750" s="104"/>
      <c r="C8750" s="104"/>
      <c r="D8750" s="104"/>
      <c r="E8750" s="104"/>
      <c r="F8750" s="104"/>
      <c r="G8750" s="104"/>
      <c r="H8750" s="104"/>
      <c r="I8750" s="104"/>
      <c r="J8750" s="104"/>
      <c r="K8750" s="104"/>
      <c r="L8750" s="104"/>
      <c r="M8750" s="104"/>
    </row>
    <row r="8751" spans="2:13" x14ac:dyDescent="0.25">
      <c r="B8751" s="104"/>
      <c r="C8751" s="104"/>
      <c r="D8751" s="104"/>
      <c r="E8751" s="104"/>
      <c r="F8751" s="104"/>
      <c r="G8751" s="104"/>
      <c r="H8751" s="104"/>
      <c r="I8751" s="104"/>
      <c r="J8751" s="104"/>
      <c r="K8751" s="104"/>
      <c r="L8751" s="104"/>
      <c r="M8751" s="104"/>
    </row>
    <row r="8752" spans="2:13" x14ac:dyDescent="0.25">
      <c r="B8752" s="104"/>
      <c r="C8752" s="104"/>
      <c r="D8752" s="104"/>
      <c r="E8752" s="104"/>
      <c r="F8752" s="104"/>
      <c r="G8752" s="104"/>
      <c r="H8752" s="104"/>
      <c r="I8752" s="104"/>
      <c r="J8752" s="104"/>
      <c r="K8752" s="104"/>
      <c r="L8752" s="104"/>
      <c r="M8752" s="104"/>
    </row>
    <row r="8753" spans="2:13" x14ac:dyDescent="0.25">
      <c r="B8753" s="104"/>
      <c r="C8753" s="104"/>
      <c r="D8753" s="104"/>
      <c r="E8753" s="104"/>
      <c r="F8753" s="104"/>
      <c r="G8753" s="104"/>
      <c r="H8753" s="104"/>
      <c r="I8753" s="104"/>
      <c r="J8753" s="104"/>
      <c r="K8753" s="104"/>
      <c r="L8753" s="104"/>
      <c r="M8753" s="104"/>
    </row>
    <row r="8754" spans="2:13" x14ac:dyDescent="0.25">
      <c r="B8754" s="104"/>
      <c r="C8754" s="104"/>
      <c r="D8754" s="104"/>
      <c r="E8754" s="104"/>
      <c r="F8754" s="104"/>
      <c r="G8754" s="104"/>
      <c r="H8754" s="104"/>
      <c r="I8754" s="104"/>
      <c r="J8754" s="104"/>
      <c r="K8754" s="104"/>
      <c r="L8754" s="104"/>
      <c r="M8754" s="104"/>
    </row>
    <row r="8755" spans="2:13" x14ac:dyDescent="0.25">
      <c r="B8755" s="104"/>
      <c r="C8755" s="104"/>
      <c r="D8755" s="104"/>
      <c r="E8755" s="104"/>
      <c r="F8755" s="104"/>
      <c r="G8755" s="104"/>
      <c r="H8755" s="104"/>
      <c r="I8755" s="104"/>
      <c r="J8755" s="104"/>
      <c r="K8755" s="104"/>
      <c r="L8755" s="104"/>
      <c r="M8755" s="104"/>
    </row>
    <row r="8756" spans="2:13" x14ac:dyDescent="0.25">
      <c r="B8756" s="104"/>
      <c r="C8756" s="104"/>
      <c r="D8756" s="104"/>
      <c r="E8756" s="104"/>
      <c r="F8756" s="104"/>
      <c r="G8756" s="104"/>
      <c r="H8756" s="104"/>
      <c r="I8756" s="104"/>
      <c r="J8756" s="104"/>
      <c r="K8756" s="104"/>
      <c r="L8756" s="104"/>
      <c r="M8756" s="104"/>
    </row>
    <row r="8757" spans="2:13" x14ac:dyDescent="0.25">
      <c r="B8757" s="104"/>
      <c r="C8757" s="104"/>
      <c r="D8757" s="104"/>
      <c r="E8757" s="104"/>
      <c r="F8757" s="104"/>
      <c r="G8757" s="104"/>
      <c r="H8757" s="104"/>
      <c r="I8757" s="104"/>
      <c r="J8757" s="104"/>
      <c r="K8757" s="104"/>
      <c r="L8757" s="104"/>
      <c r="M8757" s="104"/>
    </row>
    <row r="8758" spans="2:13" x14ac:dyDescent="0.25">
      <c r="B8758" s="104"/>
      <c r="C8758" s="104"/>
      <c r="D8758" s="104"/>
      <c r="E8758" s="104"/>
      <c r="F8758" s="104"/>
      <c r="G8758" s="104"/>
      <c r="H8758" s="104"/>
      <c r="I8758" s="104"/>
      <c r="J8758" s="104"/>
      <c r="K8758" s="104"/>
      <c r="L8758" s="104"/>
      <c r="M8758" s="104"/>
    </row>
    <row r="8759" spans="2:13" x14ac:dyDescent="0.25">
      <c r="B8759" s="104"/>
      <c r="C8759" s="104"/>
      <c r="D8759" s="104"/>
      <c r="E8759" s="104"/>
      <c r="F8759" s="104"/>
      <c r="G8759" s="104"/>
      <c r="H8759" s="104"/>
      <c r="I8759" s="104"/>
      <c r="J8759" s="104"/>
      <c r="K8759" s="104"/>
      <c r="L8759" s="104"/>
      <c r="M8759" s="104"/>
    </row>
    <row r="8760" spans="2:13" x14ac:dyDescent="0.25">
      <c r="B8760" s="104"/>
      <c r="C8760" s="104"/>
      <c r="D8760" s="104"/>
      <c r="E8760" s="104"/>
      <c r="F8760" s="104"/>
      <c r="G8760" s="104"/>
      <c r="H8760" s="104"/>
      <c r="I8760" s="104"/>
      <c r="J8760" s="104"/>
      <c r="K8760" s="104"/>
      <c r="L8760" s="104"/>
      <c r="M8760" s="104"/>
    </row>
    <row r="8761" spans="2:13" x14ac:dyDescent="0.25">
      <c r="B8761" s="104"/>
      <c r="C8761" s="104"/>
      <c r="D8761" s="104"/>
      <c r="E8761" s="104"/>
      <c r="F8761" s="104"/>
      <c r="G8761" s="104"/>
      <c r="H8761" s="104"/>
      <c r="I8761" s="104"/>
      <c r="J8761" s="104"/>
      <c r="K8761" s="104"/>
      <c r="L8761" s="104"/>
      <c r="M8761" s="104"/>
    </row>
    <row r="8762" spans="2:13" x14ac:dyDescent="0.25">
      <c r="B8762" s="104"/>
      <c r="C8762" s="104"/>
      <c r="D8762" s="104"/>
      <c r="E8762" s="104"/>
      <c r="F8762" s="104"/>
      <c r="G8762" s="104"/>
      <c r="H8762" s="104"/>
      <c r="I8762" s="104"/>
      <c r="J8762" s="104"/>
      <c r="K8762" s="104"/>
      <c r="L8762" s="104"/>
      <c r="M8762" s="104"/>
    </row>
    <row r="8763" spans="2:13" x14ac:dyDescent="0.25">
      <c r="B8763" s="104"/>
      <c r="C8763" s="104"/>
      <c r="D8763" s="104"/>
      <c r="E8763" s="104"/>
      <c r="F8763" s="104"/>
      <c r="G8763" s="104"/>
      <c r="H8763" s="104"/>
      <c r="I8763" s="104"/>
      <c r="J8763" s="104"/>
      <c r="K8763" s="104"/>
      <c r="L8763" s="104"/>
      <c r="M8763" s="104"/>
    </row>
    <row r="8764" spans="2:13" x14ac:dyDescent="0.25">
      <c r="B8764" s="104"/>
      <c r="C8764" s="104"/>
      <c r="D8764" s="104"/>
      <c r="E8764" s="104"/>
      <c r="F8764" s="104"/>
      <c r="G8764" s="104"/>
      <c r="H8764" s="104"/>
      <c r="I8764" s="104"/>
      <c r="J8764" s="104"/>
      <c r="K8764" s="104"/>
      <c r="L8764" s="104"/>
      <c r="M8764" s="104"/>
    </row>
    <row r="8765" spans="2:13" x14ac:dyDescent="0.25">
      <c r="B8765" s="104"/>
      <c r="C8765" s="104"/>
      <c r="D8765" s="104"/>
      <c r="E8765" s="104"/>
      <c r="F8765" s="104"/>
      <c r="G8765" s="104"/>
      <c r="H8765" s="104"/>
      <c r="I8765" s="104"/>
      <c r="J8765" s="104"/>
      <c r="K8765" s="104"/>
      <c r="L8765" s="104"/>
      <c r="M8765" s="104"/>
    </row>
    <row r="8766" spans="2:13" x14ac:dyDescent="0.25">
      <c r="B8766" s="104"/>
      <c r="C8766" s="104"/>
      <c r="D8766" s="104"/>
      <c r="E8766" s="104"/>
      <c r="F8766" s="104"/>
      <c r="G8766" s="104"/>
      <c r="H8766" s="104"/>
      <c r="I8766" s="104"/>
      <c r="J8766" s="104"/>
      <c r="K8766" s="104"/>
      <c r="L8766" s="104"/>
      <c r="M8766" s="104"/>
    </row>
    <row r="8767" spans="2:13" x14ac:dyDescent="0.25">
      <c r="B8767" s="104"/>
      <c r="C8767" s="104"/>
      <c r="D8767" s="104"/>
      <c r="E8767" s="104"/>
      <c r="F8767" s="104"/>
      <c r="G8767" s="104"/>
      <c r="H8767" s="104"/>
      <c r="I8767" s="104"/>
      <c r="J8767" s="104"/>
      <c r="K8767" s="104"/>
      <c r="L8767" s="104"/>
      <c r="M8767" s="104"/>
    </row>
    <row r="8768" spans="2:13" x14ac:dyDescent="0.25">
      <c r="B8768" s="104"/>
      <c r="C8768" s="104"/>
      <c r="D8768" s="104"/>
      <c r="E8768" s="104"/>
      <c r="F8768" s="104"/>
      <c r="G8768" s="104"/>
      <c r="H8768" s="104"/>
      <c r="I8768" s="104"/>
      <c r="J8768" s="104"/>
      <c r="K8768" s="104"/>
      <c r="L8768" s="104"/>
      <c r="M8768" s="104"/>
    </row>
    <row r="8769" spans="2:13" x14ac:dyDescent="0.25">
      <c r="B8769" s="104"/>
      <c r="C8769" s="104"/>
      <c r="D8769" s="104"/>
      <c r="E8769" s="104"/>
      <c r="F8769" s="104"/>
      <c r="G8769" s="104"/>
      <c r="H8769" s="104"/>
      <c r="I8769" s="104"/>
      <c r="J8769" s="104"/>
      <c r="K8769" s="104"/>
      <c r="L8769" s="104"/>
      <c r="M8769" s="104"/>
    </row>
    <row r="8770" spans="2:13" x14ac:dyDescent="0.25">
      <c r="B8770" s="104"/>
      <c r="C8770" s="104"/>
      <c r="D8770" s="104"/>
      <c r="E8770" s="104"/>
      <c r="F8770" s="104"/>
      <c r="G8770" s="104"/>
      <c r="H8770" s="104"/>
      <c r="I8770" s="104"/>
      <c r="J8770" s="104"/>
      <c r="K8770" s="104"/>
      <c r="L8770" s="104"/>
      <c r="M8770" s="104"/>
    </row>
    <row r="8771" spans="2:13" x14ac:dyDescent="0.25">
      <c r="B8771" s="104"/>
      <c r="C8771" s="104"/>
      <c r="D8771" s="104"/>
      <c r="E8771" s="104"/>
      <c r="F8771" s="104"/>
      <c r="G8771" s="104"/>
      <c r="H8771" s="104"/>
      <c r="I8771" s="104"/>
      <c r="J8771" s="104"/>
      <c r="K8771" s="104"/>
      <c r="L8771" s="104"/>
      <c r="M8771" s="104"/>
    </row>
    <row r="8772" spans="2:13" x14ac:dyDescent="0.25">
      <c r="B8772" s="104"/>
      <c r="C8772" s="104"/>
      <c r="D8772" s="104"/>
      <c r="E8772" s="104"/>
      <c r="F8772" s="104"/>
      <c r="G8772" s="104"/>
      <c r="H8772" s="104"/>
      <c r="I8772" s="104"/>
      <c r="J8772" s="104"/>
      <c r="K8772" s="104"/>
      <c r="L8772" s="104"/>
      <c r="M8772" s="104"/>
    </row>
    <row r="8773" spans="2:13" x14ac:dyDescent="0.25">
      <c r="B8773" s="104"/>
      <c r="C8773" s="104"/>
      <c r="D8773" s="104"/>
      <c r="E8773" s="104"/>
      <c r="F8773" s="104"/>
      <c r="G8773" s="104"/>
      <c r="H8773" s="104"/>
      <c r="I8773" s="104"/>
      <c r="J8773" s="104"/>
      <c r="K8773" s="104"/>
      <c r="L8773" s="104"/>
      <c r="M8773" s="104"/>
    </row>
    <row r="8774" spans="2:13" x14ac:dyDescent="0.25">
      <c r="B8774" s="104"/>
      <c r="C8774" s="104"/>
      <c r="D8774" s="104"/>
      <c r="E8774" s="104"/>
      <c r="F8774" s="104"/>
      <c r="G8774" s="104"/>
      <c r="H8774" s="104"/>
      <c r="I8774" s="104"/>
      <c r="J8774" s="104"/>
      <c r="K8774" s="104"/>
      <c r="L8774" s="104"/>
      <c r="M8774" s="104"/>
    </row>
    <row r="8775" spans="2:13" x14ac:dyDescent="0.25">
      <c r="B8775" s="104"/>
      <c r="C8775" s="104"/>
      <c r="D8775" s="104"/>
      <c r="E8775" s="104"/>
      <c r="F8775" s="104"/>
      <c r="G8775" s="104"/>
      <c r="H8775" s="104"/>
      <c r="I8775" s="104"/>
      <c r="J8775" s="104"/>
      <c r="K8775" s="104"/>
      <c r="L8775" s="104"/>
      <c r="M8775" s="104"/>
    </row>
    <row r="8776" spans="2:13" x14ac:dyDescent="0.25">
      <c r="B8776" s="104"/>
      <c r="C8776" s="104"/>
      <c r="D8776" s="104"/>
      <c r="E8776" s="104"/>
      <c r="F8776" s="104"/>
      <c r="G8776" s="104"/>
      <c r="H8776" s="104"/>
      <c r="I8776" s="104"/>
      <c r="J8776" s="104"/>
      <c r="K8776" s="104"/>
      <c r="L8776" s="104"/>
      <c r="M8776" s="104"/>
    </row>
    <row r="8777" spans="2:13" x14ac:dyDescent="0.25">
      <c r="B8777" s="104"/>
      <c r="C8777" s="104"/>
      <c r="D8777" s="104"/>
      <c r="E8777" s="104"/>
      <c r="F8777" s="104"/>
      <c r="G8777" s="104"/>
      <c r="H8777" s="104"/>
      <c r="I8777" s="104"/>
      <c r="J8777" s="104"/>
      <c r="K8777" s="104"/>
      <c r="L8777" s="104"/>
      <c r="M8777" s="104"/>
    </row>
    <row r="8778" spans="2:13" x14ac:dyDescent="0.25">
      <c r="B8778" s="104"/>
      <c r="C8778" s="104"/>
      <c r="D8778" s="104"/>
      <c r="E8778" s="104"/>
      <c r="F8778" s="104"/>
      <c r="G8778" s="104"/>
      <c r="H8778" s="104"/>
      <c r="I8778" s="104"/>
      <c r="J8778" s="104"/>
      <c r="K8778" s="104"/>
      <c r="L8778" s="104"/>
      <c r="M8778" s="104"/>
    </row>
    <row r="8779" spans="2:13" x14ac:dyDescent="0.25">
      <c r="B8779" s="104"/>
      <c r="C8779" s="104"/>
      <c r="D8779" s="104"/>
      <c r="E8779" s="104"/>
      <c r="F8779" s="104"/>
      <c r="G8779" s="104"/>
      <c r="H8779" s="104"/>
      <c r="I8779" s="104"/>
      <c r="J8779" s="104"/>
      <c r="K8779" s="104"/>
      <c r="L8779" s="104"/>
      <c r="M8779" s="104"/>
    </row>
    <row r="8780" spans="2:13" x14ac:dyDescent="0.25">
      <c r="B8780" s="104"/>
      <c r="C8780" s="104"/>
      <c r="D8780" s="104"/>
      <c r="E8780" s="104"/>
      <c r="F8780" s="104"/>
      <c r="G8780" s="104"/>
      <c r="H8780" s="104"/>
      <c r="I8780" s="104"/>
      <c r="J8780" s="104"/>
      <c r="K8780" s="104"/>
      <c r="L8780" s="104"/>
      <c r="M8780" s="104"/>
    </row>
    <row r="8781" spans="2:13" x14ac:dyDescent="0.25">
      <c r="B8781" s="104"/>
      <c r="C8781" s="104"/>
      <c r="D8781" s="104"/>
      <c r="E8781" s="104"/>
      <c r="F8781" s="104"/>
      <c r="G8781" s="104"/>
      <c r="H8781" s="104"/>
      <c r="I8781" s="104"/>
      <c r="J8781" s="104"/>
      <c r="K8781" s="104"/>
      <c r="L8781" s="104"/>
      <c r="M8781" s="104"/>
    </row>
    <row r="8782" spans="2:13" x14ac:dyDescent="0.25">
      <c r="B8782" s="104"/>
      <c r="C8782" s="104"/>
      <c r="D8782" s="104"/>
      <c r="E8782" s="104"/>
      <c r="F8782" s="104"/>
      <c r="G8782" s="104"/>
      <c r="H8782" s="104"/>
      <c r="I8782" s="104"/>
      <c r="J8782" s="104"/>
      <c r="K8782" s="104"/>
      <c r="L8782" s="104"/>
      <c r="M8782" s="104"/>
    </row>
    <row r="8783" spans="2:13" x14ac:dyDescent="0.25">
      <c r="B8783" s="104"/>
      <c r="C8783" s="104"/>
      <c r="D8783" s="104"/>
      <c r="E8783" s="104"/>
      <c r="F8783" s="104"/>
      <c r="G8783" s="104"/>
      <c r="H8783" s="104"/>
      <c r="I8783" s="104"/>
      <c r="J8783" s="104"/>
      <c r="K8783" s="104"/>
      <c r="L8783" s="104"/>
      <c r="M8783" s="104"/>
    </row>
    <row r="8784" spans="2:13" x14ac:dyDescent="0.25">
      <c r="B8784" s="104"/>
      <c r="C8784" s="104"/>
      <c r="D8784" s="104"/>
      <c r="E8784" s="104"/>
      <c r="F8784" s="104"/>
      <c r="G8784" s="104"/>
      <c r="H8784" s="104"/>
      <c r="I8784" s="104"/>
      <c r="J8784" s="104"/>
      <c r="K8784" s="104"/>
      <c r="L8784" s="104"/>
      <c r="M8784" s="104"/>
    </row>
    <row r="8785" spans="2:13" x14ac:dyDescent="0.25">
      <c r="B8785" s="104"/>
      <c r="C8785" s="104"/>
      <c r="D8785" s="104"/>
      <c r="E8785" s="104"/>
      <c r="F8785" s="104"/>
      <c r="G8785" s="104"/>
      <c r="H8785" s="104"/>
      <c r="I8785" s="104"/>
      <c r="J8785" s="104"/>
      <c r="K8785" s="104"/>
      <c r="L8785" s="104"/>
      <c r="M8785" s="104"/>
    </row>
    <row r="8786" spans="2:13" x14ac:dyDescent="0.25">
      <c r="B8786" s="104"/>
      <c r="C8786" s="104"/>
      <c r="D8786" s="104"/>
      <c r="E8786" s="104"/>
      <c r="F8786" s="104"/>
      <c r="G8786" s="104"/>
      <c r="H8786" s="104"/>
      <c r="I8786" s="104"/>
      <c r="J8786" s="104"/>
      <c r="K8786" s="104"/>
      <c r="L8786" s="104"/>
      <c r="M8786" s="104"/>
    </row>
    <row r="8787" spans="2:13" x14ac:dyDescent="0.25">
      <c r="B8787" s="104"/>
      <c r="C8787" s="104"/>
      <c r="D8787" s="104"/>
      <c r="E8787" s="104"/>
      <c r="F8787" s="104"/>
      <c r="G8787" s="104"/>
      <c r="H8787" s="104"/>
      <c r="I8787" s="104"/>
      <c r="J8787" s="104"/>
      <c r="K8787" s="104"/>
      <c r="L8787" s="104"/>
      <c r="M8787" s="104"/>
    </row>
    <row r="8788" spans="2:13" x14ac:dyDescent="0.25">
      <c r="B8788" s="104"/>
      <c r="C8788" s="104"/>
      <c r="D8788" s="104"/>
      <c r="E8788" s="104"/>
      <c r="F8788" s="104"/>
      <c r="G8788" s="104"/>
      <c r="H8788" s="104"/>
      <c r="I8788" s="104"/>
      <c r="J8788" s="104"/>
      <c r="K8788" s="104"/>
      <c r="L8788" s="104"/>
      <c r="M8788" s="104"/>
    </row>
    <row r="8789" spans="2:13" x14ac:dyDescent="0.25">
      <c r="B8789" s="104"/>
      <c r="C8789" s="104"/>
      <c r="D8789" s="104"/>
      <c r="E8789" s="104"/>
      <c r="F8789" s="104"/>
      <c r="G8789" s="104"/>
      <c r="H8789" s="104"/>
      <c r="I8789" s="104"/>
      <c r="J8789" s="104"/>
      <c r="K8789" s="104"/>
      <c r="L8789" s="104"/>
      <c r="M8789" s="104"/>
    </row>
    <row r="8790" spans="2:13" x14ac:dyDescent="0.25">
      <c r="B8790" s="104"/>
      <c r="C8790" s="104"/>
      <c r="D8790" s="104"/>
      <c r="E8790" s="104"/>
      <c r="F8790" s="104"/>
      <c r="G8790" s="104"/>
      <c r="H8790" s="104"/>
      <c r="I8790" s="104"/>
      <c r="J8790" s="104"/>
      <c r="K8790" s="104"/>
      <c r="L8790" s="104"/>
      <c r="M8790" s="104"/>
    </row>
    <row r="8791" spans="2:13" x14ac:dyDescent="0.25">
      <c r="B8791" s="104"/>
      <c r="C8791" s="104"/>
      <c r="D8791" s="104"/>
      <c r="E8791" s="104"/>
      <c r="F8791" s="104"/>
      <c r="G8791" s="104"/>
      <c r="H8791" s="104"/>
      <c r="I8791" s="104"/>
      <c r="J8791" s="104"/>
      <c r="K8791" s="104"/>
      <c r="L8791" s="104"/>
      <c r="M8791" s="104"/>
    </row>
    <row r="8792" spans="2:13" x14ac:dyDescent="0.25">
      <c r="B8792" s="104"/>
      <c r="C8792" s="104"/>
      <c r="D8792" s="104"/>
      <c r="E8792" s="104"/>
      <c r="F8792" s="104"/>
      <c r="G8792" s="104"/>
      <c r="H8792" s="104"/>
      <c r="I8792" s="104"/>
      <c r="J8792" s="104"/>
      <c r="K8792" s="104"/>
      <c r="L8792" s="104"/>
      <c r="M8792" s="104"/>
    </row>
    <row r="8793" spans="2:13" x14ac:dyDescent="0.25">
      <c r="B8793" s="104"/>
      <c r="C8793" s="104"/>
      <c r="D8793" s="104"/>
      <c r="E8793" s="104"/>
      <c r="F8793" s="104"/>
      <c r="G8793" s="104"/>
      <c r="H8793" s="104"/>
      <c r="I8793" s="104"/>
      <c r="J8793" s="104"/>
      <c r="K8793" s="104"/>
      <c r="L8793" s="104"/>
      <c r="M8793" s="104"/>
    </row>
    <row r="8794" spans="2:13" x14ac:dyDescent="0.25">
      <c r="B8794" s="104"/>
      <c r="C8794" s="104"/>
      <c r="D8794" s="104"/>
      <c r="E8794" s="104"/>
      <c r="F8794" s="104"/>
      <c r="G8794" s="104"/>
      <c r="H8794" s="104"/>
      <c r="I8794" s="104"/>
      <c r="J8794" s="104"/>
      <c r="K8794" s="104"/>
      <c r="L8794" s="104"/>
      <c r="M8794" s="104"/>
    </row>
    <row r="8795" spans="2:13" x14ac:dyDescent="0.25">
      <c r="B8795" s="104"/>
      <c r="C8795" s="104"/>
      <c r="D8795" s="104"/>
      <c r="E8795" s="104"/>
      <c r="F8795" s="104"/>
      <c r="G8795" s="104"/>
      <c r="H8795" s="104"/>
      <c r="I8795" s="104"/>
      <c r="J8795" s="104"/>
      <c r="K8795" s="104"/>
      <c r="L8795" s="104"/>
      <c r="M8795" s="104"/>
    </row>
    <row r="8796" spans="2:13" x14ac:dyDescent="0.25">
      <c r="B8796" s="104"/>
      <c r="C8796" s="104"/>
      <c r="D8796" s="104"/>
      <c r="E8796" s="104"/>
      <c r="F8796" s="104"/>
      <c r="G8796" s="104"/>
      <c r="H8796" s="104"/>
      <c r="I8796" s="104"/>
      <c r="J8796" s="104"/>
      <c r="K8796" s="104"/>
      <c r="L8796" s="104"/>
      <c r="M8796" s="104"/>
    </row>
    <row r="8797" spans="2:13" x14ac:dyDescent="0.25">
      <c r="B8797" s="104"/>
      <c r="C8797" s="104"/>
      <c r="D8797" s="104"/>
      <c r="E8797" s="104"/>
      <c r="F8797" s="104"/>
      <c r="G8797" s="104"/>
      <c r="H8797" s="104"/>
      <c r="I8797" s="104"/>
      <c r="J8797" s="104"/>
      <c r="K8797" s="104"/>
      <c r="L8797" s="104"/>
      <c r="M8797" s="104"/>
    </row>
    <row r="8798" spans="2:13" x14ac:dyDescent="0.25">
      <c r="B8798" s="104"/>
      <c r="C8798" s="104"/>
      <c r="D8798" s="104"/>
      <c r="E8798" s="104"/>
      <c r="F8798" s="104"/>
      <c r="G8798" s="104"/>
      <c r="H8798" s="104"/>
      <c r="I8798" s="104"/>
      <c r="J8798" s="104"/>
      <c r="K8798" s="104"/>
      <c r="L8798" s="104"/>
      <c r="M8798" s="104"/>
    </row>
    <row r="8799" spans="2:13" x14ac:dyDescent="0.25">
      <c r="B8799" s="104"/>
      <c r="C8799" s="104"/>
      <c r="D8799" s="104"/>
      <c r="E8799" s="104"/>
      <c r="F8799" s="104"/>
      <c r="G8799" s="104"/>
      <c r="H8799" s="104"/>
      <c r="I8799" s="104"/>
      <c r="J8799" s="104"/>
      <c r="K8799" s="104"/>
      <c r="L8799" s="104"/>
      <c r="M8799" s="104"/>
    </row>
    <row r="8800" spans="2:13" x14ac:dyDescent="0.25">
      <c r="B8800" s="104"/>
      <c r="C8800" s="104"/>
      <c r="D8800" s="104"/>
      <c r="E8800" s="104"/>
      <c r="F8800" s="104"/>
      <c r="G8800" s="104"/>
      <c r="H8800" s="104"/>
      <c r="I8800" s="104"/>
      <c r="J8800" s="104"/>
      <c r="K8800" s="104"/>
      <c r="L8800" s="104"/>
      <c r="M8800" s="104"/>
    </row>
    <row r="8801" spans="2:13" x14ac:dyDescent="0.25">
      <c r="B8801" s="104"/>
      <c r="C8801" s="104"/>
      <c r="D8801" s="104"/>
      <c r="E8801" s="104"/>
      <c r="F8801" s="104"/>
      <c r="G8801" s="104"/>
      <c r="H8801" s="104"/>
      <c r="I8801" s="104"/>
      <c r="J8801" s="104"/>
      <c r="K8801" s="104"/>
      <c r="L8801" s="104"/>
      <c r="M8801" s="104"/>
    </row>
    <row r="8802" spans="2:13" x14ac:dyDescent="0.25">
      <c r="B8802" s="104"/>
      <c r="C8802" s="104"/>
      <c r="D8802" s="104"/>
      <c r="E8802" s="104"/>
      <c r="F8802" s="104"/>
      <c r="G8802" s="104"/>
      <c r="H8802" s="104"/>
      <c r="I8802" s="104"/>
      <c r="J8802" s="104"/>
      <c r="K8802" s="104"/>
      <c r="L8802" s="104"/>
      <c r="M8802" s="104"/>
    </row>
    <row r="8803" spans="2:13" x14ac:dyDescent="0.25">
      <c r="B8803" s="104"/>
      <c r="C8803" s="104"/>
      <c r="D8803" s="104"/>
      <c r="E8803" s="104"/>
      <c r="F8803" s="104"/>
      <c r="G8803" s="104"/>
      <c r="H8803" s="104"/>
      <c r="I8803" s="104"/>
      <c r="J8803" s="104"/>
      <c r="K8803" s="104"/>
      <c r="L8803" s="104"/>
      <c r="M8803" s="104"/>
    </row>
    <row r="8804" spans="2:13" x14ac:dyDescent="0.25">
      <c r="B8804" s="104"/>
      <c r="C8804" s="104"/>
      <c r="D8804" s="104"/>
      <c r="E8804" s="104"/>
      <c r="F8804" s="104"/>
      <c r="G8804" s="104"/>
      <c r="H8804" s="104"/>
      <c r="I8804" s="104"/>
      <c r="J8804" s="104"/>
      <c r="K8804" s="104"/>
      <c r="L8804" s="104"/>
      <c r="M8804" s="104"/>
    </row>
    <row r="8805" spans="2:13" x14ac:dyDescent="0.25">
      <c r="B8805" s="104"/>
      <c r="C8805" s="104"/>
      <c r="D8805" s="104"/>
      <c r="E8805" s="104"/>
      <c r="F8805" s="104"/>
      <c r="G8805" s="104"/>
      <c r="H8805" s="104"/>
      <c r="I8805" s="104"/>
      <c r="J8805" s="104"/>
      <c r="K8805" s="104"/>
      <c r="L8805" s="104"/>
      <c r="M8805" s="104"/>
    </row>
    <row r="8806" spans="2:13" x14ac:dyDescent="0.25">
      <c r="B8806" s="104"/>
      <c r="C8806" s="104"/>
      <c r="D8806" s="104"/>
      <c r="E8806" s="104"/>
      <c r="F8806" s="104"/>
      <c r="G8806" s="104"/>
      <c r="H8806" s="104"/>
      <c r="I8806" s="104"/>
      <c r="J8806" s="104"/>
      <c r="K8806" s="104"/>
      <c r="L8806" s="104"/>
      <c r="M8806" s="104"/>
    </row>
    <row r="8807" spans="2:13" x14ac:dyDescent="0.25">
      <c r="B8807" s="104"/>
      <c r="C8807" s="104"/>
      <c r="D8807" s="104"/>
      <c r="E8807" s="104"/>
      <c r="F8807" s="104"/>
      <c r="G8807" s="104"/>
      <c r="H8807" s="104"/>
      <c r="I8807" s="104"/>
      <c r="J8807" s="104"/>
      <c r="K8807" s="104"/>
      <c r="L8807" s="104"/>
      <c r="M8807" s="104"/>
    </row>
    <row r="8808" spans="2:13" x14ac:dyDescent="0.25">
      <c r="B8808" s="104"/>
      <c r="C8808" s="104"/>
      <c r="D8808" s="104"/>
      <c r="E8808" s="104"/>
      <c r="F8808" s="104"/>
      <c r="G8808" s="104"/>
      <c r="H8808" s="104"/>
      <c r="I8808" s="104"/>
      <c r="J8808" s="104"/>
      <c r="K8808" s="104"/>
      <c r="L8808" s="104"/>
      <c r="M8808" s="104"/>
    </row>
    <row r="8809" spans="2:13" x14ac:dyDescent="0.25">
      <c r="B8809" s="104"/>
      <c r="C8809" s="104"/>
      <c r="D8809" s="104"/>
      <c r="E8809" s="104"/>
      <c r="F8809" s="104"/>
      <c r="G8809" s="104"/>
      <c r="H8809" s="104"/>
      <c r="I8809" s="104"/>
      <c r="J8809" s="104"/>
      <c r="K8809" s="104"/>
      <c r="L8809" s="104"/>
      <c r="M8809" s="104"/>
    </row>
    <row r="8810" spans="2:13" x14ac:dyDescent="0.25">
      <c r="B8810" s="104"/>
      <c r="C8810" s="104"/>
      <c r="D8810" s="104"/>
      <c r="E8810" s="104"/>
      <c r="F8810" s="104"/>
      <c r="G8810" s="104"/>
      <c r="H8810" s="104"/>
      <c r="I8810" s="104"/>
      <c r="J8810" s="104"/>
      <c r="K8810" s="104"/>
      <c r="L8810" s="104"/>
      <c r="M8810" s="104"/>
    </row>
    <row r="8811" spans="2:13" x14ac:dyDescent="0.25">
      <c r="B8811" s="104"/>
      <c r="C8811" s="104"/>
      <c r="D8811" s="104"/>
      <c r="E8811" s="104"/>
      <c r="F8811" s="104"/>
      <c r="G8811" s="104"/>
      <c r="H8811" s="104"/>
      <c r="I8811" s="104"/>
      <c r="J8811" s="104"/>
      <c r="K8811" s="104"/>
      <c r="L8811" s="104"/>
      <c r="M8811" s="104"/>
    </row>
    <row r="8812" spans="2:13" x14ac:dyDescent="0.25">
      <c r="B8812" s="104"/>
      <c r="C8812" s="104"/>
      <c r="D8812" s="104"/>
      <c r="E8812" s="104"/>
      <c r="F8812" s="104"/>
      <c r="G8812" s="104"/>
      <c r="H8812" s="104"/>
      <c r="I8812" s="104"/>
      <c r="J8812" s="104"/>
      <c r="K8812" s="104"/>
      <c r="L8812" s="104"/>
      <c r="M8812" s="104"/>
    </row>
    <row r="8813" spans="2:13" x14ac:dyDescent="0.25">
      <c r="B8813" s="104"/>
      <c r="C8813" s="104"/>
      <c r="D8813" s="104"/>
      <c r="E8813" s="104"/>
      <c r="F8813" s="104"/>
      <c r="G8813" s="104"/>
      <c r="H8813" s="104"/>
      <c r="I8813" s="104"/>
      <c r="J8813" s="104"/>
      <c r="K8813" s="104"/>
      <c r="L8813" s="104"/>
      <c r="M8813" s="104"/>
    </row>
    <row r="8814" spans="2:13" x14ac:dyDescent="0.25">
      <c r="B8814" s="104"/>
      <c r="C8814" s="104"/>
      <c r="D8814" s="104"/>
      <c r="E8814" s="104"/>
      <c r="F8814" s="104"/>
      <c r="G8814" s="104"/>
      <c r="H8814" s="104"/>
      <c r="I8814" s="104"/>
      <c r="J8814" s="104"/>
      <c r="K8814" s="104"/>
      <c r="L8814" s="104"/>
      <c r="M8814" s="104"/>
    </row>
    <row r="8815" spans="2:13" x14ac:dyDescent="0.25">
      <c r="B8815" s="104"/>
      <c r="C8815" s="104"/>
      <c r="D8815" s="104"/>
      <c r="E8815" s="104"/>
      <c r="F8815" s="104"/>
      <c r="G8815" s="104"/>
      <c r="H8815" s="104"/>
      <c r="I8815" s="104"/>
      <c r="J8815" s="104"/>
      <c r="K8815" s="104"/>
      <c r="L8815" s="104"/>
      <c r="M8815" s="104"/>
    </row>
    <row r="8816" spans="2:13" x14ac:dyDescent="0.25">
      <c r="B8816" s="104"/>
      <c r="C8816" s="104"/>
      <c r="D8816" s="104"/>
      <c r="E8816" s="104"/>
      <c r="F8816" s="104"/>
      <c r="G8816" s="104"/>
      <c r="H8816" s="104"/>
      <c r="I8816" s="104"/>
      <c r="J8816" s="104"/>
      <c r="K8816" s="104"/>
      <c r="L8816" s="104"/>
      <c r="M8816" s="104"/>
    </row>
    <row r="8817" spans="2:13" x14ac:dyDescent="0.25">
      <c r="B8817" s="104"/>
      <c r="C8817" s="104"/>
      <c r="D8817" s="104"/>
      <c r="E8817" s="104"/>
      <c r="F8817" s="104"/>
      <c r="G8817" s="104"/>
      <c r="H8817" s="104"/>
      <c r="I8817" s="104"/>
      <c r="J8817" s="104"/>
      <c r="K8817" s="104"/>
      <c r="L8817" s="104"/>
      <c r="M8817" s="104"/>
    </row>
    <row r="8818" spans="2:13" x14ac:dyDescent="0.25">
      <c r="B8818" s="104"/>
      <c r="C8818" s="104"/>
      <c r="D8818" s="104"/>
      <c r="E8818" s="104"/>
      <c r="F8818" s="104"/>
      <c r="G8818" s="104"/>
      <c r="H8818" s="104"/>
      <c r="I8818" s="104"/>
      <c r="J8818" s="104"/>
      <c r="K8818" s="104"/>
      <c r="L8818" s="104"/>
      <c r="M8818" s="104"/>
    </row>
    <row r="8819" spans="2:13" x14ac:dyDescent="0.25">
      <c r="B8819" s="104"/>
      <c r="C8819" s="104"/>
      <c r="D8819" s="104"/>
      <c r="E8819" s="104"/>
      <c r="F8819" s="104"/>
      <c r="G8819" s="104"/>
      <c r="H8819" s="104"/>
      <c r="I8819" s="104"/>
      <c r="J8819" s="104"/>
      <c r="K8819" s="104"/>
      <c r="L8819" s="104"/>
      <c r="M8819" s="104"/>
    </row>
    <row r="8820" spans="2:13" x14ac:dyDescent="0.25">
      <c r="B8820" s="104"/>
      <c r="C8820" s="104"/>
      <c r="D8820" s="104"/>
      <c r="E8820" s="104"/>
      <c r="F8820" s="104"/>
      <c r="G8820" s="104"/>
      <c r="H8820" s="104"/>
      <c r="I8820" s="104"/>
      <c r="J8820" s="104"/>
      <c r="K8820" s="104"/>
      <c r="L8820" s="104"/>
      <c r="M8820" s="104"/>
    </row>
    <row r="8821" spans="2:13" x14ac:dyDescent="0.25">
      <c r="B8821" s="104"/>
      <c r="C8821" s="104"/>
      <c r="D8821" s="104"/>
      <c r="E8821" s="104"/>
      <c r="F8821" s="104"/>
      <c r="G8821" s="104"/>
      <c r="H8821" s="104"/>
      <c r="I8821" s="104"/>
      <c r="J8821" s="104"/>
      <c r="K8821" s="104"/>
      <c r="L8821" s="104"/>
      <c r="M8821" s="104"/>
    </row>
    <row r="8822" spans="2:13" x14ac:dyDescent="0.25">
      <c r="B8822" s="104"/>
      <c r="C8822" s="104"/>
      <c r="D8822" s="104"/>
      <c r="E8822" s="104"/>
      <c r="F8822" s="104"/>
      <c r="G8822" s="104"/>
      <c r="H8822" s="104"/>
      <c r="I8822" s="104"/>
      <c r="J8822" s="104"/>
      <c r="K8822" s="104"/>
      <c r="L8822" s="104"/>
      <c r="M8822" s="104"/>
    </row>
    <row r="8823" spans="2:13" x14ac:dyDescent="0.25">
      <c r="B8823" s="104"/>
      <c r="C8823" s="104"/>
      <c r="D8823" s="104"/>
      <c r="E8823" s="104"/>
      <c r="F8823" s="104"/>
      <c r="G8823" s="104"/>
      <c r="H8823" s="104"/>
      <c r="I8823" s="104"/>
      <c r="J8823" s="104"/>
      <c r="K8823" s="104"/>
      <c r="L8823" s="104"/>
      <c r="M8823" s="104"/>
    </row>
    <row r="8824" spans="2:13" x14ac:dyDescent="0.25">
      <c r="B8824" s="104"/>
      <c r="C8824" s="104"/>
      <c r="D8824" s="104"/>
      <c r="E8824" s="104"/>
      <c r="F8824" s="104"/>
      <c r="G8824" s="104"/>
      <c r="H8824" s="104"/>
      <c r="I8824" s="104"/>
      <c r="J8824" s="104"/>
      <c r="K8824" s="104"/>
      <c r="L8824" s="104"/>
      <c r="M8824" s="104"/>
    </row>
    <row r="8825" spans="2:13" x14ac:dyDescent="0.25">
      <c r="B8825" s="104"/>
      <c r="C8825" s="104"/>
      <c r="D8825" s="104"/>
      <c r="E8825" s="104"/>
      <c r="F8825" s="104"/>
      <c r="G8825" s="104"/>
      <c r="H8825" s="104"/>
      <c r="I8825" s="104"/>
      <c r="J8825" s="104"/>
      <c r="K8825" s="104"/>
      <c r="L8825" s="104"/>
      <c r="M8825" s="104"/>
    </row>
    <row r="8826" spans="2:13" x14ac:dyDescent="0.25">
      <c r="B8826" s="104"/>
      <c r="C8826" s="104"/>
      <c r="D8826" s="104"/>
      <c r="E8826" s="104"/>
      <c r="F8826" s="104"/>
      <c r="G8826" s="104"/>
      <c r="H8826" s="104"/>
      <c r="I8826" s="104"/>
      <c r="J8826" s="104"/>
      <c r="K8826" s="104"/>
      <c r="L8826" s="104"/>
      <c r="M8826" s="104"/>
    </row>
    <row r="8827" spans="2:13" x14ac:dyDescent="0.25">
      <c r="B8827" s="104"/>
      <c r="C8827" s="104"/>
      <c r="D8827" s="104"/>
      <c r="E8827" s="104"/>
      <c r="F8827" s="104"/>
      <c r="G8827" s="104"/>
      <c r="H8827" s="104"/>
      <c r="I8827" s="104"/>
      <c r="J8827" s="104"/>
      <c r="K8827" s="104"/>
      <c r="L8827" s="104"/>
      <c r="M8827" s="104"/>
    </row>
    <row r="8828" spans="2:13" x14ac:dyDescent="0.25">
      <c r="B8828" s="104"/>
      <c r="C8828" s="104"/>
      <c r="D8828" s="104"/>
      <c r="E8828" s="104"/>
      <c r="F8828" s="104"/>
      <c r="G8828" s="104"/>
      <c r="H8828" s="104"/>
      <c r="I8828" s="104"/>
      <c r="J8828" s="104"/>
      <c r="K8828" s="104"/>
      <c r="L8828" s="104"/>
      <c r="M8828" s="104"/>
    </row>
    <row r="8829" spans="2:13" x14ac:dyDescent="0.25">
      <c r="B8829" s="104"/>
      <c r="C8829" s="104"/>
      <c r="D8829" s="104"/>
      <c r="E8829" s="104"/>
      <c r="F8829" s="104"/>
      <c r="G8829" s="104"/>
      <c r="H8829" s="104"/>
      <c r="I8829" s="104"/>
      <c r="J8829" s="104"/>
      <c r="K8829" s="104"/>
      <c r="L8829" s="104"/>
      <c r="M8829" s="104"/>
    </row>
    <row r="8830" spans="2:13" x14ac:dyDescent="0.25">
      <c r="B8830" s="104"/>
      <c r="C8830" s="104"/>
      <c r="D8830" s="104"/>
      <c r="E8830" s="104"/>
      <c r="F8830" s="104"/>
      <c r="G8830" s="104"/>
      <c r="H8830" s="104"/>
      <c r="I8830" s="104"/>
      <c r="J8830" s="104"/>
      <c r="K8830" s="104"/>
      <c r="L8830" s="104"/>
      <c r="M8830" s="104"/>
    </row>
    <row r="8831" spans="2:13" x14ac:dyDescent="0.25">
      <c r="B8831" s="104"/>
      <c r="C8831" s="104"/>
      <c r="D8831" s="104"/>
      <c r="E8831" s="104"/>
      <c r="F8831" s="104"/>
      <c r="G8831" s="104"/>
      <c r="H8831" s="104"/>
      <c r="I8831" s="104"/>
      <c r="J8831" s="104"/>
      <c r="K8831" s="104"/>
      <c r="L8831" s="104"/>
      <c r="M8831" s="104"/>
    </row>
    <row r="8832" spans="2:13" x14ac:dyDescent="0.25">
      <c r="B8832" s="104"/>
      <c r="C8832" s="104"/>
      <c r="D8832" s="104"/>
      <c r="E8832" s="104"/>
      <c r="F8832" s="104"/>
      <c r="G8832" s="104"/>
      <c r="H8832" s="104"/>
      <c r="I8832" s="104"/>
      <c r="J8832" s="104"/>
      <c r="K8832" s="104"/>
      <c r="L8832" s="104"/>
      <c r="M8832" s="104"/>
    </row>
    <row r="8833" spans="2:13" x14ac:dyDescent="0.25">
      <c r="B8833" s="104"/>
      <c r="C8833" s="104"/>
      <c r="D8833" s="104"/>
      <c r="E8833" s="104"/>
      <c r="F8833" s="104"/>
      <c r="G8833" s="104"/>
      <c r="H8833" s="104"/>
      <c r="I8833" s="104"/>
      <c r="J8833" s="104"/>
      <c r="K8833" s="104"/>
      <c r="L8833" s="104"/>
      <c r="M8833" s="104"/>
    </row>
    <row r="8834" spans="2:13" x14ac:dyDescent="0.25">
      <c r="B8834" s="104"/>
      <c r="C8834" s="104"/>
      <c r="D8834" s="104"/>
      <c r="E8834" s="104"/>
      <c r="F8834" s="104"/>
      <c r="G8834" s="104"/>
      <c r="H8834" s="104"/>
      <c r="I8834" s="104"/>
      <c r="J8834" s="104"/>
      <c r="K8834" s="104"/>
      <c r="L8834" s="104"/>
      <c r="M8834" s="104"/>
    </row>
    <row r="8835" spans="2:13" x14ac:dyDescent="0.25">
      <c r="B8835" s="104"/>
      <c r="C8835" s="104"/>
      <c r="D8835" s="104"/>
      <c r="E8835" s="104"/>
      <c r="F8835" s="104"/>
      <c r="G8835" s="104"/>
      <c r="H8835" s="104"/>
      <c r="I8835" s="104"/>
      <c r="J8835" s="104"/>
      <c r="K8835" s="104"/>
      <c r="L8835" s="104"/>
      <c r="M8835" s="104"/>
    </row>
    <row r="8836" spans="2:13" x14ac:dyDescent="0.25">
      <c r="B8836" s="104"/>
      <c r="C8836" s="104"/>
      <c r="D8836" s="104"/>
      <c r="E8836" s="104"/>
      <c r="F8836" s="104"/>
      <c r="G8836" s="104"/>
      <c r="H8836" s="104"/>
      <c r="I8836" s="104"/>
      <c r="J8836" s="104"/>
      <c r="K8836" s="104"/>
      <c r="L8836" s="104"/>
      <c r="M8836" s="104"/>
    </row>
    <row r="8837" spans="2:13" x14ac:dyDescent="0.25">
      <c r="B8837" s="104"/>
      <c r="C8837" s="104"/>
      <c r="D8837" s="104"/>
      <c r="E8837" s="104"/>
      <c r="F8837" s="104"/>
      <c r="G8837" s="104"/>
      <c r="H8837" s="104"/>
      <c r="I8837" s="104"/>
      <c r="J8837" s="104"/>
      <c r="K8837" s="104"/>
      <c r="L8837" s="104"/>
      <c r="M8837" s="104"/>
    </row>
    <row r="8838" spans="2:13" x14ac:dyDescent="0.25">
      <c r="B8838" s="104"/>
      <c r="C8838" s="104"/>
      <c r="D8838" s="104"/>
      <c r="E8838" s="104"/>
      <c r="F8838" s="104"/>
      <c r="G8838" s="104"/>
      <c r="H8838" s="104"/>
      <c r="I8838" s="104"/>
      <c r="J8838" s="104"/>
      <c r="K8838" s="104"/>
      <c r="L8838" s="104"/>
      <c r="M8838" s="104"/>
    </row>
    <row r="8839" spans="2:13" x14ac:dyDescent="0.25">
      <c r="B8839" s="104"/>
      <c r="C8839" s="104"/>
      <c r="D8839" s="104"/>
      <c r="E8839" s="104"/>
      <c r="F8839" s="104"/>
      <c r="G8839" s="104"/>
      <c r="H8839" s="104"/>
      <c r="I8839" s="104"/>
      <c r="J8839" s="104"/>
      <c r="K8839" s="104"/>
      <c r="L8839" s="104"/>
      <c r="M8839" s="104"/>
    </row>
    <row r="8840" spans="2:13" x14ac:dyDescent="0.25">
      <c r="B8840" s="104"/>
      <c r="C8840" s="104"/>
      <c r="D8840" s="104"/>
      <c r="E8840" s="104"/>
      <c r="F8840" s="104"/>
      <c r="G8840" s="104"/>
      <c r="H8840" s="104"/>
      <c r="I8840" s="104"/>
      <c r="J8840" s="104"/>
      <c r="K8840" s="104"/>
      <c r="L8840" s="104"/>
      <c r="M8840" s="104"/>
    </row>
    <row r="8841" spans="2:13" x14ac:dyDescent="0.25">
      <c r="B8841" s="104"/>
      <c r="C8841" s="104"/>
      <c r="D8841" s="104"/>
      <c r="E8841" s="104"/>
      <c r="F8841" s="104"/>
      <c r="G8841" s="104"/>
      <c r="H8841" s="104"/>
      <c r="I8841" s="104"/>
      <c r="J8841" s="104"/>
      <c r="K8841" s="104"/>
      <c r="L8841" s="104"/>
      <c r="M8841" s="104"/>
    </row>
    <row r="8842" spans="2:13" x14ac:dyDescent="0.25">
      <c r="B8842" s="104"/>
      <c r="C8842" s="104"/>
      <c r="D8842" s="104"/>
      <c r="E8842" s="104"/>
      <c r="F8842" s="104"/>
      <c r="G8842" s="104"/>
      <c r="H8842" s="104"/>
      <c r="I8842" s="104"/>
      <c r="J8842" s="104"/>
      <c r="K8842" s="104"/>
      <c r="L8842" s="104"/>
      <c r="M8842" s="104"/>
    </row>
    <row r="8843" spans="2:13" x14ac:dyDescent="0.25">
      <c r="B8843" s="104"/>
      <c r="C8843" s="104"/>
      <c r="D8843" s="104"/>
      <c r="E8843" s="104"/>
      <c r="F8843" s="104"/>
      <c r="G8843" s="104"/>
      <c r="H8843" s="104"/>
      <c r="I8843" s="104"/>
      <c r="J8843" s="104"/>
      <c r="K8843" s="104"/>
      <c r="L8843" s="104"/>
      <c r="M8843" s="104"/>
    </row>
    <row r="8844" spans="2:13" x14ac:dyDescent="0.25">
      <c r="B8844" s="104"/>
      <c r="C8844" s="104"/>
      <c r="D8844" s="104"/>
      <c r="E8844" s="104"/>
      <c r="F8844" s="104"/>
      <c r="G8844" s="104"/>
      <c r="H8844" s="104"/>
      <c r="I8844" s="104"/>
      <c r="J8844" s="104"/>
      <c r="K8844" s="104"/>
      <c r="L8844" s="104"/>
      <c r="M8844" s="104"/>
    </row>
    <row r="8845" spans="2:13" x14ac:dyDescent="0.25">
      <c r="B8845" s="104"/>
      <c r="C8845" s="104"/>
      <c r="D8845" s="104"/>
      <c r="E8845" s="104"/>
      <c r="F8845" s="104"/>
      <c r="G8845" s="104"/>
      <c r="H8845" s="104"/>
      <c r="I8845" s="104"/>
      <c r="J8845" s="104"/>
      <c r="K8845" s="104"/>
      <c r="L8845" s="104"/>
      <c r="M8845" s="104"/>
    </row>
    <row r="8846" spans="2:13" x14ac:dyDescent="0.25">
      <c r="B8846" s="104"/>
      <c r="C8846" s="104"/>
      <c r="D8846" s="104"/>
      <c r="E8846" s="104"/>
      <c r="F8846" s="104"/>
      <c r="G8846" s="104"/>
      <c r="H8846" s="104"/>
      <c r="I8846" s="104"/>
      <c r="J8846" s="104"/>
      <c r="K8846" s="104"/>
      <c r="L8846" s="104"/>
      <c r="M8846" s="104"/>
    </row>
    <row r="8847" spans="2:13" x14ac:dyDescent="0.25">
      <c r="B8847" s="104"/>
      <c r="C8847" s="104"/>
      <c r="D8847" s="104"/>
      <c r="E8847" s="104"/>
      <c r="F8847" s="104"/>
      <c r="G8847" s="104"/>
      <c r="H8847" s="104"/>
      <c r="I8847" s="104"/>
      <c r="J8847" s="104"/>
      <c r="K8847" s="104"/>
      <c r="L8847" s="104"/>
      <c r="M8847" s="104"/>
    </row>
    <row r="8848" spans="2:13" x14ac:dyDescent="0.25">
      <c r="B8848" s="104"/>
      <c r="C8848" s="104"/>
      <c r="D8848" s="104"/>
      <c r="E8848" s="104"/>
      <c r="F8848" s="104"/>
      <c r="G8848" s="104"/>
      <c r="H8848" s="104"/>
      <c r="I8848" s="104"/>
      <c r="J8848" s="104"/>
      <c r="K8848" s="104"/>
      <c r="L8848" s="104"/>
      <c r="M8848" s="104"/>
    </row>
    <row r="8849" spans="2:13" x14ac:dyDescent="0.25">
      <c r="B8849" s="104"/>
      <c r="C8849" s="104"/>
      <c r="D8849" s="104"/>
      <c r="E8849" s="104"/>
      <c r="F8849" s="104"/>
      <c r="G8849" s="104"/>
      <c r="H8849" s="104"/>
      <c r="I8849" s="104"/>
      <c r="J8849" s="104"/>
      <c r="K8849" s="104"/>
      <c r="L8849" s="104"/>
      <c r="M8849" s="104"/>
    </row>
    <row r="8850" spans="2:13" x14ac:dyDescent="0.25">
      <c r="B8850" s="104"/>
      <c r="C8850" s="104"/>
      <c r="D8850" s="104"/>
      <c r="E8850" s="104"/>
      <c r="F8850" s="104"/>
      <c r="G8850" s="104"/>
      <c r="H8850" s="104"/>
      <c r="I8850" s="104"/>
      <c r="J8850" s="104"/>
      <c r="K8850" s="104"/>
      <c r="L8850" s="104"/>
      <c r="M8850" s="104"/>
    </row>
    <row r="8851" spans="2:13" x14ac:dyDescent="0.25">
      <c r="B8851" s="104"/>
      <c r="C8851" s="104"/>
      <c r="D8851" s="104"/>
      <c r="E8851" s="104"/>
      <c r="F8851" s="104"/>
      <c r="G8851" s="104"/>
      <c r="H8851" s="104"/>
      <c r="I8851" s="104"/>
      <c r="J8851" s="104"/>
      <c r="K8851" s="104"/>
      <c r="L8851" s="104"/>
      <c r="M8851" s="104"/>
    </row>
    <row r="8852" spans="2:13" x14ac:dyDescent="0.25">
      <c r="B8852" s="104"/>
      <c r="C8852" s="104"/>
      <c r="D8852" s="104"/>
      <c r="E8852" s="104"/>
      <c r="F8852" s="104"/>
      <c r="G8852" s="104"/>
      <c r="H8852" s="104"/>
      <c r="I8852" s="104"/>
      <c r="J8852" s="104"/>
      <c r="K8852" s="104"/>
      <c r="L8852" s="104"/>
      <c r="M8852" s="104"/>
    </row>
    <row r="8853" spans="2:13" x14ac:dyDescent="0.25">
      <c r="B8853" s="104"/>
      <c r="C8853" s="104"/>
      <c r="D8853" s="104"/>
      <c r="E8853" s="104"/>
      <c r="F8853" s="104"/>
      <c r="G8853" s="104"/>
      <c r="H8853" s="104"/>
      <c r="I8853" s="104"/>
      <c r="J8853" s="104"/>
      <c r="K8853" s="104"/>
      <c r="L8853" s="104"/>
      <c r="M8853" s="104"/>
    </row>
    <row r="8854" spans="2:13" x14ac:dyDescent="0.25">
      <c r="B8854" s="104"/>
      <c r="C8854" s="104"/>
      <c r="D8854" s="104"/>
      <c r="E8854" s="104"/>
      <c r="F8854" s="104"/>
      <c r="G8854" s="104"/>
      <c r="H8854" s="104"/>
      <c r="I8854" s="104"/>
      <c r="J8854" s="104"/>
      <c r="K8854" s="104"/>
      <c r="L8854" s="104"/>
      <c r="M8854" s="104"/>
    </row>
    <row r="8855" spans="2:13" x14ac:dyDescent="0.25">
      <c r="B8855" s="104"/>
      <c r="C8855" s="104"/>
      <c r="D8855" s="104"/>
      <c r="E8855" s="104"/>
      <c r="F8855" s="104"/>
      <c r="G8855" s="104"/>
      <c r="H8855" s="104"/>
      <c r="I8855" s="104"/>
      <c r="J8855" s="104"/>
      <c r="K8855" s="104"/>
      <c r="L8855" s="104"/>
      <c r="M8855" s="104"/>
    </row>
    <row r="8856" spans="2:13" x14ac:dyDescent="0.25">
      <c r="B8856" s="104"/>
      <c r="C8856" s="104"/>
      <c r="D8856" s="104"/>
      <c r="E8856" s="104"/>
      <c r="F8856" s="104"/>
      <c r="G8856" s="104"/>
      <c r="H8856" s="104"/>
      <c r="I8856" s="104"/>
      <c r="J8856" s="104"/>
      <c r="K8856" s="104"/>
      <c r="L8856" s="104"/>
      <c r="M8856" s="104"/>
    </row>
    <row r="8857" spans="2:13" x14ac:dyDescent="0.25">
      <c r="B8857" s="104"/>
      <c r="C8857" s="104"/>
      <c r="D8857" s="104"/>
      <c r="E8857" s="104"/>
      <c r="F8857" s="104"/>
      <c r="G8857" s="104"/>
      <c r="H8857" s="104"/>
      <c r="I8857" s="104"/>
      <c r="J8857" s="104"/>
      <c r="K8857" s="104"/>
      <c r="L8857" s="104"/>
      <c r="M8857" s="104"/>
    </row>
    <row r="8858" spans="2:13" x14ac:dyDescent="0.25">
      <c r="B8858" s="104"/>
      <c r="C8858" s="104"/>
      <c r="D8858" s="104"/>
      <c r="E8858" s="104"/>
      <c r="F8858" s="104"/>
      <c r="G8858" s="104"/>
      <c r="H8858" s="104"/>
      <c r="I8858" s="104"/>
      <c r="J8858" s="104"/>
      <c r="K8858" s="104"/>
      <c r="L8858" s="104"/>
      <c r="M8858" s="104"/>
    </row>
    <row r="8859" spans="2:13" x14ac:dyDescent="0.25">
      <c r="B8859" s="104"/>
      <c r="C8859" s="104"/>
      <c r="D8859" s="104"/>
      <c r="E8859" s="104"/>
      <c r="F8859" s="104"/>
      <c r="G8859" s="104"/>
      <c r="H8859" s="104"/>
      <c r="I8859" s="104"/>
      <c r="J8859" s="104"/>
      <c r="K8859" s="104"/>
      <c r="L8859" s="104"/>
      <c r="M8859" s="104"/>
    </row>
    <row r="8860" spans="2:13" x14ac:dyDescent="0.25">
      <c r="B8860" s="104"/>
      <c r="C8860" s="104"/>
      <c r="D8860" s="104"/>
      <c r="E8860" s="104"/>
      <c r="F8860" s="104"/>
      <c r="G8860" s="104"/>
      <c r="H8860" s="104"/>
      <c r="I8860" s="104"/>
      <c r="J8860" s="104"/>
      <c r="K8860" s="104"/>
      <c r="L8860" s="104"/>
      <c r="M8860" s="104"/>
    </row>
    <row r="8861" spans="2:13" x14ac:dyDescent="0.25">
      <c r="B8861" s="104"/>
      <c r="C8861" s="104"/>
      <c r="D8861" s="104"/>
      <c r="E8861" s="104"/>
      <c r="F8861" s="104"/>
      <c r="G8861" s="104"/>
      <c r="H8861" s="104"/>
      <c r="I8861" s="104"/>
      <c r="J8861" s="104"/>
      <c r="K8861" s="104"/>
      <c r="L8861" s="104"/>
      <c r="M8861" s="104"/>
    </row>
    <row r="8862" spans="2:13" x14ac:dyDescent="0.25">
      <c r="B8862" s="104"/>
      <c r="C8862" s="104"/>
      <c r="D8862" s="104"/>
      <c r="E8862" s="104"/>
      <c r="F8862" s="104"/>
      <c r="G8862" s="104"/>
      <c r="H8862" s="104"/>
      <c r="I8862" s="104"/>
      <c r="J8862" s="104"/>
      <c r="K8862" s="104"/>
      <c r="L8862" s="104"/>
      <c r="M8862" s="104"/>
    </row>
    <row r="8863" spans="2:13" x14ac:dyDescent="0.25">
      <c r="B8863" s="104"/>
      <c r="C8863" s="104"/>
      <c r="D8863" s="104"/>
      <c r="E8863" s="104"/>
      <c r="F8863" s="104"/>
      <c r="G8863" s="104"/>
      <c r="H8863" s="104"/>
      <c r="I8863" s="104"/>
      <c r="J8863" s="104"/>
      <c r="K8863" s="104"/>
      <c r="L8863" s="104"/>
      <c r="M8863" s="104"/>
    </row>
    <row r="8864" spans="2:13" x14ac:dyDescent="0.25">
      <c r="B8864" s="104"/>
      <c r="C8864" s="104"/>
      <c r="D8864" s="104"/>
      <c r="E8864" s="104"/>
      <c r="F8864" s="104"/>
      <c r="G8864" s="104"/>
      <c r="H8864" s="104"/>
      <c r="I8864" s="104"/>
      <c r="J8864" s="104"/>
      <c r="K8864" s="104"/>
      <c r="L8864" s="104"/>
      <c r="M8864" s="104"/>
    </row>
    <row r="8865" spans="2:13" x14ac:dyDescent="0.25">
      <c r="B8865" s="104"/>
      <c r="C8865" s="104"/>
      <c r="D8865" s="104"/>
      <c r="E8865" s="104"/>
      <c r="F8865" s="104"/>
      <c r="G8865" s="104"/>
      <c r="H8865" s="104"/>
      <c r="I8865" s="104"/>
      <c r="J8865" s="104"/>
      <c r="K8865" s="104"/>
      <c r="L8865" s="104"/>
      <c r="M8865" s="104"/>
    </row>
    <row r="8866" spans="2:13" x14ac:dyDescent="0.25">
      <c r="B8866" s="104"/>
      <c r="C8866" s="104"/>
      <c r="D8866" s="104"/>
      <c r="E8866" s="104"/>
      <c r="F8866" s="104"/>
      <c r="G8866" s="104"/>
      <c r="H8866" s="104"/>
      <c r="I8866" s="104"/>
      <c r="J8866" s="104"/>
      <c r="K8866" s="104"/>
      <c r="L8866" s="104"/>
      <c r="M8866" s="104"/>
    </row>
    <row r="8867" spans="2:13" x14ac:dyDescent="0.25">
      <c r="B8867" s="104"/>
      <c r="C8867" s="104"/>
      <c r="D8867" s="104"/>
      <c r="E8867" s="104"/>
      <c r="F8867" s="104"/>
      <c r="G8867" s="104"/>
      <c r="H8867" s="104"/>
      <c r="I8867" s="104"/>
      <c r="J8867" s="104"/>
      <c r="K8867" s="104"/>
      <c r="L8867" s="104"/>
      <c r="M8867" s="104"/>
    </row>
    <row r="8868" spans="2:13" x14ac:dyDescent="0.25">
      <c r="B8868" s="104"/>
      <c r="C8868" s="104"/>
      <c r="D8868" s="104"/>
      <c r="E8868" s="104"/>
      <c r="F8868" s="104"/>
      <c r="G8868" s="104"/>
      <c r="H8868" s="104"/>
      <c r="I8868" s="104"/>
      <c r="J8868" s="104"/>
      <c r="K8868" s="104"/>
      <c r="L8868" s="104"/>
      <c r="M8868" s="104"/>
    </row>
    <row r="8869" spans="2:13" x14ac:dyDescent="0.25">
      <c r="B8869" s="104"/>
      <c r="C8869" s="104"/>
      <c r="D8869" s="104"/>
      <c r="E8869" s="104"/>
      <c r="F8869" s="104"/>
      <c r="G8869" s="104"/>
      <c r="H8869" s="104"/>
      <c r="I8869" s="104"/>
      <c r="J8869" s="104"/>
      <c r="K8869" s="104"/>
      <c r="L8869" s="104"/>
      <c r="M8869" s="104"/>
    </row>
    <row r="8870" spans="2:13" x14ac:dyDescent="0.25">
      <c r="B8870" s="104"/>
      <c r="C8870" s="104"/>
      <c r="D8870" s="104"/>
      <c r="E8870" s="104"/>
      <c r="F8870" s="104"/>
      <c r="G8870" s="104"/>
      <c r="H8870" s="104"/>
      <c r="I8870" s="104"/>
      <c r="J8870" s="104"/>
      <c r="K8870" s="104"/>
      <c r="L8870" s="104"/>
      <c r="M8870" s="104"/>
    </row>
    <row r="8871" spans="2:13" x14ac:dyDescent="0.25">
      <c r="B8871" s="104"/>
      <c r="C8871" s="104"/>
      <c r="D8871" s="104"/>
      <c r="E8871" s="104"/>
      <c r="F8871" s="104"/>
      <c r="G8871" s="104"/>
      <c r="H8871" s="104"/>
      <c r="I8871" s="104"/>
      <c r="J8871" s="104"/>
      <c r="K8871" s="104"/>
      <c r="L8871" s="104"/>
      <c r="M8871" s="104"/>
    </row>
    <row r="8872" spans="2:13" x14ac:dyDescent="0.25">
      <c r="B8872" s="104"/>
      <c r="C8872" s="104"/>
      <c r="D8872" s="104"/>
      <c r="E8872" s="104"/>
      <c r="F8872" s="104"/>
      <c r="G8872" s="104"/>
      <c r="H8872" s="104"/>
      <c r="I8872" s="104"/>
      <c r="J8872" s="104"/>
      <c r="K8872" s="104"/>
      <c r="L8872" s="104"/>
      <c r="M8872" s="104"/>
    </row>
    <row r="8873" spans="2:13" x14ac:dyDescent="0.25">
      <c r="B8873" s="104"/>
      <c r="C8873" s="104"/>
      <c r="D8873" s="104"/>
      <c r="E8873" s="104"/>
      <c r="F8873" s="104"/>
      <c r="G8873" s="104"/>
      <c r="H8873" s="104"/>
      <c r="I8873" s="104"/>
      <c r="J8873" s="104"/>
      <c r="K8873" s="104"/>
      <c r="L8873" s="104"/>
      <c r="M8873" s="104"/>
    </row>
    <row r="8874" spans="2:13" x14ac:dyDescent="0.25">
      <c r="B8874" s="104"/>
      <c r="C8874" s="104"/>
      <c r="D8874" s="104"/>
      <c r="E8874" s="104"/>
      <c r="F8874" s="104"/>
      <c r="G8874" s="104"/>
      <c r="H8874" s="104"/>
      <c r="I8874" s="104"/>
      <c r="J8874" s="104"/>
      <c r="K8874" s="104"/>
      <c r="L8874" s="104"/>
      <c r="M8874" s="104"/>
    </row>
    <row r="8875" spans="2:13" x14ac:dyDescent="0.25">
      <c r="B8875" s="104"/>
      <c r="C8875" s="104"/>
      <c r="D8875" s="104"/>
      <c r="E8875" s="104"/>
      <c r="F8875" s="104"/>
      <c r="G8875" s="104"/>
      <c r="H8875" s="104"/>
      <c r="I8875" s="104"/>
      <c r="J8875" s="104"/>
      <c r="K8875" s="104"/>
      <c r="L8875" s="104"/>
      <c r="M8875" s="104"/>
    </row>
    <row r="8876" spans="2:13" x14ac:dyDescent="0.25">
      <c r="B8876" s="104"/>
      <c r="C8876" s="104"/>
      <c r="D8876" s="104"/>
      <c r="E8876" s="104"/>
      <c r="F8876" s="104"/>
      <c r="G8876" s="104"/>
      <c r="H8876" s="104"/>
      <c r="I8876" s="104"/>
      <c r="J8876" s="104"/>
      <c r="K8876" s="104"/>
      <c r="L8876" s="104"/>
      <c r="M8876" s="104"/>
    </row>
    <row r="8877" spans="2:13" x14ac:dyDescent="0.25">
      <c r="B8877" s="104"/>
      <c r="C8877" s="104"/>
      <c r="D8877" s="104"/>
      <c r="E8877" s="104"/>
      <c r="F8877" s="104"/>
      <c r="G8877" s="104"/>
      <c r="H8877" s="104"/>
      <c r="I8877" s="104"/>
      <c r="J8877" s="104"/>
      <c r="K8877" s="104"/>
      <c r="L8877" s="104"/>
      <c r="M8877" s="104"/>
    </row>
    <row r="8878" spans="2:13" x14ac:dyDescent="0.25">
      <c r="B8878" s="104"/>
      <c r="C8878" s="104"/>
      <c r="D8878" s="104"/>
      <c r="E8878" s="104"/>
      <c r="F8878" s="104"/>
      <c r="G8878" s="104"/>
      <c r="H8878" s="104"/>
      <c r="I8878" s="104"/>
      <c r="J8878" s="104"/>
      <c r="K8878" s="104"/>
      <c r="L8878" s="104"/>
      <c r="M8878" s="104"/>
    </row>
    <row r="8879" spans="2:13" x14ac:dyDescent="0.25">
      <c r="B8879" s="104"/>
      <c r="C8879" s="104"/>
      <c r="D8879" s="104"/>
      <c r="E8879" s="104"/>
      <c r="F8879" s="104"/>
      <c r="G8879" s="104"/>
      <c r="H8879" s="104"/>
      <c r="I8879" s="104"/>
      <c r="J8879" s="104"/>
      <c r="K8879" s="104"/>
      <c r="L8879" s="104"/>
      <c r="M8879" s="104"/>
    </row>
    <row r="8880" spans="2:13" x14ac:dyDescent="0.25">
      <c r="B8880" s="104"/>
      <c r="C8880" s="104"/>
      <c r="D8880" s="104"/>
      <c r="E8880" s="104"/>
      <c r="F8880" s="104"/>
      <c r="G8880" s="104"/>
      <c r="H8880" s="104"/>
      <c r="I8880" s="104"/>
      <c r="J8880" s="104"/>
      <c r="K8880" s="104"/>
      <c r="L8880" s="104"/>
      <c r="M8880" s="104"/>
    </row>
    <row r="8881" spans="2:13" x14ac:dyDescent="0.25">
      <c r="B8881" s="104"/>
      <c r="C8881" s="104"/>
      <c r="D8881" s="104"/>
      <c r="E8881" s="104"/>
      <c r="F8881" s="104"/>
      <c r="G8881" s="104"/>
      <c r="H8881" s="104"/>
      <c r="I8881" s="104"/>
      <c r="J8881" s="104"/>
      <c r="K8881" s="104"/>
      <c r="L8881" s="104"/>
      <c r="M8881" s="104"/>
    </row>
    <row r="8882" spans="2:13" x14ac:dyDescent="0.25">
      <c r="B8882" s="104"/>
      <c r="C8882" s="104"/>
      <c r="D8882" s="104"/>
      <c r="E8882" s="104"/>
      <c r="F8882" s="104"/>
      <c r="G8882" s="104"/>
      <c r="H8882" s="104"/>
      <c r="I8882" s="104"/>
      <c r="J8882" s="104"/>
      <c r="K8882" s="104"/>
      <c r="L8882" s="104"/>
      <c r="M8882" s="104"/>
    </row>
    <row r="8883" spans="2:13" x14ac:dyDescent="0.25">
      <c r="B8883" s="104"/>
      <c r="C8883" s="104"/>
      <c r="D8883" s="104"/>
      <c r="E8883" s="104"/>
      <c r="F8883" s="104"/>
      <c r="G8883" s="104"/>
      <c r="H8883" s="104"/>
      <c r="I8883" s="104"/>
      <c r="J8883" s="104"/>
      <c r="K8883" s="104"/>
      <c r="L8883" s="104"/>
      <c r="M8883" s="104"/>
    </row>
    <row r="8884" spans="2:13" x14ac:dyDescent="0.25">
      <c r="B8884" s="104"/>
      <c r="C8884" s="104"/>
      <c r="D8884" s="104"/>
      <c r="E8884" s="104"/>
      <c r="F8884" s="104"/>
      <c r="G8884" s="104"/>
      <c r="H8884" s="104"/>
      <c r="I8884" s="104"/>
      <c r="J8884" s="104"/>
      <c r="K8884" s="104"/>
      <c r="L8884" s="104"/>
      <c r="M8884" s="104"/>
    </row>
    <row r="8885" spans="2:13" x14ac:dyDescent="0.25">
      <c r="B8885" s="104"/>
      <c r="C8885" s="104"/>
      <c r="D8885" s="104"/>
      <c r="E8885" s="104"/>
      <c r="F8885" s="104"/>
      <c r="G8885" s="104"/>
      <c r="H8885" s="104"/>
      <c r="I8885" s="104"/>
      <c r="J8885" s="104"/>
      <c r="K8885" s="104"/>
      <c r="L8885" s="104"/>
      <c r="M8885" s="104"/>
    </row>
    <row r="8886" spans="2:13" x14ac:dyDescent="0.25">
      <c r="B8886" s="104"/>
      <c r="C8886" s="104"/>
      <c r="D8886" s="104"/>
      <c r="E8886" s="104"/>
      <c r="F8886" s="104"/>
      <c r="G8886" s="104"/>
      <c r="H8886" s="104"/>
      <c r="I8886" s="104"/>
      <c r="J8886" s="104"/>
      <c r="K8886" s="104"/>
      <c r="L8886" s="104"/>
      <c r="M8886" s="104"/>
    </row>
    <row r="8887" spans="2:13" x14ac:dyDescent="0.25">
      <c r="B8887" s="104"/>
      <c r="C8887" s="104"/>
      <c r="D8887" s="104"/>
      <c r="E8887" s="104"/>
      <c r="F8887" s="104"/>
      <c r="G8887" s="104"/>
      <c r="H8887" s="104"/>
      <c r="I8887" s="104"/>
      <c r="J8887" s="104"/>
      <c r="K8887" s="104"/>
      <c r="L8887" s="104"/>
      <c r="M8887" s="104"/>
    </row>
    <row r="8888" spans="2:13" x14ac:dyDescent="0.25">
      <c r="B8888" s="104"/>
      <c r="C8888" s="104"/>
      <c r="D8888" s="104"/>
      <c r="E8888" s="104"/>
      <c r="F8888" s="104"/>
      <c r="G8888" s="104"/>
      <c r="H8888" s="104"/>
      <c r="I8888" s="104"/>
      <c r="J8888" s="104"/>
      <c r="K8888" s="104"/>
      <c r="L8888" s="104"/>
      <c r="M8888" s="104"/>
    </row>
    <row r="8889" spans="2:13" x14ac:dyDescent="0.25">
      <c r="B8889" s="104"/>
      <c r="C8889" s="104"/>
      <c r="D8889" s="104"/>
      <c r="E8889" s="104"/>
      <c r="F8889" s="104"/>
      <c r="G8889" s="104"/>
      <c r="H8889" s="104"/>
      <c r="I8889" s="104"/>
      <c r="J8889" s="104"/>
      <c r="K8889" s="104"/>
      <c r="L8889" s="104"/>
      <c r="M8889" s="104"/>
    </row>
    <row r="8890" spans="2:13" x14ac:dyDescent="0.25">
      <c r="B8890" s="104"/>
      <c r="C8890" s="104"/>
      <c r="D8890" s="104"/>
      <c r="E8890" s="104"/>
      <c r="F8890" s="104"/>
      <c r="G8890" s="104"/>
      <c r="H8890" s="104"/>
      <c r="I8890" s="104"/>
      <c r="J8890" s="104"/>
      <c r="K8890" s="104"/>
      <c r="L8890" s="104"/>
      <c r="M8890" s="104"/>
    </row>
    <row r="8891" spans="2:13" x14ac:dyDescent="0.25">
      <c r="B8891" s="104"/>
      <c r="C8891" s="104"/>
      <c r="D8891" s="104"/>
      <c r="E8891" s="104"/>
      <c r="F8891" s="104"/>
      <c r="G8891" s="104"/>
      <c r="H8891" s="104"/>
      <c r="I8891" s="104"/>
      <c r="J8891" s="104"/>
      <c r="K8891" s="104"/>
      <c r="L8891" s="104"/>
      <c r="M8891" s="104"/>
    </row>
    <row r="8892" spans="2:13" x14ac:dyDescent="0.25">
      <c r="B8892" s="104"/>
      <c r="C8892" s="104"/>
      <c r="D8892" s="104"/>
      <c r="E8892" s="104"/>
      <c r="F8892" s="104"/>
      <c r="G8892" s="104"/>
      <c r="H8892" s="104"/>
      <c r="I8892" s="104"/>
      <c r="J8892" s="104"/>
      <c r="K8892" s="104"/>
      <c r="L8892" s="104"/>
      <c r="M8892" s="104"/>
    </row>
    <row r="8893" spans="2:13" x14ac:dyDescent="0.25">
      <c r="B8893" s="104"/>
      <c r="C8893" s="104"/>
      <c r="D8893" s="104"/>
      <c r="E8893" s="104"/>
      <c r="F8893" s="104"/>
      <c r="G8893" s="104"/>
      <c r="H8893" s="104"/>
      <c r="I8893" s="104"/>
      <c r="J8893" s="104"/>
      <c r="K8893" s="104"/>
      <c r="L8893" s="104"/>
      <c r="M8893" s="104"/>
    </row>
    <row r="8894" spans="2:13" x14ac:dyDescent="0.25">
      <c r="B8894" s="104"/>
      <c r="C8894" s="104"/>
      <c r="D8894" s="104"/>
      <c r="E8894" s="104"/>
      <c r="F8894" s="104"/>
      <c r="G8894" s="104"/>
      <c r="H8894" s="104"/>
      <c r="I8894" s="104"/>
      <c r="J8894" s="104"/>
      <c r="K8894" s="104"/>
      <c r="L8894" s="104"/>
      <c r="M8894" s="104"/>
    </row>
    <row r="8895" spans="2:13" x14ac:dyDescent="0.25">
      <c r="B8895" s="104"/>
      <c r="C8895" s="104"/>
      <c r="D8895" s="104"/>
      <c r="E8895" s="104"/>
      <c r="F8895" s="104"/>
      <c r="G8895" s="104"/>
      <c r="H8895" s="104"/>
      <c r="I8895" s="104"/>
      <c r="J8895" s="104"/>
      <c r="K8895" s="104"/>
      <c r="L8895" s="104"/>
      <c r="M8895" s="104"/>
    </row>
    <row r="8896" spans="2:13" x14ac:dyDescent="0.25">
      <c r="B8896" s="104"/>
      <c r="C8896" s="104"/>
      <c r="D8896" s="104"/>
      <c r="E8896" s="104"/>
      <c r="F8896" s="104"/>
      <c r="G8896" s="104"/>
      <c r="H8896" s="104"/>
      <c r="I8896" s="104"/>
      <c r="J8896" s="104"/>
      <c r="K8896" s="104"/>
      <c r="L8896" s="104"/>
      <c r="M8896" s="104"/>
    </row>
    <row r="8897" spans="2:13" x14ac:dyDescent="0.25">
      <c r="B8897" s="104"/>
      <c r="C8897" s="104"/>
      <c r="D8897" s="104"/>
      <c r="E8897" s="104"/>
      <c r="F8897" s="104"/>
      <c r="G8897" s="104"/>
      <c r="H8897" s="104"/>
      <c r="I8897" s="104"/>
      <c r="J8897" s="104"/>
      <c r="K8897" s="104"/>
      <c r="L8897" s="104"/>
      <c r="M8897" s="104"/>
    </row>
    <row r="8898" spans="2:13" x14ac:dyDescent="0.25">
      <c r="B8898" s="104"/>
      <c r="C8898" s="104"/>
      <c r="D8898" s="104"/>
      <c r="E8898" s="104"/>
      <c r="F8898" s="104"/>
      <c r="G8898" s="104"/>
      <c r="H8898" s="104"/>
      <c r="I8898" s="104"/>
      <c r="J8898" s="104"/>
      <c r="K8898" s="104"/>
      <c r="L8898" s="104"/>
      <c r="M8898" s="104"/>
    </row>
    <row r="8899" spans="2:13" x14ac:dyDescent="0.25">
      <c r="B8899" s="104"/>
      <c r="C8899" s="104"/>
      <c r="D8899" s="104"/>
      <c r="E8899" s="104"/>
      <c r="F8899" s="104"/>
      <c r="G8899" s="104"/>
      <c r="H8899" s="104"/>
      <c r="I8899" s="104"/>
      <c r="J8899" s="104"/>
      <c r="K8899" s="104"/>
      <c r="L8899" s="104"/>
      <c r="M8899" s="104"/>
    </row>
    <row r="8900" spans="2:13" x14ac:dyDescent="0.25">
      <c r="B8900" s="104"/>
      <c r="C8900" s="104"/>
      <c r="D8900" s="104"/>
      <c r="E8900" s="104"/>
      <c r="F8900" s="104"/>
      <c r="G8900" s="104"/>
      <c r="H8900" s="104"/>
      <c r="I8900" s="104"/>
      <c r="J8900" s="104"/>
      <c r="K8900" s="104"/>
      <c r="L8900" s="104"/>
      <c r="M8900" s="104"/>
    </row>
    <row r="8901" spans="2:13" x14ac:dyDescent="0.25">
      <c r="B8901" s="104"/>
      <c r="C8901" s="104"/>
      <c r="D8901" s="104"/>
      <c r="E8901" s="104"/>
      <c r="F8901" s="104"/>
      <c r="G8901" s="104"/>
      <c r="H8901" s="104"/>
      <c r="I8901" s="104"/>
      <c r="J8901" s="104"/>
      <c r="K8901" s="104"/>
      <c r="L8901" s="104"/>
      <c r="M8901" s="104"/>
    </row>
    <row r="8902" spans="2:13" x14ac:dyDescent="0.25">
      <c r="B8902" s="104"/>
      <c r="C8902" s="104"/>
      <c r="D8902" s="104"/>
      <c r="E8902" s="104"/>
      <c r="F8902" s="104"/>
      <c r="G8902" s="104"/>
      <c r="H8902" s="104"/>
      <c r="I8902" s="104"/>
      <c r="J8902" s="104"/>
      <c r="K8902" s="104"/>
      <c r="L8902" s="104"/>
      <c r="M8902" s="104"/>
    </row>
    <row r="8903" spans="2:13" x14ac:dyDescent="0.25">
      <c r="B8903" s="104"/>
      <c r="C8903" s="104"/>
      <c r="D8903" s="104"/>
      <c r="E8903" s="104"/>
      <c r="F8903" s="104"/>
      <c r="G8903" s="104"/>
      <c r="H8903" s="104"/>
      <c r="I8903" s="104"/>
      <c r="J8903" s="104"/>
      <c r="K8903" s="104"/>
      <c r="L8903" s="104"/>
      <c r="M8903" s="104"/>
    </row>
    <row r="8904" spans="2:13" x14ac:dyDescent="0.25">
      <c r="B8904" s="104"/>
      <c r="C8904" s="104"/>
      <c r="D8904" s="104"/>
      <c r="E8904" s="104"/>
      <c r="F8904" s="104"/>
      <c r="G8904" s="104"/>
      <c r="H8904" s="104"/>
      <c r="I8904" s="104"/>
      <c r="J8904" s="104"/>
      <c r="K8904" s="104"/>
      <c r="L8904" s="104"/>
      <c r="M8904" s="104"/>
    </row>
    <row r="8905" spans="2:13" x14ac:dyDescent="0.25">
      <c r="B8905" s="104"/>
      <c r="C8905" s="104"/>
      <c r="D8905" s="104"/>
      <c r="E8905" s="104"/>
      <c r="F8905" s="104"/>
      <c r="G8905" s="104"/>
      <c r="H8905" s="104"/>
      <c r="I8905" s="104"/>
      <c r="J8905" s="104"/>
      <c r="K8905" s="104"/>
      <c r="L8905" s="104"/>
      <c r="M8905" s="104"/>
    </row>
    <row r="8906" spans="2:13" x14ac:dyDescent="0.25">
      <c r="B8906" s="104"/>
      <c r="C8906" s="104"/>
      <c r="D8906" s="104"/>
      <c r="E8906" s="104"/>
      <c r="F8906" s="104"/>
      <c r="G8906" s="104"/>
      <c r="H8906" s="104"/>
      <c r="I8906" s="104"/>
      <c r="J8906" s="104"/>
      <c r="K8906" s="104"/>
      <c r="L8906" s="104"/>
      <c r="M8906" s="104"/>
    </row>
    <row r="8907" spans="2:13" x14ac:dyDescent="0.25">
      <c r="B8907" s="104"/>
      <c r="C8907" s="104"/>
      <c r="D8907" s="104"/>
      <c r="E8907" s="104"/>
      <c r="F8907" s="104"/>
      <c r="G8907" s="104"/>
      <c r="H8907" s="104"/>
      <c r="I8907" s="104"/>
      <c r="J8907" s="104"/>
      <c r="K8907" s="104"/>
      <c r="L8907" s="104"/>
      <c r="M8907" s="104"/>
    </row>
    <row r="8908" spans="2:13" x14ac:dyDescent="0.25">
      <c r="B8908" s="104"/>
      <c r="C8908" s="104"/>
      <c r="D8908" s="104"/>
      <c r="E8908" s="104"/>
      <c r="F8908" s="104"/>
      <c r="G8908" s="104"/>
      <c r="H8908" s="104"/>
      <c r="I8908" s="104"/>
      <c r="J8908" s="104"/>
      <c r="K8908" s="104"/>
      <c r="L8908" s="104"/>
      <c r="M8908" s="104"/>
    </row>
    <row r="8909" spans="2:13" x14ac:dyDescent="0.25">
      <c r="B8909" s="104"/>
      <c r="C8909" s="104"/>
      <c r="D8909" s="104"/>
      <c r="E8909" s="104"/>
      <c r="F8909" s="104"/>
      <c r="G8909" s="104"/>
      <c r="H8909" s="104"/>
      <c r="I8909" s="104"/>
      <c r="J8909" s="104"/>
      <c r="K8909" s="104"/>
      <c r="L8909" s="104"/>
      <c r="M8909" s="104"/>
    </row>
    <row r="8910" spans="2:13" x14ac:dyDescent="0.25">
      <c r="B8910" s="104"/>
      <c r="C8910" s="104"/>
      <c r="D8910" s="104"/>
      <c r="E8910" s="104"/>
      <c r="F8910" s="104"/>
      <c r="G8910" s="104"/>
      <c r="H8910" s="104"/>
      <c r="I8910" s="104"/>
      <c r="J8910" s="104"/>
      <c r="K8910" s="104"/>
      <c r="L8910" s="104"/>
      <c r="M8910" s="104"/>
    </row>
    <row r="8911" spans="2:13" x14ac:dyDescent="0.25">
      <c r="B8911" s="104"/>
      <c r="C8911" s="104"/>
      <c r="D8911" s="104"/>
      <c r="E8911" s="104"/>
      <c r="F8911" s="104"/>
      <c r="G8911" s="104"/>
      <c r="H8911" s="104"/>
      <c r="I8911" s="104"/>
      <c r="J8911" s="104"/>
      <c r="K8911" s="104"/>
      <c r="L8911" s="104"/>
      <c r="M8911" s="104"/>
    </row>
    <row r="8912" spans="2:13" x14ac:dyDescent="0.25">
      <c r="B8912" s="104"/>
      <c r="C8912" s="104"/>
      <c r="D8912" s="104"/>
      <c r="E8912" s="104"/>
      <c r="F8912" s="104"/>
      <c r="G8912" s="104"/>
      <c r="H8912" s="104"/>
      <c r="I8912" s="104"/>
      <c r="J8912" s="104"/>
      <c r="K8912" s="104"/>
      <c r="L8912" s="104"/>
      <c r="M8912" s="104"/>
    </row>
    <row r="8913" spans="2:13" x14ac:dyDescent="0.25">
      <c r="B8913" s="104"/>
      <c r="C8913" s="104"/>
      <c r="D8913" s="104"/>
      <c r="E8913" s="104"/>
      <c r="F8913" s="104"/>
      <c r="G8913" s="104"/>
      <c r="H8913" s="104"/>
      <c r="I8913" s="104"/>
      <c r="J8913" s="104"/>
      <c r="K8913" s="104"/>
      <c r="L8913" s="104"/>
      <c r="M8913" s="104"/>
    </row>
    <row r="8914" spans="2:13" x14ac:dyDescent="0.25">
      <c r="B8914" s="104"/>
      <c r="C8914" s="104"/>
      <c r="D8914" s="104"/>
      <c r="E8914" s="104"/>
      <c r="F8914" s="104"/>
      <c r="G8914" s="104"/>
      <c r="H8914" s="104"/>
      <c r="I8914" s="104"/>
      <c r="J8914" s="104"/>
      <c r="K8914" s="104"/>
      <c r="L8914" s="104"/>
      <c r="M8914" s="104"/>
    </row>
    <row r="8915" spans="2:13" x14ac:dyDescent="0.25">
      <c r="B8915" s="104"/>
      <c r="C8915" s="104"/>
      <c r="D8915" s="104"/>
      <c r="E8915" s="104"/>
      <c r="F8915" s="104"/>
      <c r="G8915" s="104"/>
      <c r="H8915" s="104"/>
      <c r="I8915" s="104"/>
      <c r="J8915" s="104"/>
      <c r="K8915" s="104"/>
      <c r="L8915" s="104"/>
      <c r="M8915" s="104"/>
    </row>
    <row r="8916" spans="2:13" x14ac:dyDescent="0.25">
      <c r="B8916" s="104"/>
      <c r="C8916" s="104"/>
      <c r="D8916" s="104"/>
      <c r="E8916" s="104"/>
      <c r="F8916" s="104"/>
      <c r="G8916" s="104"/>
      <c r="H8916" s="104"/>
      <c r="I8916" s="104"/>
      <c r="J8916" s="104"/>
      <c r="K8916" s="104"/>
      <c r="L8916" s="104"/>
      <c r="M8916" s="104"/>
    </row>
    <row r="8917" spans="2:13" x14ac:dyDescent="0.25">
      <c r="B8917" s="104"/>
      <c r="C8917" s="104"/>
      <c r="D8917" s="104"/>
      <c r="E8917" s="104"/>
      <c r="F8917" s="104"/>
      <c r="G8917" s="104"/>
      <c r="H8917" s="104"/>
      <c r="I8917" s="104"/>
      <c r="J8917" s="104"/>
      <c r="K8917" s="104"/>
      <c r="L8917" s="104"/>
      <c r="M8917" s="104"/>
    </row>
    <row r="8918" spans="2:13" x14ac:dyDescent="0.25">
      <c r="B8918" s="104"/>
      <c r="C8918" s="104"/>
      <c r="D8918" s="104"/>
      <c r="E8918" s="104"/>
      <c r="F8918" s="104"/>
      <c r="G8918" s="104"/>
      <c r="H8918" s="104"/>
      <c r="I8918" s="104"/>
      <c r="J8918" s="104"/>
      <c r="K8918" s="104"/>
      <c r="L8918" s="104"/>
      <c r="M8918" s="104"/>
    </row>
    <row r="8919" spans="2:13" x14ac:dyDescent="0.25">
      <c r="B8919" s="104"/>
      <c r="C8919" s="104"/>
      <c r="D8919" s="104"/>
      <c r="E8919" s="104"/>
      <c r="F8919" s="104"/>
      <c r="G8919" s="104"/>
      <c r="H8919" s="104"/>
      <c r="I8919" s="104"/>
      <c r="J8919" s="104"/>
      <c r="K8919" s="104"/>
      <c r="L8919" s="104"/>
      <c r="M8919" s="104"/>
    </row>
    <row r="8920" spans="2:13" x14ac:dyDescent="0.25">
      <c r="B8920" s="104"/>
      <c r="C8920" s="104"/>
      <c r="D8920" s="104"/>
      <c r="E8920" s="104"/>
      <c r="F8920" s="104"/>
      <c r="G8920" s="104"/>
      <c r="H8920" s="104"/>
      <c r="I8920" s="104"/>
      <c r="J8920" s="104"/>
      <c r="K8920" s="104"/>
      <c r="L8920" s="104"/>
      <c r="M8920" s="104"/>
    </row>
    <row r="8921" spans="2:13" x14ac:dyDescent="0.25">
      <c r="B8921" s="104"/>
      <c r="C8921" s="104"/>
      <c r="D8921" s="104"/>
      <c r="E8921" s="104"/>
      <c r="F8921" s="104"/>
      <c r="G8921" s="104"/>
      <c r="H8921" s="104"/>
      <c r="I8921" s="104"/>
      <c r="J8921" s="104"/>
      <c r="K8921" s="104"/>
      <c r="L8921" s="104"/>
      <c r="M8921" s="104"/>
    </row>
    <row r="8922" spans="2:13" x14ac:dyDescent="0.25">
      <c r="B8922" s="104"/>
      <c r="C8922" s="104"/>
      <c r="D8922" s="104"/>
      <c r="E8922" s="104"/>
      <c r="F8922" s="104"/>
      <c r="G8922" s="104"/>
      <c r="H8922" s="104"/>
      <c r="I8922" s="104"/>
      <c r="J8922" s="104"/>
      <c r="K8922" s="104"/>
      <c r="L8922" s="104"/>
      <c r="M8922" s="104"/>
    </row>
    <row r="8923" spans="2:13" x14ac:dyDescent="0.25">
      <c r="B8923" s="104"/>
      <c r="C8923" s="104"/>
      <c r="D8923" s="104"/>
      <c r="E8923" s="104"/>
      <c r="F8923" s="104"/>
      <c r="G8923" s="104"/>
      <c r="H8923" s="104"/>
      <c r="I8923" s="104"/>
      <c r="J8923" s="104"/>
      <c r="K8923" s="104"/>
      <c r="L8923" s="104"/>
      <c r="M8923" s="104"/>
    </row>
    <row r="8924" spans="2:13" x14ac:dyDescent="0.25">
      <c r="B8924" s="104"/>
      <c r="C8924" s="104"/>
      <c r="D8924" s="104"/>
      <c r="E8924" s="104"/>
      <c r="F8924" s="104"/>
      <c r="G8924" s="104"/>
      <c r="H8924" s="104"/>
      <c r="I8924" s="104"/>
      <c r="J8924" s="104"/>
      <c r="K8924" s="104"/>
      <c r="L8924" s="104"/>
      <c r="M8924" s="104"/>
    </row>
    <row r="8925" spans="2:13" x14ac:dyDescent="0.25">
      <c r="B8925" s="104"/>
      <c r="C8925" s="104"/>
      <c r="D8925" s="104"/>
      <c r="E8925" s="104"/>
      <c r="F8925" s="104"/>
      <c r="G8925" s="104"/>
      <c r="H8925" s="104"/>
      <c r="I8925" s="104"/>
      <c r="J8925" s="104"/>
      <c r="K8925" s="104"/>
      <c r="L8925" s="104"/>
      <c r="M8925" s="104"/>
    </row>
    <row r="8926" spans="2:13" x14ac:dyDescent="0.25">
      <c r="B8926" s="104"/>
      <c r="C8926" s="104"/>
      <c r="D8926" s="104"/>
      <c r="E8926" s="104"/>
      <c r="F8926" s="104"/>
      <c r="G8926" s="104"/>
      <c r="H8926" s="104"/>
      <c r="I8926" s="104"/>
      <c r="J8926" s="104"/>
      <c r="K8926" s="104"/>
      <c r="L8926" s="104"/>
      <c r="M8926" s="104"/>
    </row>
    <row r="8927" spans="2:13" x14ac:dyDescent="0.25">
      <c r="B8927" s="104"/>
      <c r="C8927" s="104"/>
      <c r="D8927" s="104"/>
      <c r="E8927" s="104"/>
      <c r="F8927" s="104"/>
      <c r="G8927" s="104"/>
      <c r="H8927" s="104"/>
      <c r="I8927" s="104"/>
      <c r="J8927" s="104"/>
      <c r="K8927" s="104"/>
      <c r="L8927" s="104"/>
      <c r="M8927" s="104"/>
    </row>
    <row r="8928" spans="2:13" x14ac:dyDescent="0.25">
      <c r="B8928" s="104"/>
      <c r="C8928" s="104"/>
      <c r="D8928" s="104"/>
      <c r="E8928" s="104"/>
      <c r="F8928" s="104"/>
      <c r="G8928" s="104"/>
      <c r="H8928" s="104"/>
      <c r="I8928" s="104"/>
      <c r="J8928" s="104"/>
      <c r="K8928" s="104"/>
      <c r="L8928" s="104"/>
      <c r="M8928" s="104"/>
    </row>
    <row r="8929" spans="2:13" x14ac:dyDescent="0.25">
      <c r="B8929" s="104"/>
      <c r="C8929" s="104"/>
      <c r="D8929" s="104"/>
      <c r="E8929" s="104"/>
      <c r="F8929" s="104"/>
      <c r="G8929" s="104"/>
      <c r="H8929" s="104"/>
      <c r="I8929" s="104"/>
      <c r="J8929" s="104"/>
      <c r="K8929" s="104"/>
      <c r="L8929" s="104"/>
      <c r="M8929" s="104"/>
    </row>
    <row r="8930" spans="2:13" x14ac:dyDescent="0.25">
      <c r="B8930" s="104"/>
      <c r="C8930" s="104"/>
      <c r="D8930" s="104"/>
      <c r="E8930" s="104"/>
      <c r="F8930" s="104"/>
      <c r="G8930" s="104"/>
      <c r="H8930" s="104"/>
      <c r="I8930" s="104"/>
      <c r="J8930" s="104"/>
      <c r="K8930" s="104"/>
      <c r="L8930" s="104"/>
      <c r="M8930" s="104"/>
    </row>
    <row r="8931" spans="2:13" x14ac:dyDescent="0.25">
      <c r="B8931" s="104"/>
      <c r="C8931" s="104"/>
      <c r="D8931" s="104"/>
      <c r="E8931" s="104"/>
      <c r="F8931" s="104"/>
      <c r="G8931" s="104"/>
      <c r="H8931" s="104"/>
      <c r="I8931" s="104"/>
      <c r="J8931" s="104"/>
      <c r="K8931" s="104"/>
      <c r="L8931" s="104"/>
      <c r="M8931" s="104"/>
    </row>
    <row r="8932" spans="2:13" x14ac:dyDescent="0.25">
      <c r="B8932" s="104"/>
      <c r="C8932" s="104"/>
      <c r="D8932" s="104"/>
      <c r="E8932" s="104"/>
      <c r="F8932" s="104"/>
      <c r="G8932" s="104"/>
      <c r="H8932" s="104"/>
      <c r="I8932" s="104"/>
      <c r="J8932" s="104"/>
      <c r="K8932" s="104"/>
      <c r="L8932" s="104"/>
      <c r="M8932" s="104"/>
    </row>
    <row r="8933" spans="2:13" x14ac:dyDescent="0.25">
      <c r="B8933" s="104"/>
      <c r="C8933" s="104"/>
      <c r="D8933" s="104"/>
      <c r="E8933" s="104"/>
      <c r="F8933" s="104"/>
      <c r="G8933" s="104"/>
      <c r="H8933" s="104"/>
      <c r="I8933" s="104"/>
      <c r="J8933" s="104"/>
      <c r="K8933" s="104"/>
      <c r="L8933" s="104"/>
      <c r="M8933" s="104"/>
    </row>
    <row r="8934" spans="2:13" x14ac:dyDescent="0.25">
      <c r="B8934" s="104"/>
      <c r="C8934" s="104"/>
      <c r="D8934" s="104"/>
      <c r="E8934" s="104"/>
      <c r="F8934" s="104"/>
      <c r="G8934" s="104"/>
      <c r="H8934" s="104"/>
      <c r="I8934" s="104"/>
      <c r="J8934" s="104"/>
      <c r="K8934" s="104"/>
      <c r="L8934" s="104"/>
      <c r="M8934" s="104"/>
    </row>
    <row r="8935" spans="2:13" x14ac:dyDescent="0.25">
      <c r="B8935" s="104"/>
      <c r="C8935" s="104"/>
      <c r="D8935" s="104"/>
      <c r="E8935" s="104"/>
      <c r="F8935" s="104"/>
      <c r="G8935" s="104"/>
      <c r="H8935" s="104"/>
      <c r="I8935" s="104"/>
      <c r="J8935" s="104"/>
      <c r="K8935" s="104"/>
      <c r="L8935" s="104"/>
      <c r="M8935" s="104"/>
    </row>
    <row r="8936" spans="2:13" x14ac:dyDescent="0.25">
      <c r="B8936" s="104"/>
      <c r="C8936" s="104"/>
      <c r="D8936" s="104"/>
      <c r="E8936" s="104"/>
      <c r="F8936" s="104"/>
      <c r="G8936" s="104"/>
      <c r="H8936" s="104"/>
      <c r="I8936" s="104"/>
      <c r="J8936" s="104"/>
      <c r="K8936" s="104"/>
      <c r="L8936" s="104"/>
      <c r="M8936" s="104"/>
    </row>
    <row r="8937" spans="2:13" x14ac:dyDescent="0.25">
      <c r="B8937" s="104"/>
      <c r="C8937" s="104"/>
      <c r="D8937" s="104"/>
      <c r="E8937" s="104"/>
      <c r="F8937" s="104"/>
      <c r="G8937" s="104"/>
      <c r="H8937" s="104"/>
      <c r="I8937" s="104"/>
      <c r="J8937" s="104"/>
      <c r="K8937" s="104"/>
      <c r="L8937" s="104"/>
      <c r="M8937" s="104"/>
    </row>
    <row r="8938" spans="2:13" x14ac:dyDescent="0.25">
      <c r="B8938" s="104"/>
      <c r="C8938" s="104"/>
      <c r="D8938" s="104"/>
      <c r="E8938" s="104"/>
      <c r="F8938" s="104"/>
      <c r="G8938" s="104"/>
      <c r="H8938" s="104"/>
      <c r="I8938" s="104"/>
      <c r="J8938" s="104"/>
      <c r="K8938" s="104"/>
      <c r="L8938" s="104"/>
      <c r="M8938" s="104"/>
    </row>
    <row r="8939" spans="2:13" x14ac:dyDescent="0.25">
      <c r="B8939" s="104"/>
      <c r="C8939" s="104"/>
      <c r="D8939" s="104"/>
      <c r="E8939" s="104"/>
      <c r="F8939" s="104"/>
      <c r="G8939" s="104"/>
      <c r="H8939" s="104"/>
      <c r="I8939" s="104"/>
      <c r="J8939" s="104"/>
      <c r="K8939" s="104"/>
      <c r="L8939" s="104"/>
      <c r="M8939" s="104"/>
    </row>
    <row r="8940" spans="2:13" x14ac:dyDescent="0.25">
      <c r="B8940" s="104"/>
      <c r="C8940" s="104"/>
      <c r="D8940" s="104"/>
      <c r="E8940" s="104"/>
      <c r="F8940" s="104"/>
      <c r="G8940" s="104"/>
      <c r="H8940" s="104"/>
      <c r="I8940" s="104"/>
      <c r="J8940" s="104"/>
      <c r="K8940" s="104"/>
      <c r="L8940" s="104"/>
      <c r="M8940" s="104"/>
    </row>
    <row r="8941" spans="2:13" x14ac:dyDescent="0.25">
      <c r="B8941" s="104"/>
      <c r="C8941" s="104"/>
      <c r="D8941" s="104"/>
      <c r="E8941" s="104"/>
      <c r="F8941" s="104"/>
      <c r="G8941" s="104"/>
      <c r="H8941" s="104"/>
      <c r="I8941" s="104"/>
      <c r="J8941" s="104"/>
      <c r="K8941" s="104"/>
      <c r="L8941" s="104"/>
      <c r="M8941" s="104"/>
    </row>
    <row r="8942" spans="2:13" x14ac:dyDescent="0.25">
      <c r="B8942" s="104"/>
      <c r="C8942" s="104"/>
      <c r="D8942" s="104"/>
      <c r="E8942" s="104"/>
      <c r="F8942" s="104"/>
      <c r="G8942" s="104"/>
      <c r="H8942" s="104"/>
      <c r="I8942" s="104"/>
      <c r="J8942" s="104"/>
      <c r="K8942" s="104"/>
      <c r="L8942" s="104"/>
      <c r="M8942" s="104"/>
    </row>
    <row r="8943" spans="2:13" x14ac:dyDescent="0.25">
      <c r="B8943" s="104"/>
      <c r="C8943" s="104"/>
      <c r="D8943" s="104"/>
      <c r="E8943" s="104"/>
      <c r="F8943" s="104"/>
      <c r="G8943" s="104"/>
      <c r="H8943" s="104"/>
      <c r="I8943" s="104"/>
      <c r="J8943" s="104"/>
      <c r="K8943" s="104"/>
      <c r="L8943" s="104"/>
      <c r="M8943" s="104"/>
    </row>
    <row r="8944" spans="2:13" x14ac:dyDescent="0.25">
      <c r="B8944" s="104"/>
      <c r="C8944" s="104"/>
      <c r="D8944" s="104"/>
      <c r="E8944" s="104"/>
      <c r="F8944" s="104"/>
      <c r="G8944" s="104"/>
      <c r="H8944" s="104"/>
      <c r="I8944" s="104"/>
      <c r="J8944" s="104"/>
      <c r="K8944" s="104"/>
      <c r="L8944" s="104"/>
      <c r="M8944" s="104"/>
    </row>
    <row r="8945" spans="2:13" x14ac:dyDescent="0.25">
      <c r="B8945" s="104"/>
      <c r="C8945" s="104"/>
      <c r="D8945" s="104"/>
      <c r="E8945" s="104"/>
      <c r="F8945" s="104"/>
      <c r="G8945" s="104"/>
      <c r="H8945" s="104"/>
      <c r="I8945" s="104"/>
      <c r="J8945" s="104"/>
      <c r="K8945" s="104"/>
      <c r="L8945" s="104"/>
      <c r="M8945" s="104"/>
    </row>
    <row r="8946" spans="2:13" x14ac:dyDescent="0.25">
      <c r="B8946" s="104"/>
      <c r="C8946" s="104"/>
      <c r="D8946" s="104"/>
      <c r="E8946" s="104"/>
      <c r="F8946" s="104"/>
      <c r="G8946" s="104"/>
      <c r="H8946" s="104"/>
      <c r="I8946" s="104"/>
      <c r="J8946" s="104"/>
      <c r="K8946" s="104"/>
      <c r="L8946" s="104"/>
      <c r="M8946" s="104"/>
    </row>
    <row r="8947" spans="2:13" x14ac:dyDescent="0.25">
      <c r="B8947" s="104"/>
      <c r="C8947" s="104"/>
      <c r="D8947" s="104"/>
      <c r="E8947" s="104"/>
      <c r="F8947" s="104"/>
      <c r="G8947" s="104"/>
      <c r="H8947" s="104"/>
      <c r="I8947" s="104"/>
      <c r="J8947" s="104"/>
      <c r="K8947" s="104"/>
      <c r="L8947" s="104"/>
      <c r="M8947" s="104"/>
    </row>
    <row r="8948" spans="2:13" x14ac:dyDescent="0.25">
      <c r="B8948" s="104"/>
      <c r="C8948" s="104"/>
      <c r="D8948" s="104"/>
      <c r="E8948" s="104"/>
      <c r="F8948" s="104"/>
      <c r="G8948" s="104"/>
      <c r="H8948" s="104"/>
      <c r="I8948" s="104"/>
      <c r="J8948" s="104"/>
      <c r="K8948" s="104"/>
      <c r="L8948" s="104"/>
      <c r="M8948" s="104"/>
    </row>
    <row r="8949" spans="2:13" x14ac:dyDescent="0.25">
      <c r="B8949" s="104"/>
      <c r="C8949" s="104"/>
      <c r="D8949" s="104"/>
      <c r="E8949" s="104"/>
      <c r="F8949" s="104"/>
      <c r="G8949" s="104"/>
      <c r="H8949" s="104"/>
      <c r="I8949" s="104"/>
      <c r="J8949" s="104"/>
      <c r="K8949" s="104"/>
      <c r="L8949" s="104"/>
      <c r="M8949" s="104"/>
    </row>
    <row r="8950" spans="2:13" x14ac:dyDescent="0.25">
      <c r="B8950" s="104"/>
      <c r="C8950" s="104"/>
      <c r="D8950" s="104"/>
      <c r="E8950" s="104"/>
      <c r="F8950" s="104"/>
      <c r="G8950" s="104"/>
      <c r="H8950" s="104"/>
      <c r="I8950" s="104"/>
      <c r="J8950" s="104"/>
      <c r="K8950" s="104"/>
      <c r="L8950" s="104"/>
      <c r="M8950" s="104"/>
    </row>
    <row r="8951" spans="2:13" x14ac:dyDescent="0.25">
      <c r="B8951" s="104"/>
      <c r="C8951" s="104"/>
      <c r="D8951" s="104"/>
      <c r="E8951" s="104"/>
      <c r="F8951" s="104"/>
      <c r="G8951" s="104"/>
      <c r="H8951" s="104"/>
      <c r="I8951" s="104"/>
      <c r="J8951" s="104"/>
      <c r="K8951" s="104"/>
      <c r="L8951" s="104"/>
      <c r="M8951" s="104"/>
    </row>
    <row r="8952" spans="2:13" x14ac:dyDescent="0.25">
      <c r="B8952" s="104"/>
      <c r="C8952" s="104"/>
      <c r="D8952" s="104"/>
      <c r="E8952" s="104"/>
      <c r="F8952" s="104"/>
      <c r="G8952" s="104"/>
      <c r="H8952" s="104"/>
      <c r="I8952" s="104"/>
      <c r="J8952" s="104"/>
      <c r="K8952" s="104"/>
      <c r="L8952" s="104"/>
      <c r="M8952" s="104"/>
    </row>
    <row r="8953" spans="2:13" x14ac:dyDescent="0.25">
      <c r="B8953" s="104"/>
      <c r="C8953" s="104"/>
      <c r="D8953" s="104"/>
      <c r="E8953" s="104"/>
      <c r="F8953" s="104"/>
      <c r="G8953" s="104"/>
      <c r="H8953" s="104"/>
      <c r="I8953" s="104"/>
      <c r="J8953" s="104"/>
      <c r="K8953" s="104"/>
      <c r="L8953" s="104"/>
      <c r="M8953" s="104"/>
    </row>
    <row r="8954" spans="2:13" x14ac:dyDescent="0.25">
      <c r="B8954" s="104"/>
      <c r="C8954" s="104"/>
      <c r="D8954" s="104"/>
      <c r="E8954" s="104"/>
      <c r="F8954" s="104"/>
      <c r="G8954" s="104"/>
      <c r="H8954" s="104"/>
      <c r="I8954" s="104"/>
      <c r="J8954" s="104"/>
      <c r="K8954" s="104"/>
      <c r="L8954" s="104"/>
      <c r="M8954" s="104"/>
    </row>
    <row r="8955" spans="2:13" x14ac:dyDescent="0.25">
      <c r="B8955" s="104"/>
      <c r="C8955" s="104"/>
      <c r="D8955" s="104"/>
      <c r="E8955" s="104"/>
      <c r="F8955" s="104"/>
      <c r="G8955" s="104"/>
      <c r="H8955" s="104"/>
      <c r="I8955" s="104"/>
      <c r="J8955" s="104"/>
      <c r="K8955" s="104"/>
      <c r="L8955" s="104"/>
      <c r="M8955" s="104"/>
    </row>
    <row r="8956" spans="2:13" x14ac:dyDescent="0.25">
      <c r="B8956" s="104"/>
      <c r="C8956" s="104"/>
      <c r="D8956" s="104"/>
      <c r="E8956" s="104"/>
      <c r="F8956" s="104"/>
      <c r="G8956" s="104"/>
      <c r="H8956" s="104"/>
      <c r="I8956" s="104"/>
      <c r="J8956" s="104"/>
      <c r="K8956" s="104"/>
      <c r="L8956" s="104"/>
      <c r="M8956" s="104"/>
    </row>
    <row r="8957" spans="2:13" x14ac:dyDescent="0.25">
      <c r="B8957" s="104"/>
      <c r="C8957" s="104"/>
      <c r="D8957" s="104"/>
      <c r="E8957" s="104"/>
      <c r="F8957" s="104"/>
      <c r="G8957" s="104"/>
      <c r="H8957" s="104"/>
      <c r="I8957" s="104"/>
      <c r="J8957" s="104"/>
      <c r="K8957" s="104"/>
      <c r="L8957" s="104"/>
      <c r="M8957" s="104"/>
    </row>
    <row r="8958" spans="2:13" x14ac:dyDescent="0.25">
      <c r="B8958" s="104"/>
      <c r="C8958" s="104"/>
      <c r="D8958" s="104"/>
      <c r="E8958" s="104"/>
      <c r="F8958" s="104"/>
      <c r="G8958" s="104"/>
      <c r="H8958" s="104"/>
      <c r="I8958" s="104"/>
      <c r="J8958" s="104"/>
      <c r="K8958" s="104"/>
      <c r="L8958" s="104"/>
      <c r="M8958" s="104"/>
    </row>
    <row r="8959" spans="2:13" x14ac:dyDescent="0.25">
      <c r="B8959" s="104"/>
      <c r="C8959" s="104"/>
      <c r="D8959" s="104"/>
      <c r="E8959" s="104"/>
      <c r="F8959" s="104"/>
      <c r="G8959" s="104"/>
      <c r="H8959" s="104"/>
      <c r="I8959" s="104"/>
      <c r="J8959" s="104"/>
      <c r="K8959" s="104"/>
      <c r="L8959" s="104"/>
      <c r="M8959" s="104"/>
    </row>
    <row r="8960" spans="2:13" x14ac:dyDescent="0.25">
      <c r="B8960" s="104"/>
      <c r="C8960" s="104"/>
      <c r="D8960" s="104"/>
      <c r="E8960" s="104"/>
      <c r="F8960" s="104"/>
      <c r="G8960" s="104"/>
      <c r="H8960" s="104"/>
      <c r="I8960" s="104"/>
      <c r="J8960" s="104"/>
      <c r="K8960" s="104"/>
      <c r="L8960" s="104"/>
      <c r="M8960" s="104"/>
    </row>
    <row r="8961" spans="2:13" x14ac:dyDescent="0.25">
      <c r="B8961" s="104"/>
      <c r="C8961" s="104"/>
      <c r="D8961" s="104"/>
      <c r="E8961" s="104"/>
      <c r="F8961" s="104"/>
      <c r="G8961" s="104"/>
      <c r="H8961" s="104"/>
      <c r="I8961" s="104"/>
      <c r="J8961" s="104"/>
      <c r="K8961" s="104"/>
      <c r="L8961" s="104"/>
      <c r="M8961" s="104"/>
    </row>
    <row r="8962" spans="2:13" x14ac:dyDescent="0.25">
      <c r="B8962" s="104"/>
      <c r="C8962" s="104"/>
      <c r="D8962" s="104"/>
      <c r="E8962" s="104"/>
      <c r="F8962" s="104"/>
      <c r="G8962" s="104"/>
      <c r="H8962" s="104"/>
      <c r="I8962" s="104"/>
      <c r="J8962" s="104"/>
      <c r="K8962" s="104"/>
      <c r="L8962" s="104"/>
      <c r="M8962" s="104"/>
    </row>
    <row r="8963" spans="2:13" x14ac:dyDescent="0.25">
      <c r="B8963" s="104"/>
      <c r="C8963" s="104"/>
      <c r="D8963" s="104"/>
      <c r="E8963" s="104"/>
      <c r="F8963" s="104"/>
      <c r="G8963" s="104"/>
      <c r="H8963" s="104"/>
      <c r="I8963" s="104"/>
      <c r="J8963" s="104"/>
      <c r="K8963" s="104"/>
      <c r="L8963" s="104"/>
      <c r="M8963" s="104"/>
    </row>
    <row r="8964" spans="2:13" x14ac:dyDescent="0.25">
      <c r="B8964" s="104"/>
      <c r="C8964" s="104"/>
      <c r="D8964" s="104"/>
      <c r="E8964" s="104"/>
      <c r="F8964" s="104"/>
      <c r="G8964" s="104"/>
      <c r="H8964" s="104"/>
      <c r="I8964" s="104"/>
      <c r="J8964" s="104"/>
      <c r="K8964" s="104"/>
      <c r="L8964" s="104"/>
      <c r="M8964" s="104"/>
    </row>
    <row r="8965" spans="2:13" x14ac:dyDescent="0.25">
      <c r="B8965" s="104"/>
      <c r="C8965" s="104"/>
      <c r="D8965" s="104"/>
      <c r="E8965" s="104"/>
      <c r="F8965" s="104"/>
      <c r="G8965" s="104"/>
      <c r="H8965" s="104"/>
      <c r="I8965" s="104"/>
      <c r="J8965" s="104"/>
      <c r="K8965" s="104"/>
      <c r="L8965" s="104"/>
      <c r="M8965" s="104"/>
    </row>
    <row r="8966" spans="2:13" x14ac:dyDescent="0.25">
      <c r="B8966" s="104"/>
      <c r="C8966" s="104"/>
      <c r="D8966" s="104"/>
      <c r="E8966" s="104"/>
      <c r="F8966" s="104"/>
      <c r="G8966" s="104"/>
      <c r="H8966" s="104"/>
      <c r="I8966" s="104"/>
      <c r="J8966" s="104"/>
      <c r="K8966" s="104"/>
      <c r="L8966" s="104"/>
      <c r="M8966" s="104"/>
    </row>
    <row r="8967" spans="2:13" x14ac:dyDescent="0.25">
      <c r="B8967" s="104"/>
      <c r="C8967" s="104"/>
      <c r="D8967" s="104"/>
      <c r="E8967" s="104"/>
      <c r="F8967" s="104"/>
      <c r="G8967" s="104"/>
      <c r="H8967" s="104"/>
      <c r="I8967" s="104"/>
      <c r="J8967" s="104"/>
      <c r="K8967" s="104"/>
      <c r="L8967" s="104"/>
      <c r="M8967" s="104"/>
    </row>
    <row r="8968" spans="2:13" x14ac:dyDescent="0.25">
      <c r="B8968" s="104"/>
      <c r="C8968" s="104"/>
      <c r="D8968" s="104"/>
      <c r="E8968" s="104"/>
      <c r="F8968" s="104"/>
      <c r="G8968" s="104"/>
      <c r="H8968" s="104"/>
      <c r="I8968" s="104"/>
      <c r="J8968" s="104"/>
      <c r="K8968" s="104"/>
      <c r="L8968" s="104"/>
      <c r="M8968" s="104"/>
    </row>
    <row r="8969" spans="2:13" x14ac:dyDescent="0.25">
      <c r="B8969" s="104"/>
      <c r="C8969" s="104"/>
      <c r="D8969" s="104"/>
      <c r="E8969" s="104"/>
      <c r="F8969" s="104"/>
      <c r="G8969" s="104"/>
      <c r="H8969" s="104"/>
      <c r="I8969" s="104"/>
      <c r="J8969" s="104"/>
      <c r="K8969" s="104"/>
      <c r="L8969" s="104"/>
      <c r="M8969" s="104"/>
    </row>
    <row r="8970" spans="2:13" x14ac:dyDescent="0.25">
      <c r="B8970" s="104"/>
      <c r="C8970" s="104"/>
      <c r="D8970" s="104"/>
      <c r="E8970" s="104"/>
      <c r="F8970" s="104"/>
      <c r="G8970" s="104"/>
      <c r="H8970" s="104"/>
      <c r="I8970" s="104"/>
      <c r="J8970" s="104"/>
      <c r="K8970" s="104"/>
      <c r="L8970" s="104"/>
      <c r="M8970" s="104"/>
    </row>
    <row r="8971" spans="2:13" x14ac:dyDescent="0.25">
      <c r="B8971" s="104"/>
      <c r="C8971" s="104"/>
      <c r="D8971" s="104"/>
      <c r="E8971" s="104"/>
      <c r="F8971" s="104"/>
      <c r="G8971" s="104"/>
      <c r="H8971" s="104"/>
      <c r="I8971" s="104"/>
      <c r="J8971" s="104"/>
      <c r="K8971" s="104"/>
      <c r="L8971" s="104"/>
      <c r="M8971" s="104"/>
    </row>
    <row r="8972" spans="2:13" x14ac:dyDescent="0.25">
      <c r="B8972" s="104"/>
      <c r="C8972" s="104"/>
      <c r="D8972" s="104"/>
      <c r="E8972" s="104"/>
      <c r="F8972" s="104"/>
      <c r="G8972" s="104"/>
      <c r="H8972" s="104"/>
      <c r="I8972" s="104"/>
      <c r="J8972" s="104"/>
      <c r="K8972" s="104"/>
      <c r="L8972" s="104"/>
      <c r="M8972" s="104"/>
    </row>
    <row r="8973" spans="2:13" x14ac:dyDescent="0.25">
      <c r="B8973" s="104"/>
      <c r="C8973" s="104"/>
      <c r="D8973" s="104"/>
      <c r="E8973" s="104"/>
      <c r="F8973" s="104"/>
      <c r="G8973" s="104"/>
      <c r="H8973" s="104"/>
      <c r="I8973" s="104"/>
      <c r="J8973" s="104"/>
      <c r="K8973" s="104"/>
      <c r="L8973" s="104"/>
      <c r="M8973" s="104"/>
    </row>
    <row r="8974" spans="2:13" x14ac:dyDescent="0.25">
      <c r="B8974" s="104"/>
      <c r="C8974" s="104"/>
      <c r="D8974" s="104"/>
      <c r="E8974" s="104"/>
      <c r="F8974" s="104"/>
      <c r="G8974" s="104"/>
      <c r="H8974" s="104"/>
      <c r="I8974" s="104"/>
      <c r="J8974" s="104"/>
      <c r="K8974" s="104"/>
      <c r="L8974" s="104"/>
      <c r="M8974" s="104"/>
    </row>
    <row r="8975" spans="2:13" x14ac:dyDescent="0.25">
      <c r="B8975" s="104"/>
      <c r="C8975" s="104"/>
      <c r="D8975" s="104"/>
      <c r="E8975" s="104"/>
      <c r="F8975" s="104"/>
      <c r="G8975" s="104"/>
      <c r="H8975" s="104"/>
      <c r="I8975" s="104"/>
      <c r="J8975" s="104"/>
      <c r="K8975" s="104"/>
      <c r="L8975" s="104"/>
      <c r="M8975" s="104"/>
    </row>
    <row r="8976" spans="2:13" x14ac:dyDescent="0.25">
      <c r="B8976" s="104"/>
      <c r="C8976" s="104"/>
      <c r="D8976" s="104"/>
      <c r="E8976" s="104"/>
      <c r="F8976" s="104"/>
      <c r="G8976" s="104"/>
      <c r="H8976" s="104"/>
      <c r="I8976" s="104"/>
      <c r="J8976" s="104"/>
      <c r="K8976" s="104"/>
      <c r="L8976" s="104"/>
      <c r="M8976" s="104"/>
    </row>
    <row r="8977" spans="2:13" x14ac:dyDescent="0.25">
      <c r="B8977" s="104"/>
      <c r="C8977" s="104"/>
      <c r="D8977" s="104"/>
      <c r="E8977" s="104"/>
      <c r="F8977" s="104"/>
      <c r="G8977" s="104"/>
      <c r="H8977" s="104"/>
      <c r="I8977" s="104"/>
      <c r="J8977" s="104"/>
      <c r="K8977" s="104"/>
      <c r="L8977" s="104"/>
      <c r="M8977" s="104"/>
    </row>
    <row r="8978" spans="2:13" x14ac:dyDescent="0.25">
      <c r="B8978" s="104"/>
      <c r="C8978" s="104"/>
      <c r="D8978" s="104"/>
      <c r="E8978" s="104"/>
      <c r="F8978" s="104"/>
      <c r="G8978" s="104"/>
      <c r="H8978" s="104"/>
      <c r="I8978" s="104"/>
      <c r="J8978" s="104"/>
      <c r="K8978" s="104"/>
      <c r="L8978" s="104"/>
      <c r="M8978" s="104"/>
    </row>
    <row r="8979" spans="2:13" x14ac:dyDescent="0.25">
      <c r="B8979" s="104"/>
      <c r="C8979" s="104"/>
      <c r="D8979" s="104"/>
      <c r="E8979" s="104"/>
      <c r="F8979" s="104"/>
      <c r="G8979" s="104"/>
      <c r="H8979" s="104"/>
      <c r="I8979" s="104"/>
      <c r="J8979" s="104"/>
      <c r="K8979" s="104"/>
      <c r="L8979" s="104"/>
      <c r="M8979" s="104"/>
    </row>
    <row r="8980" spans="2:13" x14ac:dyDescent="0.25">
      <c r="B8980" s="104"/>
      <c r="C8980" s="104"/>
      <c r="D8980" s="104"/>
      <c r="E8980" s="104"/>
      <c r="F8980" s="104"/>
      <c r="G8980" s="104"/>
      <c r="H8980" s="104"/>
      <c r="I8980" s="104"/>
      <c r="J8980" s="104"/>
      <c r="K8980" s="104"/>
      <c r="L8980" s="104"/>
      <c r="M8980" s="104"/>
    </row>
    <row r="8981" spans="2:13" x14ac:dyDescent="0.25">
      <c r="B8981" s="104"/>
      <c r="C8981" s="104"/>
      <c r="D8981" s="104"/>
      <c r="E8981" s="104"/>
      <c r="F8981" s="104"/>
      <c r="G8981" s="104"/>
      <c r="H8981" s="104"/>
      <c r="I8981" s="104"/>
      <c r="J8981" s="104"/>
      <c r="K8981" s="104"/>
      <c r="L8981" s="104"/>
      <c r="M8981" s="104"/>
    </row>
    <row r="8982" spans="2:13" x14ac:dyDescent="0.25">
      <c r="B8982" s="104"/>
      <c r="C8982" s="104"/>
      <c r="D8982" s="104"/>
      <c r="E8982" s="104"/>
      <c r="F8982" s="104"/>
      <c r="G8982" s="104"/>
      <c r="H8982" s="104"/>
      <c r="I8982" s="104"/>
      <c r="J8982" s="104"/>
      <c r="K8982" s="104"/>
      <c r="L8982" s="104"/>
      <c r="M8982" s="104"/>
    </row>
    <row r="8983" spans="2:13" x14ac:dyDescent="0.25">
      <c r="B8983" s="104"/>
      <c r="C8983" s="104"/>
      <c r="D8983" s="104"/>
      <c r="E8983" s="104"/>
      <c r="F8983" s="104"/>
      <c r="G8983" s="104"/>
      <c r="H8983" s="104"/>
      <c r="I8983" s="104"/>
      <c r="J8983" s="104"/>
      <c r="K8983" s="104"/>
      <c r="L8983" s="104"/>
      <c r="M8983" s="104"/>
    </row>
    <row r="8984" spans="2:13" x14ac:dyDescent="0.25">
      <c r="B8984" s="104"/>
      <c r="C8984" s="104"/>
      <c r="D8984" s="104"/>
      <c r="E8984" s="104"/>
      <c r="F8984" s="104"/>
      <c r="G8984" s="104"/>
      <c r="H8984" s="104"/>
      <c r="I8984" s="104"/>
      <c r="J8984" s="104"/>
      <c r="K8984" s="104"/>
      <c r="L8984" s="104"/>
      <c r="M8984" s="104"/>
    </row>
    <row r="8985" spans="2:13" x14ac:dyDescent="0.25">
      <c r="B8985" s="104"/>
      <c r="C8985" s="104"/>
      <c r="D8985" s="104"/>
      <c r="E8985" s="104"/>
      <c r="F8985" s="104"/>
      <c r="G8985" s="104"/>
      <c r="H8985" s="104"/>
      <c r="I8985" s="104"/>
      <c r="J8985" s="104"/>
      <c r="K8985" s="104"/>
      <c r="L8985" s="104"/>
      <c r="M8985" s="104"/>
    </row>
    <row r="8986" spans="2:13" x14ac:dyDescent="0.25">
      <c r="B8986" s="104"/>
      <c r="C8986" s="104"/>
      <c r="D8986" s="104"/>
      <c r="E8986" s="104"/>
      <c r="F8986" s="104"/>
      <c r="G8986" s="104"/>
      <c r="H8986" s="104"/>
      <c r="I8986" s="104"/>
      <c r="J8986" s="104"/>
      <c r="K8986" s="104"/>
      <c r="L8986" s="104"/>
      <c r="M8986" s="104"/>
    </row>
    <row r="8987" spans="2:13" x14ac:dyDescent="0.25">
      <c r="B8987" s="104"/>
      <c r="C8987" s="104"/>
      <c r="D8987" s="104"/>
      <c r="E8987" s="104"/>
      <c r="F8987" s="104"/>
      <c r="G8987" s="104"/>
      <c r="H8987" s="104"/>
      <c r="I8987" s="104"/>
      <c r="J8987" s="104"/>
      <c r="K8987" s="104"/>
      <c r="L8987" s="104"/>
      <c r="M8987" s="104"/>
    </row>
    <row r="8988" spans="2:13" x14ac:dyDescent="0.25">
      <c r="B8988" s="104"/>
      <c r="C8988" s="104"/>
      <c r="D8988" s="104"/>
      <c r="E8988" s="104"/>
      <c r="F8988" s="104"/>
      <c r="G8988" s="104"/>
      <c r="H8988" s="104"/>
      <c r="I8988" s="104"/>
      <c r="J8988" s="104"/>
      <c r="K8988" s="104"/>
      <c r="L8988" s="104"/>
      <c r="M8988" s="104"/>
    </row>
    <row r="8989" spans="2:13" x14ac:dyDescent="0.25">
      <c r="B8989" s="104"/>
      <c r="C8989" s="104"/>
      <c r="D8989" s="104"/>
      <c r="E8989" s="104"/>
      <c r="F8989" s="104"/>
      <c r="G8989" s="104"/>
      <c r="H8989" s="104"/>
      <c r="I8989" s="104"/>
      <c r="J8989" s="104"/>
      <c r="K8989" s="104"/>
      <c r="L8989" s="104"/>
      <c r="M8989" s="104"/>
    </row>
    <row r="8990" spans="2:13" x14ac:dyDescent="0.25">
      <c r="B8990" s="104"/>
      <c r="C8990" s="104"/>
      <c r="D8990" s="104"/>
      <c r="E8990" s="104"/>
      <c r="F8990" s="104"/>
      <c r="G8990" s="104"/>
      <c r="H8990" s="104"/>
      <c r="I8990" s="104"/>
      <c r="J8990" s="104"/>
      <c r="K8990" s="104"/>
      <c r="L8990" s="104"/>
      <c r="M8990" s="104"/>
    </row>
    <row r="8991" spans="2:13" x14ac:dyDescent="0.25">
      <c r="B8991" s="104"/>
      <c r="C8991" s="104"/>
      <c r="D8991" s="104"/>
      <c r="E8991" s="104"/>
      <c r="F8991" s="104"/>
      <c r="G8991" s="104"/>
      <c r="H8991" s="104"/>
      <c r="I8991" s="104"/>
      <c r="J8991" s="104"/>
      <c r="K8991" s="104"/>
      <c r="L8991" s="104"/>
      <c r="M8991" s="104"/>
    </row>
    <row r="8992" spans="2:13" x14ac:dyDescent="0.25">
      <c r="B8992" s="104"/>
      <c r="C8992" s="104"/>
      <c r="D8992" s="104"/>
      <c r="E8992" s="104"/>
      <c r="F8992" s="104"/>
      <c r="G8992" s="104"/>
      <c r="H8992" s="104"/>
      <c r="I8992" s="104"/>
      <c r="J8992" s="104"/>
      <c r="K8992" s="104"/>
      <c r="L8992" s="104"/>
      <c r="M8992" s="104"/>
    </row>
    <row r="8993" spans="2:13" x14ac:dyDescent="0.25">
      <c r="B8993" s="104"/>
      <c r="C8993" s="104"/>
      <c r="D8993" s="104"/>
      <c r="E8993" s="104"/>
      <c r="F8993" s="104"/>
      <c r="G8993" s="104"/>
      <c r="H8993" s="104"/>
      <c r="I8993" s="104"/>
      <c r="J8993" s="104"/>
      <c r="K8993" s="104"/>
      <c r="L8993" s="104"/>
      <c r="M8993" s="104"/>
    </row>
    <row r="8994" spans="2:13" x14ac:dyDescent="0.25">
      <c r="B8994" s="104"/>
      <c r="C8994" s="104"/>
      <c r="D8994" s="104"/>
      <c r="E8994" s="104"/>
      <c r="F8994" s="104"/>
      <c r="G8994" s="104"/>
      <c r="H8994" s="104"/>
      <c r="I8994" s="104"/>
      <c r="J8994" s="104"/>
      <c r="K8994" s="104"/>
      <c r="L8994" s="104"/>
      <c r="M8994" s="104"/>
    </row>
    <row r="8995" spans="2:13" x14ac:dyDescent="0.25">
      <c r="B8995" s="104"/>
      <c r="C8995" s="104"/>
      <c r="D8995" s="104"/>
      <c r="E8995" s="104"/>
      <c r="F8995" s="104"/>
      <c r="G8995" s="104"/>
      <c r="H8995" s="104"/>
      <c r="I8995" s="104"/>
      <c r="J8995" s="104"/>
      <c r="K8995" s="104"/>
      <c r="L8995" s="104"/>
      <c r="M8995" s="104"/>
    </row>
    <row r="8996" spans="2:13" x14ac:dyDescent="0.25">
      <c r="B8996" s="104"/>
      <c r="C8996" s="104"/>
      <c r="D8996" s="104"/>
      <c r="E8996" s="104"/>
      <c r="F8996" s="104"/>
      <c r="G8996" s="104"/>
      <c r="H8996" s="104"/>
      <c r="I8996" s="104"/>
      <c r="J8996" s="104"/>
      <c r="K8996" s="104"/>
      <c r="L8996" s="104"/>
      <c r="M8996" s="104"/>
    </row>
    <row r="8997" spans="2:13" x14ac:dyDescent="0.25">
      <c r="B8997" s="104"/>
      <c r="C8997" s="104"/>
      <c r="D8997" s="104"/>
      <c r="E8997" s="104"/>
      <c r="F8997" s="104"/>
      <c r="G8997" s="104"/>
      <c r="H8997" s="104"/>
      <c r="I8997" s="104"/>
      <c r="J8997" s="104"/>
      <c r="K8997" s="104"/>
      <c r="L8997" s="104"/>
      <c r="M8997" s="104"/>
    </row>
    <row r="8998" spans="2:13" x14ac:dyDescent="0.25">
      <c r="B8998" s="104"/>
      <c r="C8998" s="104"/>
      <c r="D8998" s="104"/>
      <c r="E8998" s="104"/>
      <c r="F8998" s="104"/>
      <c r="G8998" s="104"/>
      <c r="H8998" s="104"/>
      <c r="I8998" s="104"/>
      <c r="J8998" s="104"/>
      <c r="K8998" s="104"/>
      <c r="L8998" s="104"/>
      <c r="M8998" s="104"/>
    </row>
    <row r="8999" spans="2:13" x14ac:dyDescent="0.25">
      <c r="B8999" s="104"/>
      <c r="C8999" s="104"/>
      <c r="D8999" s="104"/>
      <c r="E8999" s="104"/>
      <c r="F8999" s="104"/>
      <c r="G8999" s="104"/>
      <c r="H8999" s="104"/>
      <c r="I8999" s="104"/>
      <c r="J8999" s="104"/>
      <c r="K8999" s="104"/>
      <c r="L8999" s="104"/>
      <c r="M8999" s="104"/>
    </row>
    <row r="9000" spans="2:13" x14ac:dyDescent="0.25">
      <c r="B9000" s="104"/>
      <c r="C9000" s="104"/>
      <c r="D9000" s="104"/>
      <c r="E9000" s="104"/>
      <c r="F9000" s="104"/>
      <c r="G9000" s="104"/>
      <c r="H9000" s="104"/>
      <c r="I9000" s="104"/>
      <c r="J9000" s="104"/>
      <c r="K9000" s="104"/>
      <c r="L9000" s="104"/>
      <c r="M9000" s="104"/>
    </row>
    <row r="9001" spans="2:13" x14ac:dyDescent="0.25">
      <c r="B9001" s="104"/>
      <c r="C9001" s="104"/>
      <c r="D9001" s="104"/>
      <c r="E9001" s="104"/>
      <c r="F9001" s="104"/>
      <c r="G9001" s="104"/>
      <c r="H9001" s="104"/>
      <c r="I9001" s="104"/>
      <c r="J9001" s="104"/>
      <c r="K9001" s="104"/>
      <c r="L9001" s="104"/>
      <c r="M9001" s="104"/>
    </row>
    <row r="9002" spans="2:13" x14ac:dyDescent="0.25">
      <c r="B9002" s="104"/>
      <c r="C9002" s="104"/>
      <c r="D9002" s="104"/>
      <c r="E9002" s="104"/>
      <c r="F9002" s="104"/>
      <c r="G9002" s="104"/>
      <c r="H9002" s="104"/>
      <c r="I9002" s="104"/>
      <c r="J9002" s="104"/>
      <c r="K9002" s="104"/>
      <c r="L9002" s="104"/>
      <c r="M9002" s="104"/>
    </row>
    <row r="9003" spans="2:13" x14ac:dyDescent="0.25">
      <c r="B9003" s="104"/>
      <c r="C9003" s="104"/>
      <c r="D9003" s="104"/>
      <c r="E9003" s="104"/>
      <c r="F9003" s="104"/>
      <c r="G9003" s="104"/>
      <c r="H9003" s="104"/>
      <c r="I9003" s="104"/>
      <c r="J9003" s="104"/>
      <c r="K9003" s="104"/>
      <c r="L9003" s="104"/>
      <c r="M9003" s="104"/>
    </row>
    <row r="9004" spans="2:13" x14ac:dyDescent="0.25">
      <c r="B9004" s="104"/>
      <c r="C9004" s="104"/>
      <c r="D9004" s="104"/>
      <c r="E9004" s="104"/>
      <c r="F9004" s="104"/>
      <c r="G9004" s="104"/>
      <c r="H9004" s="104"/>
      <c r="I9004" s="104"/>
      <c r="J9004" s="104"/>
      <c r="K9004" s="104"/>
      <c r="L9004" s="104"/>
      <c r="M9004" s="104"/>
    </row>
    <row r="9005" spans="2:13" x14ac:dyDescent="0.25">
      <c r="B9005" s="104"/>
      <c r="C9005" s="104"/>
      <c r="D9005" s="104"/>
      <c r="E9005" s="104"/>
      <c r="F9005" s="104"/>
      <c r="G9005" s="104"/>
      <c r="H9005" s="104"/>
      <c r="I9005" s="104"/>
      <c r="J9005" s="104"/>
      <c r="K9005" s="104"/>
      <c r="L9005" s="104"/>
      <c r="M9005" s="104"/>
    </row>
    <row r="9006" spans="2:13" x14ac:dyDescent="0.25">
      <c r="B9006" s="104"/>
      <c r="C9006" s="104"/>
      <c r="D9006" s="104"/>
      <c r="E9006" s="104"/>
      <c r="F9006" s="104"/>
      <c r="G9006" s="104"/>
      <c r="H9006" s="104"/>
      <c r="I9006" s="104"/>
      <c r="J9006" s="104"/>
      <c r="K9006" s="104"/>
      <c r="L9006" s="104"/>
      <c r="M9006" s="104"/>
    </row>
    <row r="9007" spans="2:13" x14ac:dyDescent="0.25">
      <c r="B9007" s="104"/>
      <c r="C9007" s="104"/>
      <c r="D9007" s="104"/>
      <c r="E9007" s="104"/>
      <c r="F9007" s="104"/>
      <c r="G9007" s="104"/>
      <c r="H9007" s="104"/>
      <c r="I9007" s="104"/>
      <c r="J9007" s="104"/>
      <c r="K9007" s="104"/>
      <c r="L9007" s="104"/>
      <c r="M9007" s="104"/>
    </row>
    <row r="9008" spans="2:13" x14ac:dyDescent="0.25">
      <c r="B9008" s="104"/>
      <c r="C9008" s="104"/>
      <c r="D9008" s="104"/>
      <c r="E9008" s="104"/>
      <c r="F9008" s="104"/>
      <c r="G9008" s="104"/>
      <c r="H9008" s="104"/>
      <c r="I9008" s="104"/>
      <c r="J9008" s="104"/>
      <c r="K9008" s="104"/>
      <c r="L9008" s="104"/>
      <c r="M9008" s="104"/>
    </row>
    <row r="9009" spans="2:13" x14ac:dyDescent="0.25">
      <c r="B9009" s="104"/>
      <c r="C9009" s="104"/>
      <c r="D9009" s="104"/>
      <c r="E9009" s="104"/>
      <c r="F9009" s="104"/>
      <c r="G9009" s="104"/>
      <c r="H9009" s="104"/>
      <c r="I9009" s="104"/>
      <c r="J9009" s="104"/>
      <c r="K9009" s="104"/>
      <c r="L9009" s="104"/>
      <c r="M9009" s="104"/>
    </row>
    <row r="9010" spans="2:13" x14ac:dyDescent="0.25">
      <c r="B9010" s="104"/>
      <c r="C9010" s="104"/>
      <c r="D9010" s="104"/>
      <c r="E9010" s="104"/>
      <c r="F9010" s="104"/>
      <c r="G9010" s="104"/>
      <c r="H9010" s="104"/>
      <c r="I9010" s="104"/>
      <c r="J9010" s="104"/>
      <c r="K9010" s="104"/>
      <c r="L9010" s="104"/>
      <c r="M9010" s="104"/>
    </row>
    <row r="9011" spans="2:13" x14ac:dyDescent="0.25">
      <c r="B9011" s="104"/>
      <c r="C9011" s="104"/>
      <c r="D9011" s="104"/>
      <c r="E9011" s="104"/>
      <c r="F9011" s="104"/>
      <c r="G9011" s="104"/>
      <c r="H9011" s="104"/>
      <c r="I9011" s="104"/>
      <c r="J9011" s="104"/>
      <c r="K9011" s="104"/>
      <c r="L9011" s="104"/>
      <c r="M9011" s="104"/>
    </row>
    <row r="9012" spans="2:13" x14ac:dyDescent="0.25">
      <c r="B9012" s="104"/>
      <c r="C9012" s="104"/>
      <c r="D9012" s="104"/>
      <c r="E9012" s="104"/>
      <c r="F9012" s="104"/>
      <c r="G9012" s="104"/>
      <c r="H9012" s="104"/>
      <c r="I9012" s="104"/>
      <c r="J9012" s="104"/>
      <c r="K9012" s="104"/>
      <c r="L9012" s="104"/>
      <c r="M9012" s="104"/>
    </row>
    <row r="9013" spans="2:13" x14ac:dyDescent="0.25">
      <c r="B9013" s="104"/>
      <c r="C9013" s="104"/>
      <c r="D9013" s="104"/>
      <c r="E9013" s="104"/>
      <c r="F9013" s="104"/>
      <c r="G9013" s="104"/>
      <c r="H9013" s="104"/>
      <c r="I9013" s="104"/>
      <c r="J9013" s="104"/>
      <c r="K9013" s="104"/>
      <c r="L9013" s="104"/>
      <c r="M9013" s="104"/>
    </row>
    <row r="9014" spans="2:13" x14ac:dyDescent="0.25">
      <c r="B9014" s="104"/>
      <c r="C9014" s="104"/>
      <c r="D9014" s="104"/>
      <c r="E9014" s="104"/>
      <c r="F9014" s="104"/>
      <c r="G9014" s="104"/>
      <c r="H9014" s="104"/>
      <c r="I9014" s="104"/>
      <c r="J9014" s="104"/>
      <c r="K9014" s="104"/>
      <c r="L9014" s="104"/>
      <c r="M9014" s="104"/>
    </row>
    <row r="9015" spans="2:13" x14ac:dyDescent="0.25">
      <c r="B9015" s="104"/>
      <c r="C9015" s="104"/>
      <c r="D9015" s="104"/>
      <c r="E9015" s="104"/>
      <c r="F9015" s="104"/>
      <c r="G9015" s="104"/>
      <c r="H9015" s="104"/>
      <c r="I9015" s="104"/>
      <c r="J9015" s="104"/>
      <c r="K9015" s="104"/>
      <c r="L9015" s="104"/>
      <c r="M9015" s="104"/>
    </row>
    <row r="9016" spans="2:13" x14ac:dyDescent="0.25">
      <c r="B9016" s="104"/>
      <c r="C9016" s="104"/>
      <c r="D9016" s="104"/>
      <c r="E9016" s="104"/>
      <c r="F9016" s="104"/>
      <c r="G9016" s="104"/>
      <c r="H9016" s="104"/>
      <c r="I9016" s="104"/>
      <c r="J9016" s="104"/>
      <c r="K9016" s="104"/>
      <c r="L9016" s="104"/>
      <c r="M9016" s="104"/>
    </row>
    <row r="9017" spans="2:13" x14ac:dyDescent="0.25">
      <c r="B9017" s="104"/>
      <c r="C9017" s="104"/>
      <c r="D9017" s="104"/>
      <c r="E9017" s="104"/>
      <c r="F9017" s="104"/>
      <c r="G9017" s="104"/>
      <c r="H9017" s="104"/>
      <c r="I9017" s="104"/>
      <c r="J9017" s="104"/>
      <c r="K9017" s="104"/>
      <c r="L9017" s="104"/>
      <c r="M9017" s="104"/>
    </row>
    <row r="9018" spans="2:13" x14ac:dyDescent="0.25">
      <c r="B9018" s="104"/>
      <c r="C9018" s="104"/>
      <c r="D9018" s="104"/>
      <c r="E9018" s="104"/>
      <c r="F9018" s="104"/>
      <c r="G9018" s="104"/>
      <c r="H9018" s="104"/>
      <c r="I9018" s="104"/>
      <c r="J9018" s="104"/>
      <c r="K9018" s="104"/>
      <c r="L9018" s="104"/>
      <c r="M9018" s="104"/>
    </row>
    <row r="9019" spans="2:13" x14ac:dyDescent="0.25">
      <c r="B9019" s="104"/>
      <c r="C9019" s="104"/>
      <c r="D9019" s="104"/>
      <c r="E9019" s="104"/>
      <c r="F9019" s="104"/>
      <c r="G9019" s="104"/>
      <c r="H9019" s="104"/>
      <c r="I9019" s="104"/>
      <c r="J9019" s="104"/>
      <c r="K9019" s="104"/>
      <c r="L9019" s="104"/>
      <c r="M9019" s="104"/>
    </row>
    <row r="9020" spans="2:13" x14ac:dyDescent="0.25">
      <c r="B9020" s="104"/>
      <c r="C9020" s="104"/>
      <c r="D9020" s="104"/>
      <c r="E9020" s="104"/>
      <c r="F9020" s="104"/>
      <c r="G9020" s="104"/>
      <c r="H9020" s="104"/>
      <c r="I9020" s="104"/>
      <c r="J9020" s="104"/>
      <c r="K9020" s="104"/>
      <c r="L9020" s="104"/>
      <c r="M9020" s="104"/>
    </row>
    <row r="9021" spans="2:13" x14ac:dyDescent="0.25">
      <c r="B9021" s="104"/>
      <c r="C9021" s="104"/>
      <c r="D9021" s="104"/>
      <c r="E9021" s="104"/>
      <c r="F9021" s="104"/>
      <c r="G9021" s="104"/>
      <c r="H9021" s="104"/>
      <c r="I9021" s="104"/>
      <c r="J9021" s="104"/>
      <c r="K9021" s="104"/>
      <c r="L9021" s="104"/>
      <c r="M9021" s="104"/>
    </row>
    <row r="9022" spans="2:13" x14ac:dyDescent="0.25">
      <c r="B9022" s="104"/>
      <c r="C9022" s="104"/>
      <c r="D9022" s="104"/>
      <c r="E9022" s="104"/>
      <c r="F9022" s="104"/>
      <c r="G9022" s="104"/>
      <c r="H9022" s="104"/>
      <c r="I9022" s="104"/>
      <c r="J9022" s="104"/>
      <c r="K9022" s="104"/>
      <c r="L9022" s="104"/>
      <c r="M9022" s="104"/>
    </row>
    <row r="9023" spans="2:13" x14ac:dyDescent="0.25">
      <c r="B9023" s="104"/>
      <c r="C9023" s="104"/>
      <c r="D9023" s="104"/>
      <c r="E9023" s="104"/>
      <c r="F9023" s="104"/>
      <c r="G9023" s="104"/>
      <c r="H9023" s="104"/>
      <c r="I9023" s="104"/>
      <c r="J9023" s="104"/>
      <c r="K9023" s="104"/>
      <c r="L9023" s="104"/>
      <c r="M9023" s="104"/>
    </row>
    <row r="9024" spans="2:13" x14ac:dyDescent="0.25">
      <c r="B9024" s="104"/>
      <c r="C9024" s="104"/>
      <c r="D9024" s="104"/>
      <c r="E9024" s="104"/>
      <c r="F9024" s="104"/>
      <c r="G9024" s="104"/>
      <c r="H9024" s="104"/>
      <c r="I9024" s="104"/>
      <c r="J9024" s="104"/>
      <c r="K9024" s="104"/>
      <c r="L9024" s="104"/>
      <c r="M9024" s="104"/>
    </row>
    <row r="9025" spans="2:13" x14ac:dyDescent="0.25">
      <c r="B9025" s="104"/>
      <c r="C9025" s="104"/>
      <c r="D9025" s="104"/>
      <c r="E9025" s="104"/>
      <c r="F9025" s="104"/>
      <c r="G9025" s="104"/>
      <c r="H9025" s="104"/>
      <c r="I9025" s="104"/>
      <c r="J9025" s="104"/>
      <c r="K9025" s="104"/>
      <c r="L9025" s="104"/>
      <c r="M9025" s="104"/>
    </row>
    <row r="9026" spans="2:13" x14ac:dyDescent="0.25">
      <c r="B9026" s="104"/>
      <c r="C9026" s="104"/>
      <c r="D9026" s="104"/>
      <c r="E9026" s="104"/>
      <c r="F9026" s="104"/>
      <c r="G9026" s="104"/>
      <c r="H9026" s="104"/>
      <c r="I9026" s="104"/>
      <c r="J9026" s="104"/>
      <c r="K9026" s="104"/>
      <c r="L9026" s="104"/>
      <c r="M9026" s="104"/>
    </row>
    <row r="9027" spans="2:13" x14ac:dyDescent="0.25">
      <c r="B9027" s="104"/>
      <c r="C9027" s="104"/>
      <c r="D9027" s="104"/>
      <c r="E9027" s="104"/>
      <c r="F9027" s="104"/>
      <c r="G9027" s="104"/>
      <c r="H9027" s="104"/>
      <c r="I9027" s="104"/>
      <c r="J9027" s="104"/>
      <c r="K9027" s="104"/>
      <c r="L9027" s="104"/>
      <c r="M9027" s="104"/>
    </row>
    <row r="9028" spans="2:13" x14ac:dyDescent="0.25">
      <c r="B9028" s="104"/>
      <c r="C9028" s="104"/>
      <c r="D9028" s="104"/>
      <c r="E9028" s="104"/>
      <c r="F9028" s="104"/>
      <c r="G9028" s="104"/>
      <c r="H9028" s="104"/>
      <c r="I9028" s="104"/>
      <c r="J9028" s="104"/>
      <c r="K9028" s="104"/>
      <c r="L9028" s="104"/>
      <c r="M9028" s="104"/>
    </row>
    <row r="9029" spans="2:13" x14ac:dyDescent="0.25">
      <c r="B9029" s="104"/>
      <c r="C9029" s="104"/>
      <c r="D9029" s="104"/>
      <c r="E9029" s="104"/>
      <c r="F9029" s="104"/>
      <c r="G9029" s="104"/>
      <c r="H9029" s="104"/>
      <c r="I9029" s="104"/>
      <c r="J9029" s="104"/>
      <c r="K9029" s="104"/>
      <c r="L9029" s="104"/>
      <c r="M9029" s="104"/>
    </row>
    <row r="9030" spans="2:13" x14ac:dyDescent="0.25">
      <c r="B9030" s="104"/>
      <c r="C9030" s="104"/>
      <c r="D9030" s="104"/>
      <c r="E9030" s="104"/>
      <c r="F9030" s="104"/>
      <c r="G9030" s="104"/>
      <c r="H9030" s="104"/>
      <c r="I9030" s="104"/>
      <c r="J9030" s="104"/>
      <c r="K9030" s="104"/>
      <c r="L9030" s="104"/>
      <c r="M9030" s="104"/>
    </row>
    <row r="9031" spans="2:13" x14ac:dyDescent="0.25">
      <c r="B9031" s="104"/>
      <c r="C9031" s="104"/>
      <c r="D9031" s="104"/>
      <c r="E9031" s="104"/>
      <c r="F9031" s="104"/>
      <c r="G9031" s="104"/>
      <c r="H9031" s="104"/>
      <c r="I9031" s="104"/>
      <c r="J9031" s="104"/>
      <c r="K9031" s="104"/>
      <c r="L9031" s="104"/>
      <c r="M9031" s="104"/>
    </row>
    <row r="9032" spans="2:13" x14ac:dyDescent="0.25">
      <c r="B9032" s="104"/>
      <c r="C9032" s="104"/>
      <c r="D9032" s="104"/>
      <c r="E9032" s="104"/>
      <c r="F9032" s="104"/>
      <c r="G9032" s="104"/>
      <c r="H9032" s="104"/>
      <c r="I9032" s="104"/>
      <c r="J9032" s="104"/>
      <c r="K9032" s="104"/>
      <c r="L9032" s="104"/>
      <c r="M9032" s="104"/>
    </row>
    <row r="9033" spans="2:13" x14ac:dyDescent="0.25">
      <c r="B9033" s="104"/>
      <c r="C9033" s="104"/>
      <c r="D9033" s="104"/>
      <c r="E9033" s="104"/>
      <c r="F9033" s="104"/>
      <c r="G9033" s="104"/>
      <c r="H9033" s="104"/>
      <c r="I9033" s="104"/>
      <c r="J9033" s="104"/>
      <c r="K9033" s="104"/>
      <c r="L9033" s="104"/>
      <c r="M9033" s="104"/>
    </row>
    <row r="9034" spans="2:13" x14ac:dyDescent="0.25">
      <c r="B9034" s="104"/>
      <c r="C9034" s="104"/>
      <c r="D9034" s="104"/>
      <c r="E9034" s="104"/>
      <c r="F9034" s="104"/>
      <c r="G9034" s="104"/>
      <c r="H9034" s="104"/>
      <c r="I9034" s="104"/>
      <c r="J9034" s="104"/>
      <c r="K9034" s="104"/>
      <c r="L9034" s="104"/>
      <c r="M9034" s="104"/>
    </row>
    <row r="9035" spans="2:13" x14ac:dyDescent="0.25">
      <c r="B9035" s="104"/>
      <c r="C9035" s="104"/>
      <c r="D9035" s="104"/>
      <c r="E9035" s="104"/>
      <c r="F9035" s="104"/>
      <c r="G9035" s="104"/>
      <c r="H9035" s="104"/>
      <c r="I9035" s="104"/>
      <c r="J9035" s="104"/>
      <c r="K9035" s="104"/>
      <c r="L9035" s="104"/>
      <c r="M9035" s="104"/>
    </row>
    <row r="9036" spans="2:13" x14ac:dyDescent="0.25">
      <c r="B9036" s="104"/>
      <c r="C9036" s="104"/>
      <c r="D9036" s="104"/>
      <c r="E9036" s="104"/>
      <c r="F9036" s="104"/>
      <c r="G9036" s="104"/>
      <c r="H9036" s="104"/>
      <c r="I9036" s="104"/>
      <c r="J9036" s="104"/>
      <c r="K9036" s="104"/>
      <c r="L9036" s="104"/>
      <c r="M9036" s="104"/>
    </row>
    <row r="9037" spans="2:13" x14ac:dyDescent="0.25">
      <c r="B9037" s="104"/>
      <c r="C9037" s="104"/>
      <c r="D9037" s="104"/>
      <c r="E9037" s="104"/>
      <c r="F9037" s="104"/>
      <c r="G9037" s="104"/>
      <c r="H9037" s="104"/>
      <c r="I9037" s="104"/>
      <c r="J9037" s="104"/>
      <c r="K9037" s="104"/>
      <c r="L9037" s="104"/>
      <c r="M9037" s="104"/>
    </row>
    <row r="9038" spans="2:13" x14ac:dyDescent="0.25">
      <c r="B9038" s="104"/>
      <c r="C9038" s="104"/>
      <c r="D9038" s="104"/>
      <c r="E9038" s="104"/>
      <c r="F9038" s="104"/>
      <c r="G9038" s="104"/>
      <c r="H9038" s="104"/>
      <c r="I9038" s="104"/>
      <c r="J9038" s="104"/>
      <c r="K9038" s="104"/>
      <c r="L9038" s="104"/>
      <c r="M9038" s="104"/>
    </row>
    <row r="9039" spans="2:13" x14ac:dyDescent="0.25">
      <c r="B9039" s="104"/>
      <c r="C9039" s="104"/>
      <c r="D9039" s="104"/>
      <c r="E9039" s="104"/>
      <c r="F9039" s="104"/>
      <c r="G9039" s="104"/>
      <c r="H9039" s="104"/>
      <c r="I9039" s="104"/>
      <c r="J9039" s="104"/>
      <c r="K9039" s="104"/>
      <c r="L9039" s="104"/>
      <c r="M9039" s="104"/>
    </row>
    <row r="9040" spans="2:13" x14ac:dyDescent="0.25">
      <c r="B9040" s="104"/>
      <c r="C9040" s="104"/>
      <c r="D9040" s="104"/>
      <c r="E9040" s="104"/>
      <c r="F9040" s="104"/>
      <c r="G9040" s="104"/>
      <c r="H9040" s="104"/>
      <c r="I9040" s="104"/>
      <c r="J9040" s="104"/>
      <c r="K9040" s="104"/>
      <c r="L9040" s="104"/>
      <c r="M9040" s="104"/>
    </row>
    <row r="9041" spans="2:13" x14ac:dyDescent="0.25">
      <c r="B9041" s="104"/>
      <c r="C9041" s="104"/>
      <c r="D9041" s="104"/>
      <c r="E9041" s="104"/>
      <c r="F9041" s="104"/>
      <c r="G9041" s="104"/>
      <c r="H9041" s="104"/>
      <c r="I9041" s="104"/>
      <c r="J9041" s="104"/>
      <c r="K9041" s="104"/>
      <c r="L9041" s="104"/>
      <c r="M9041" s="104"/>
    </row>
    <row r="9042" spans="2:13" x14ac:dyDescent="0.25">
      <c r="B9042" s="104"/>
      <c r="C9042" s="104"/>
      <c r="D9042" s="104"/>
      <c r="E9042" s="104"/>
      <c r="F9042" s="104"/>
      <c r="G9042" s="104"/>
      <c r="H9042" s="104"/>
      <c r="I9042" s="104"/>
      <c r="J9042" s="104"/>
      <c r="K9042" s="104"/>
      <c r="L9042" s="104"/>
      <c r="M9042" s="104"/>
    </row>
    <row r="9043" spans="2:13" x14ac:dyDescent="0.25">
      <c r="B9043" s="104"/>
      <c r="C9043" s="104"/>
      <c r="D9043" s="104"/>
      <c r="E9043" s="104"/>
      <c r="F9043" s="104"/>
      <c r="G9043" s="104"/>
      <c r="H9043" s="104"/>
      <c r="I9043" s="104"/>
      <c r="J9043" s="104"/>
      <c r="K9043" s="104"/>
      <c r="L9043" s="104"/>
      <c r="M9043" s="104"/>
    </row>
    <row r="9044" spans="2:13" x14ac:dyDescent="0.25">
      <c r="B9044" s="104"/>
      <c r="C9044" s="104"/>
      <c r="D9044" s="104"/>
      <c r="E9044" s="104"/>
      <c r="F9044" s="104"/>
      <c r="G9044" s="104"/>
      <c r="H9044" s="104"/>
      <c r="I9044" s="104"/>
      <c r="J9044" s="104"/>
      <c r="K9044" s="104"/>
      <c r="L9044" s="104"/>
      <c r="M9044" s="104"/>
    </row>
    <row r="9045" spans="2:13" x14ac:dyDescent="0.25">
      <c r="B9045" s="104"/>
      <c r="C9045" s="104"/>
      <c r="D9045" s="104"/>
      <c r="E9045" s="104"/>
      <c r="F9045" s="104"/>
      <c r="G9045" s="104"/>
      <c r="H9045" s="104"/>
      <c r="I9045" s="104"/>
      <c r="J9045" s="104"/>
      <c r="K9045" s="104"/>
      <c r="L9045" s="104"/>
      <c r="M9045" s="104"/>
    </row>
    <row r="9046" spans="2:13" x14ac:dyDescent="0.25">
      <c r="B9046" s="104"/>
      <c r="C9046" s="104"/>
      <c r="D9046" s="104"/>
      <c r="E9046" s="104"/>
      <c r="F9046" s="104"/>
      <c r="G9046" s="104"/>
      <c r="H9046" s="104"/>
      <c r="I9046" s="104"/>
      <c r="J9046" s="104"/>
      <c r="K9046" s="104"/>
      <c r="L9046" s="104"/>
      <c r="M9046" s="104"/>
    </row>
    <row r="9047" spans="2:13" x14ac:dyDescent="0.25">
      <c r="B9047" s="104"/>
      <c r="C9047" s="104"/>
      <c r="D9047" s="104"/>
      <c r="E9047" s="104"/>
      <c r="F9047" s="104"/>
      <c r="G9047" s="104"/>
      <c r="H9047" s="104"/>
      <c r="I9047" s="104"/>
      <c r="J9047" s="104"/>
      <c r="K9047" s="104"/>
      <c r="L9047" s="104"/>
      <c r="M9047" s="104"/>
    </row>
    <row r="9048" spans="2:13" x14ac:dyDescent="0.25">
      <c r="B9048" s="104"/>
      <c r="C9048" s="104"/>
      <c r="D9048" s="104"/>
      <c r="E9048" s="104"/>
      <c r="F9048" s="104"/>
      <c r="G9048" s="104"/>
      <c r="H9048" s="104"/>
      <c r="I9048" s="104"/>
      <c r="J9048" s="104"/>
      <c r="K9048" s="104"/>
      <c r="L9048" s="104"/>
      <c r="M9048" s="104"/>
    </row>
    <row r="9049" spans="2:13" x14ac:dyDescent="0.25">
      <c r="B9049" s="104"/>
      <c r="C9049" s="104"/>
      <c r="D9049" s="104"/>
      <c r="E9049" s="104"/>
      <c r="F9049" s="104"/>
      <c r="G9049" s="104"/>
      <c r="H9049" s="104"/>
      <c r="I9049" s="104"/>
      <c r="J9049" s="104"/>
      <c r="K9049" s="104"/>
      <c r="L9049" s="104"/>
      <c r="M9049" s="104"/>
    </row>
    <row r="9050" spans="2:13" x14ac:dyDescent="0.25">
      <c r="B9050" s="104"/>
      <c r="C9050" s="104"/>
      <c r="D9050" s="104"/>
      <c r="E9050" s="104"/>
      <c r="F9050" s="104"/>
      <c r="G9050" s="104"/>
      <c r="H9050" s="104"/>
      <c r="I9050" s="104"/>
      <c r="J9050" s="104"/>
      <c r="K9050" s="104"/>
      <c r="L9050" s="104"/>
      <c r="M9050" s="104"/>
    </row>
    <row r="9051" spans="2:13" x14ac:dyDescent="0.25">
      <c r="B9051" s="104"/>
      <c r="C9051" s="104"/>
      <c r="D9051" s="104"/>
      <c r="E9051" s="104"/>
      <c r="F9051" s="104"/>
      <c r="G9051" s="104"/>
      <c r="H9051" s="104"/>
      <c r="I9051" s="104"/>
      <c r="J9051" s="104"/>
      <c r="K9051" s="104"/>
      <c r="L9051" s="104"/>
      <c r="M9051" s="104"/>
    </row>
    <row r="9052" spans="2:13" x14ac:dyDescent="0.25">
      <c r="B9052" s="104"/>
      <c r="C9052" s="104"/>
      <c r="D9052" s="104"/>
      <c r="E9052" s="104"/>
      <c r="F9052" s="104"/>
      <c r="G9052" s="104"/>
      <c r="H9052" s="104"/>
      <c r="I9052" s="104"/>
      <c r="J9052" s="104"/>
      <c r="K9052" s="104"/>
      <c r="L9052" s="104"/>
      <c r="M9052" s="104"/>
    </row>
    <row r="9053" spans="2:13" x14ac:dyDescent="0.25">
      <c r="B9053" s="104"/>
      <c r="C9053" s="104"/>
      <c r="D9053" s="104"/>
      <c r="E9053" s="104"/>
      <c r="F9053" s="104"/>
      <c r="G9053" s="104"/>
      <c r="H9053" s="104"/>
      <c r="I9053" s="104"/>
      <c r="J9053" s="104"/>
      <c r="K9053" s="104"/>
      <c r="L9053" s="104"/>
      <c r="M9053" s="104"/>
    </row>
    <row r="9054" spans="2:13" x14ac:dyDescent="0.25">
      <c r="B9054" s="104"/>
      <c r="C9054" s="104"/>
      <c r="D9054" s="104"/>
      <c r="E9054" s="104"/>
      <c r="F9054" s="104"/>
      <c r="G9054" s="104"/>
      <c r="H9054" s="104"/>
      <c r="I9054" s="104"/>
      <c r="J9054" s="104"/>
      <c r="K9054" s="104"/>
      <c r="L9054" s="104"/>
      <c r="M9054" s="104"/>
    </row>
    <row r="9055" spans="2:13" x14ac:dyDescent="0.25">
      <c r="B9055" s="104"/>
      <c r="C9055" s="104"/>
      <c r="D9055" s="104"/>
      <c r="E9055" s="104"/>
      <c r="F9055" s="104"/>
      <c r="G9055" s="104"/>
      <c r="H9055" s="104"/>
      <c r="I9055" s="104"/>
      <c r="J9055" s="104"/>
      <c r="K9055" s="104"/>
      <c r="L9055" s="104"/>
      <c r="M9055" s="104"/>
    </row>
    <row r="9056" spans="2:13" x14ac:dyDescent="0.25">
      <c r="B9056" s="104"/>
      <c r="C9056" s="104"/>
      <c r="D9056" s="104"/>
      <c r="E9056" s="104"/>
      <c r="F9056" s="104"/>
      <c r="G9056" s="104"/>
      <c r="H9056" s="104"/>
      <c r="I9056" s="104"/>
      <c r="J9056" s="104"/>
      <c r="K9056" s="104"/>
      <c r="L9056" s="104"/>
      <c r="M9056" s="104"/>
    </row>
    <row r="9057" spans="2:13" x14ac:dyDescent="0.25">
      <c r="B9057" s="104"/>
      <c r="C9057" s="104"/>
      <c r="D9057" s="104"/>
      <c r="E9057" s="104"/>
      <c r="F9057" s="104"/>
      <c r="G9057" s="104"/>
      <c r="H9057" s="104"/>
      <c r="I9057" s="104"/>
      <c r="J9057" s="104"/>
      <c r="K9057" s="104"/>
      <c r="L9057" s="104"/>
      <c r="M9057" s="104"/>
    </row>
    <row r="9058" spans="2:13" x14ac:dyDescent="0.25">
      <c r="B9058" s="104"/>
      <c r="C9058" s="104"/>
      <c r="D9058" s="104"/>
      <c r="E9058" s="104"/>
      <c r="F9058" s="104"/>
      <c r="G9058" s="104"/>
      <c r="H9058" s="104"/>
      <c r="I9058" s="104"/>
      <c r="J9058" s="104"/>
      <c r="K9058" s="104"/>
      <c r="L9058" s="104"/>
      <c r="M9058" s="104"/>
    </row>
    <row r="9059" spans="2:13" x14ac:dyDescent="0.25">
      <c r="B9059" s="104"/>
      <c r="C9059" s="104"/>
      <c r="D9059" s="104"/>
      <c r="E9059" s="104"/>
      <c r="F9059" s="104"/>
      <c r="G9059" s="104"/>
      <c r="H9059" s="104"/>
      <c r="I9059" s="104"/>
      <c r="J9059" s="104"/>
      <c r="K9059" s="104"/>
      <c r="L9059" s="104"/>
      <c r="M9059" s="104"/>
    </row>
    <row r="9060" spans="2:13" x14ac:dyDescent="0.25">
      <c r="B9060" s="104"/>
      <c r="C9060" s="104"/>
      <c r="D9060" s="104"/>
      <c r="E9060" s="104"/>
      <c r="F9060" s="104"/>
      <c r="G9060" s="104"/>
      <c r="H9060" s="104"/>
      <c r="I9060" s="104"/>
      <c r="J9060" s="104"/>
      <c r="K9060" s="104"/>
      <c r="L9060" s="104"/>
      <c r="M9060" s="104"/>
    </row>
    <row r="9061" spans="2:13" x14ac:dyDescent="0.25">
      <c r="B9061" s="104"/>
      <c r="C9061" s="104"/>
      <c r="D9061" s="104"/>
      <c r="E9061" s="104"/>
      <c r="F9061" s="104"/>
      <c r="G9061" s="104"/>
      <c r="H9061" s="104"/>
      <c r="I9061" s="104"/>
      <c r="J9061" s="104"/>
      <c r="K9061" s="104"/>
      <c r="L9061" s="104"/>
      <c r="M9061" s="104"/>
    </row>
    <row r="9062" spans="2:13" x14ac:dyDescent="0.25">
      <c r="B9062" s="104"/>
      <c r="C9062" s="104"/>
      <c r="D9062" s="104"/>
      <c r="E9062" s="104"/>
      <c r="F9062" s="104"/>
      <c r="G9062" s="104"/>
      <c r="H9062" s="104"/>
      <c r="I9062" s="104"/>
      <c r="J9062" s="104"/>
      <c r="K9062" s="104"/>
      <c r="L9062" s="104"/>
      <c r="M9062" s="104"/>
    </row>
    <row r="9063" spans="2:13" x14ac:dyDescent="0.25">
      <c r="B9063" s="104"/>
      <c r="C9063" s="104"/>
      <c r="D9063" s="104"/>
      <c r="E9063" s="104"/>
      <c r="F9063" s="104"/>
      <c r="G9063" s="104"/>
      <c r="H9063" s="104"/>
      <c r="I9063" s="104"/>
      <c r="J9063" s="104"/>
      <c r="K9063" s="104"/>
      <c r="L9063" s="104"/>
      <c r="M9063" s="104"/>
    </row>
    <row r="9064" spans="2:13" x14ac:dyDescent="0.25">
      <c r="B9064" s="104"/>
      <c r="C9064" s="104"/>
      <c r="D9064" s="104"/>
      <c r="E9064" s="104"/>
      <c r="F9064" s="104"/>
      <c r="G9064" s="104"/>
      <c r="H9064" s="104"/>
      <c r="I9064" s="104"/>
      <c r="J9064" s="104"/>
      <c r="K9064" s="104"/>
      <c r="L9064" s="104"/>
      <c r="M9064" s="104"/>
    </row>
    <row r="9065" spans="2:13" x14ac:dyDescent="0.25">
      <c r="B9065" s="104"/>
      <c r="C9065" s="104"/>
      <c r="D9065" s="104"/>
      <c r="E9065" s="104"/>
      <c r="F9065" s="104"/>
      <c r="G9065" s="104"/>
      <c r="H9065" s="104"/>
      <c r="I9065" s="104"/>
      <c r="J9065" s="104"/>
      <c r="K9065" s="104"/>
      <c r="L9065" s="104"/>
      <c r="M9065" s="104"/>
    </row>
    <row r="9066" spans="2:13" x14ac:dyDescent="0.25">
      <c r="B9066" s="104"/>
      <c r="C9066" s="104"/>
      <c r="D9066" s="104"/>
      <c r="E9066" s="104"/>
      <c r="F9066" s="104"/>
      <c r="G9066" s="104"/>
      <c r="H9066" s="104"/>
      <c r="I9066" s="104"/>
      <c r="J9066" s="104"/>
      <c r="K9066" s="104"/>
      <c r="L9066" s="104"/>
      <c r="M9066" s="104"/>
    </row>
    <row r="9067" spans="2:13" x14ac:dyDescent="0.25">
      <c r="B9067" s="104"/>
      <c r="C9067" s="104"/>
      <c r="D9067" s="104"/>
      <c r="E9067" s="104"/>
      <c r="F9067" s="104"/>
      <c r="G9067" s="104"/>
      <c r="H9067" s="104"/>
      <c r="I9067" s="104"/>
      <c r="J9067" s="104"/>
      <c r="K9067" s="104"/>
      <c r="L9067" s="104"/>
      <c r="M9067" s="104"/>
    </row>
    <row r="9068" spans="2:13" x14ac:dyDescent="0.25">
      <c r="B9068" s="104"/>
      <c r="C9068" s="104"/>
      <c r="D9068" s="104"/>
      <c r="E9068" s="104"/>
      <c r="F9068" s="104"/>
      <c r="G9068" s="104"/>
      <c r="H9068" s="104"/>
      <c r="I9068" s="104"/>
      <c r="J9068" s="104"/>
      <c r="K9068" s="104"/>
      <c r="L9068" s="104"/>
      <c r="M9068" s="104"/>
    </row>
    <row r="9069" spans="2:13" x14ac:dyDescent="0.25">
      <c r="B9069" s="104"/>
      <c r="C9069" s="104"/>
      <c r="D9069" s="104"/>
      <c r="E9069" s="104"/>
      <c r="F9069" s="104"/>
      <c r="G9069" s="104"/>
      <c r="H9069" s="104"/>
      <c r="I9069" s="104"/>
      <c r="J9069" s="104"/>
      <c r="K9069" s="104"/>
      <c r="L9069" s="104"/>
      <c r="M9069" s="104"/>
    </row>
    <row r="9070" spans="2:13" x14ac:dyDescent="0.25">
      <c r="B9070" s="104"/>
      <c r="C9070" s="104"/>
      <c r="D9070" s="104"/>
      <c r="E9070" s="104"/>
      <c r="F9070" s="104"/>
      <c r="G9070" s="104"/>
      <c r="H9070" s="104"/>
      <c r="I9070" s="104"/>
      <c r="J9070" s="104"/>
      <c r="K9070" s="104"/>
      <c r="L9070" s="104"/>
      <c r="M9070" s="104"/>
    </row>
    <row r="9071" spans="2:13" x14ac:dyDescent="0.25">
      <c r="B9071" s="104"/>
      <c r="C9071" s="104"/>
      <c r="D9071" s="104"/>
      <c r="E9071" s="104"/>
      <c r="F9071" s="104"/>
      <c r="G9071" s="104"/>
      <c r="H9071" s="104"/>
      <c r="I9071" s="104"/>
      <c r="J9071" s="104"/>
      <c r="K9071" s="104"/>
      <c r="L9071" s="104"/>
      <c r="M9071" s="104"/>
    </row>
    <row r="9072" spans="2:13" x14ac:dyDescent="0.25">
      <c r="B9072" s="104"/>
      <c r="C9072" s="104"/>
      <c r="D9072" s="104"/>
      <c r="E9072" s="104"/>
      <c r="F9072" s="104"/>
      <c r="G9072" s="104"/>
      <c r="H9072" s="104"/>
      <c r="I9072" s="104"/>
      <c r="J9072" s="104"/>
      <c r="K9072" s="104"/>
      <c r="L9072" s="104"/>
      <c r="M9072" s="104"/>
    </row>
    <row r="9073" spans="2:13" x14ac:dyDescent="0.25">
      <c r="B9073" s="104"/>
      <c r="C9073" s="104"/>
      <c r="D9073" s="104"/>
      <c r="E9073" s="104"/>
      <c r="F9073" s="104"/>
      <c r="G9073" s="104"/>
      <c r="H9073" s="104"/>
      <c r="I9073" s="104"/>
      <c r="J9073" s="104"/>
      <c r="K9073" s="104"/>
      <c r="L9073" s="104"/>
      <c r="M9073" s="104"/>
    </row>
    <row r="9074" spans="2:13" x14ac:dyDescent="0.25">
      <c r="B9074" s="104"/>
      <c r="C9074" s="104"/>
      <c r="D9074" s="104"/>
      <c r="E9074" s="104"/>
      <c r="F9074" s="104"/>
      <c r="G9074" s="104"/>
      <c r="H9074" s="104"/>
      <c r="I9074" s="104"/>
      <c r="J9074" s="104"/>
      <c r="K9074" s="104"/>
      <c r="L9074" s="104"/>
      <c r="M9074" s="104"/>
    </row>
    <row r="9075" spans="2:13" x14ac:dyDescent="0.25">
      <c r="B9075" s="104"/>
      <c r="C9075" s="104"/>
      <c r="D9075" s="104"/>
      <c r="E9075" s="104"/>
      <c r="F9075" s="104"/>
      <c r="G9075" s="104"/>
      <c r="H9075" s="104"/>
      <c r="I9075" s="104"/>
      <c r="J9075" s="104"/>
      <c r="K9075" s="104"/>
      <c r="L9075" s="104"/>
      <c r="M9075" s="104"/>
    </row>
    <row r="9076" spans="2:13" x14ac:dyDescent="0.25">
      <c r="B9076" s="104"/>
      <c r="C9076" s="104"/>
      <c r="D9076" s="104"/>
      <c r="E9076" s="104"/>
      <c r="F9076" s="104"/>
      <c r="G9076" s="104"/>
      <c r="H9076" s="104"/>
      <c r="I9076" s="104"/>
      <c r="J9076" s="104"/>
      <c r="K9076" s="104"/>
      <c r="L9076" s="104"/>
      <c r="M9076" s="104"/>
    </row>
    <row r="9077" spans="2:13" x14ac:dyDescent="0.25">
      <c r="B9077" s="104"/>
      <c r="C9077" s="104"/>
      <c r="D9077" s="104"/>
      <c r="E9077" s="104"/>
      <c r="F9077" s="104"/>
      <c r="G9077" s="104"/>
      <c r="H9077" s="104"/>
      <c r="I9077" s="104"/>
      <c r="J9077" s="104"/>
      <c r="K9077" s="104"/>
      <c r="L9077" s="104"/>
      <c r="M9077" s="104"/>
    </row>
    <row r="9078" spans="2:13" x14ac:dyDescent="0.25">
      <c r="B9078" s="104"/>
      <c r="C9078" s="104"/>
      <c r="D9078" s="104"/>
      <c r="E9078" s="104"/>
      <c r="F9078" s="104"/>
      <c r="G9078" s="104"/>
      <c r="H9078" s="104"/>
      <c r="I9078" s="104"/>
      <c r="J9078" s="104"/>
      <c r="K9078" s="104"/>
      <c r="L9078" s="104"/>
      <c r="M9078" s="104"/>
    </row>
    <row r="9079" spans="2:13" x14ac:dyDescent="0.25">
      <c r="B9079" s="104"/>
      <c r="C9079" s="104"/>
      <c r="D9079" s="104"/>
      <c r="E9079" s="104"/>
      <c r="F9079" s="104"/>
      <c r="G9079" s="104"/>
      <c r="H9079" s="104"/>
      <c r="I9079" s="104"/>
      <c r="J9079" s="104"/>
      <c r="K9079" s="104"/>
      <c r="L9079" s="104"/>
      <c r="M9079" s="104"/>
    </row>
    <row r="9080" spans="2:13" x14ac:dyDescent="0.25">
      <c r="B9080" s="104"/>
      <c r="C9080" s="104"/>
      <c r="D9080" s="104"/>
      <c r="E9080" s="104"/>
      <c r="F9080" s="104"/>
      <c r="G9080" s="104"/>
      <c r="H9080" s="104"/>
      <c r="I9080" s="104"/>
      <c r="J9080" s="104"/>
      <c r="K9080" s="104"/>
      <c r="L9080" s="104"/>
      <c r="M9080" s="104"/>
    </row>
    <row r="9081" spans="2:13" x14ac:dyDescent="0.25">
      <c r="B9081" s="104"/>
      <c r="C9081" s="104"/>
      <c r="D9081" s="104"/>
      <c r="E9081" s="104"/>
      <c r="F9081" s="104"/>
      <c r="G9081" s="104"/>
      <c r="H9081" s="104"/>
      <c r="I9081" s="104"/>
      <c r="J9081" s="104"/>
      <c r="K9081" s="104"/>
      <c r="L9081" s="104"/>
      <c r="M9081" s="104"/>
    </row>
    <row r="9082" spans="2:13" x14ac:dyDescent="0.25">
      <c r="B9082" s="104"/>
      <c r="C9082" s="104"/>
      <c r="D9082" s="104"/>
      <c r="E9082" s="104"/>
      <c r="F9082" s="104"/>
      <c r="G9082" s="104"/>
      <c r="H9082" s="104"/>
      <c r="I9082" s="104"/>
      <c r="J9082" s="104"/>
      <c r="K9082" s="104"/>
      <c r="L9082" s="104"/>
      <c r="M9082" s="104"/>
    </row>
    <row r="9083" spans="2:13" x14ac:dyDescent="0.25">
      <c r="B9083" s="104"/>
      <c r="C9083" s="104"/>
      <c r="D9083" s="104"/>
      <c r="E9083" s="104"/>
      <c r="F9083" s="104"/>
      <c r="G9083" s="104"/>
      <c r="H9083" s="104"/>
      <c r="I9083" s="104"/>
      <c r="J9083" s="104"/>
      <c r="K9083" s="104"/>
      <c r="L9083" s="104"/>
      <c r="M9083" s="104"/>
    </row>
    <row r="9084" spans="2:13" x14ac:dyDescent="0.25">
      <c r="B9084" s="104"/>
      <c r="C9084" s="104"/>
      <c r="D9084" s="104"/>
      <c r="E9084" s="104"/>
      <c r="F9084" s="104"/>
      <c r="G9084" s="104"/>
      <c r="H9084" s="104"/>
      <c r="I9084" s="104"/>
      <c r="J9084" s="104"/>
      <c r="K9084" s="104"/>
      <c r="L9084" s="104"/>
      <c r="M9084" s="104"/>
    </row>
    <row r="9085" spans="2:13" x14ac:dyDescent="0.25">
      <c r="B9085" s="104"/>
      <c r="C9085" s="104"/>
      <c r="D9085" s="104"/>
      <c r="E9085" s="104"/>
      <c r="F9085" s="104"/>
      <c r="G9085" s="104"/>
      <c r="H9085" s="104"/>
      <c r="I9085" s="104"/>
      <c r="J9085" s="104"/>
      <c r="K9085" s="104"/>
      <c r="L9085" s="104"/>
      <c r="M9085" s="104"/>
    </row>
    <row r="9086" spans="2:13" x14ac:dyDescent="0.25">
      <c r="B9086" s="104"/>
      <c r="C9086" s="104"/>
      <c r="D9086" s="104"/>
      <c r="E9086" s="104"/>
      <c r="F9086" s="104"/>
      <c r="G9086" s="104"/>
      <c r="H9086" s="104"/>
      <c r="I9086" s="104"/>
      <c r="J9086" s="104"/>
      <c r="K9086" s="104"/>
      <c r="L9086" s="104"/>
      <c r="M9086" s="104"/>
    </row>
    <row r="9087" spans="2:13" x14ac:dyDescent="0.25">
      <c r="B9087" s="104"/>
      <c r="C9087" s="104"/>
      <c r="D9087" s="104"/>
      <c r="E9087" s="104"/>
      <c r="F9087" s="104"/>
      <c r="G9087" s="104"/>
      <c r="H9087" s="104"/>
      <c r="I9087" s="104"/>
      <c r="J9087" s="104"/>
      <c r="K9087" s="104"/>
      <c r="L9087" s="104"/>
      <c r="M9087" s="104"/>
    </row>
    <row r="9088" spans="2:13" x14ac:dyDescent="0.25">
      <c r="B9088" s="104"/>
      <c r="C9088" s="104"/>
      <c r="D9088" s="104"/>
      <c r="E9088" s="104"/>
      <c r="F9088" s="104"/>
      <c r="G9088" s="104"/>
      <c r="H9088" s="104"/>
      <c r="I9088" s="104"/>
      <c r="J9088" s="104"/>
      <c r="K9088" s="104"/>
      <c r="L9088" s="104"/>
      <c r="M9088" s="104"/>
    </row>
    <row r="9089" spans="2:13" x14ac:dyDescent="0.25">
      <c r="B9089" s="104"/>
      <c r="C9089" s="104"/>
      <c r="D9089" s="104"/>
      <c r="E9089" s="104"/>
      <c r="F9089" s="104"/>
      <c r="G9089" s="104"/>
      <c r="H9089" s="104"/>
      <c r="I9089" s="104"/>
      <c r="J9089" s="104"/>
      <c r="K9089" s="104"/>
      <c r="L9089" s="104"/>
      <c r="M9089" s="104"/>
    </row>
    <row r="9090" spans="2:13" x14ac:dyDescent="0.25">
      <c r="B9090" s="104"/>
      <c r="C9090" s="104"/>
      <c r="D9090" s="104"/>
      <c r="E9090" s="104"/>
      <c r="F9090" s="104"/>
      <c r="G9090" s="104"/>
      <c r="H9090" s="104"/>
      <c r="I9090" s="104"/>
      <c r="J9090" s="104"/>
      <c r="K9090" s="104"/>
      <c r="L9090" s="104"/>
      <c r="M9090" s="104"/>
    </row>
    <row r="9091" spans="2:13" x14ac:dyDescent="0.25">
      <c r="B9091" s="104"/>
      <c r="C9091" s="104"/>
      <c r="D9091" s="104"/>
      <c r="E9091" s="104"/>
      <c r="F9091" s="104"/>
      <c r="G9091" s="104"/>
      <c r="H9091" s="104"/>
      <c r="I9091" s="104"/>
      <c r="J9091" s="104"/>
      <c r="K9091" s="104"/>
      <c r="L9091" s="104"/>
      <c r="M9091" s="104"/>
    </row>
    <row r="9092" spans="2:13" x14ac:dyDescent="0.25">
      <c r="B9092" s="104"/>
      <c r="C9092" s="104"/>
      <c r="D9092" s="104"/>
      <c r="E9092" s="104"/>
      <c r="F9092" s="104"/>
      <c r="G9092" s="104"/>
      <c r="H9092" s="104"/>
      <c r="I9092" s="104"/>
      <c r="J9092" s="104"/>
      <c r="K9092" s="104"/>
      <c r="L9092" s="104"/>
      <c r="M9092" s="104"/>
    </row>
    <row r="9093" spans="2:13" x14ac:dyDescent="0.25">
      <c r="B9093" s="104"/>
      <c r="C9093" s="104"/>
      <c r="D9093" s="104"/>
      <c r="E9093" s="104"/>
      <c r="F9093" s="104"/>
      <c r="G9093" s="104"/>
      <c r="H9093" s="104"/>
      <c r="I9093" s="104"/>
      <c r="J9093" s="104"/>
      <c r="K9093" s="104"/>
      <c r="L9093" s="104"/>
      <c r="M9093" s="104"/>
    </row>
    <row r="9094" spans="2:13" x14ac:dyDescent="0.25">
      <c r="B9094" s="104"/>
      <c r="C9094" s="104"/>
      <c r="D9094" s="104"/>
      <c r="E9094" s="104"/>
      <c r="F9094" s="104"/>
      <c r="G9094" s="104"/>
      <c r="H9094" s="104"/>
      <c r="I9094" s="104"/>
      <c r="J9094" s="104"/>
      <c r="K9094" s="104"/>
      <c r="L9094" s="104"/>
      <c r="M9094" s="104"/>
    </row>
    <row r="9095" spans="2:13" x14ac:dyDescent="0.25">
      <c r="B9095" s="104"/>
      <c r="C9095" s="104"/>
      <c r="D9095" s="104"/>
      <c r="E9095" s="104"/>
      <c r="F9095" s="104"/>
      <c r="G9095" s="104"/>
      <c r="H9095" s="104"/>
      <c r="I9095" s="104"/>
      <c r="J9095" s="104"/>
      <c r="K9095" s="104"/>
      <c r="L9095" s="104"/>
      <c r="M9095" s="104"/>
    </row>
    <row r="9096" spans="2:13" x14ac:dyDescent="0.25">
      <c r="B9096" s="104"/>
      <c r="C9096" s="104"/>
      <c r="D9096" s="104"/>
      <c r="E9096" s="104"/>
      <c r="F9096" s="104"/>
      <c r="G9096" s="104"/>
      <c r="H9096" s="104"/>
      <c r="I9096" s="104"/>
      <c r="J9096" s="104"/>
      <c r="K9096" s="104"/>
      <c r="L9096" s="104"/>
      <c r="M9096" s="104"/>
    </row>
    <row r="9097" spans="2:13" x14ac:dyDescent="0.25">
      <c r="B9097" s="104"/>
      <c r="C9097" s="104"/>
      <c r="D9097" s="104"/>
      <c r="E9097" s="104"/>
      <c r="F9097" s="104"/>
      <c r="G9097" s="104"/>
      <c r="H9097" s="104"/>
      <c r="I9097" s="104"/>
      <c r="J9097" s="104"/>
      <c r="K9097" s="104"/>
      <c r="L9097" s="104"/>
      <c r="M9097" s="104"/>
    </row>
    <row r="9098" spans="2:13" x14ac:dyDescent="0.25">
      <c r="B9098" s="104"/>
      <c r="C9098" s="104"/>
      <c r="D9098" s="104"/>
      <c r="E9098" s="104"/>
      <c r="F9098" s="104"/>
      <c r="G9098" s="104"/>
      <c r="H9098" s="104"/>
      <c r="I9098" s="104"/>
      <c r="J9098" s="104"/>
      <c r="K9098" s="104"/>
      <c r="L9098" s="104"/>
      <c r="M9098" s="104"/>
    </row>
    <row r="9099" spans="2:13" x14ac:dyDescent="0.25">
      <c r="B9099" s="104"/>
      <c r="C9099" s="104"/>
      <c r="D9099" s="104"/>
      <c r="E9099" s="104"/>
      <c r="F9099" s="104"/>
      <c r="G9099" s="104"/>
      <c r="H9099" s="104"/>
      <c r="I9099" s="104"/>
      <c r="J9099" s="104"/>
      <c r="K9099" s="104"/>
      <c r="L9099" s="104"/>
      <c r="M9099" s="104"/>
    </row>
    <row r="9100" spans="2:13" x14ac:dyDescent="0.25">
      <c r="B9100" s="104"/>
      <c r="C9100" s="104"/>
      <c r="D9100" s="104"/>
      <c r="E9100" s="104"/>
      <c r="F9100" s="104"/>
      <c r="G9100" s="104"/>
      <c r="H9100" s="104"/>
      <c r="I9100" s="104"/>
      <c r="J9100" s="104"/>
      <c r="K9100" s="104"/>
      <c r="L9100" s="104"/>
      <c r="M9100" s="104"/>
    </row>
    <row r="9101" spans="2:13" x14ac:dyDescent="0.25">
      <c r="B9101" s="104"/>
      <c r="C9101" s="104"/>
      <c r="D9101" s="104"/>
      <c r="E9101" s="104"/>
      <c r="F9101" s="104"/>
      <c r="G9101" s="104"/>
      <c r="H9101" s="104"/>
      <c r="I9101" s="104"/>
      <c r="J9101" s="104"/>
      <c r="K9101" s="104"/>
      <c r="L9101" s="104"/>
      <c r="M9101" s="104"/>
    </row>
    <row r="9102" spans="2:13" x14ac:dyDescent="0.25">
      <c r="B9102" s="104"/>
      <c r="C9102" s="104"/>
      <c r="D9102" s="104"/>
      <c r="E9102" s="104"/>
      <c r="F9102" s="104"/>
      <c r="G9102" s="104"/>
      <c r="H9102" s="104"/>
      <c r="I9102" s="104"/>
      <c r="J9102" s="104"/>
      <c r="K9102" s="104"/>
      <c r="L9102" s="104"/>
      <c r="M9102" s="104"/>
    </row>
    <row r="9103" spans="2:13" x14ac:dyDescent="0.25">
      <c r="B9103" s="104"/>
      <c r="C9103" s="104"/>
      <c r="D9103" s="104"/>
      <c r="E9103" s="104"/>
      <c r="F9103" s="104"/>
      <c r="G9103" s="104"/>
      <c r="H9103" s="104"/>
      <c r="I9103" s="104"/>
      <c r="J9103" s="104"/>
      <c r="K9103" s="104"/>
      <c r="L9103" s="104"/>
      <c r="M9103" s="104"/>
    </row>
    <row r="9104" spans="2:13" x14ac:dyDescent="0.25">
      <c r="B9104" s="104"/>
      <c r="C9104" s="104"/>
      <c r="D9104" s="104"/>
      <c r="E9104" s="104"/>
      <c r="F9104" s="104"/>
      <c r="G9104" s="104"/>
      <c r="H9104" s="104"/>
      <c r="I9104" s="104"/>
      <c r="J9104" s="104"/>
      <c r="K9104" s="104"/>
      <c r="L9104" s="104"/>
      <c r="M9104" s="104"/>
    </row>
    <row r="9105" spans="2:13" x14ac:dyDescent="0.25">
      <c r="B9105" s="104"/>
      <c r="C9105" s="104"/>
      <c r="D9105" s="104"/>
      <c r="E9105" s="104"/>
      <c r="F9105" s="104"/>
      <c r="G9105" s="104"/>
      <c r="H9105" s="104"/>
      <c r="I9105" s="104"/>
      <c r="J9105" s="104"/>
      <c r="K9105" s="104"/>
      <c r="L9105" s="104"/>
      <c r="M9105" s="104"/>
    </row>
    <row r="9106" spans="2:13" x14ac:dyDescent="0.25">
      <c r="B9106" s="104"/>
      <c r="C9106" s="104"/>
      <c r="D9106" s="104"/>
      <c r="E9106" s="104"/>
      <c r="F9106" s="104"/>
      <c r="G9106" s="104"/>
      <c r="H9106" s="104"/>
      <c r="I9106" s="104"/>
      <c r="J9106" s="104"/>
      <c r="K9106" s="104"/>
      <c r="L9106" s="104"/>
      <c r="M9106" s="104"/>
    </row>
    <row r="9107" spans="2:13" x14ac:dyDescent="0.25">
      <c r="B9107" s="104"/>
      <c r="C9107" s="104"/>
      <c r="D9107" s="104"/>
      <c r="E9107" s="104"/>
      <c r="F9107" s="104"/>
      <c r="G9107" s="104"/>
      <c r="H9107" s="104"/>
      <c r="I9107" s="104"/>
      <c r="J9107" s="104"/>
      <c r="K9107" s="104"/>
      <c r="L9107" s="104"/>
      <c r="M9107" s="104"/>
    </row>
    <row r="9108" spans="2:13" x14ac:dyDescent="0.25">
      <c r="B9108" s="104"/>
      <c r="C9108" s="104"/>
      <c r="D9108" s="104"/>
      <c r="E9108" s="104"/>
      <c r="F9108" s="104"/>
      <c r="G9108" s="104"/>
      <c r="H9108" s="104"/>
      <c r="I9108" s="104"/>
      <c r="J9108" s="104"/>
      <c r="K9108" s="104"/>
      <c r="L9108" s="104"/>
      <c r="M9108" s="104"/>
    </row>
    <row r="9109" spans="2:13" x14ac:dyDescent="0.25">
      <c r="B9109" s="104"/>
      <c r="C9109" s="104"/>
      <c r="D9109" s="104"/>
      <c r="E9109" s="104"/>
      <c r="F9109" s="104"/>
      <c r="G9109" s="104"/>
      <c r="H9109" s="104"/>
      <c r="I9109" s="104"/>
      <c r="J9109" s="104"/>
      <c r="K9109" s="104"/>
      <c r="L9109" s="104"/>
      <c r="M9109" s="104"/>
    </row>
    <row r="9110" spans="2:13" x14ac:dyDescent="0.25">
      <c r="B9110" s="104"/>
      <c r="C9110" s="104"/>
      <c r="D9110" s="104"/>
      <c r="E9110" s="104"/>
      <c r="F9110" s="104"/>
      <c r="G9110" s="104"/>
      <c r="H9110" s="104"/>
      <c r="I9110" s="104"/>
      <c r="J9110" s="104"/>
      <c r="K9110" s="104"/>
      <c r="L9110" s="104"/>
      <c r="M9110" s="104"/>
    </row>
    <row r="9111" spans="2:13" x14ac:dyDescent="0.25">
      <c r="B9111" s="104"/>
      <c r="C9111" s="104"/>
      <c r="D9111" s="104"/>
      <c r="E9111" s="104"/>
      <c r="F9111" s="104"/>
      <c r="G9111" s="104"/>
      <c r="H9111" s="104"/>
      <c r="I9111" s="104"/>
      <c r="J9111" s="104"/>
      <c r="K9111" s="104"/>
      <c r="L9111" s="104"/>
      <c r="M9111" s="104"/>
    </row>
    <row r="9112" spans="2:13" x14ac:dyDescent="0.25">
      <c r="B9112" s="104"/>
      <c r="C9112" s="104"/>
      <c r="D9112" s="104"/>
      <c r="E9112" s="104"/>
      <c r="F9112" s="104"/>
      <c r="G9112" s="104"/>
      <c r="H9112" s="104"/>
      <c r="I9112" s="104"/>
      <c r="J9112" s="104"/>
      <c r="K9112" s="104"/>
      <c r="L9112" s="104"/>
      <c r="M9112" s="104"/>
    </row>
    <row r="9113" spans="2:13" x14ac:dyDescent="0.25">
      <c r="B9113" s="104"/>
      <c r="C9113" s="104"/>
      <c r="D9113" s="104"/>
      <c r="E9113" s="104"/>
      <c r="F9113" s="104"/>
      <c r="G9113" s="104"/>
      <c r="H9113" s="104"/>
      <c r="I9113" s="104"/>
      <c r="J9113" s="104"/>
      <c r="K9113" s="104"/>
      <c r="L9113" s="104"/>
      <c r="M9113" s="104"/>
    </row>
    <row r="9114" spans="2:13" x14ac:dyDescent="0.25">
      <c r="B9114" s="104"/>
      <c r="C9114" s="104"/>
      <c r="D9114" s="104"/>
      <c r="E9114" s="104"/>
      <c r="F9114" s="104"/>
      <c r="G9114" s="104"/>
      <c r="H9114" s="104"/>
      <c r="I9114" s="104"/>
      <c r="J9114" s="104"/>
      <c r="K9114" s="104"/>
      <c r="L9114" s="104"/>
      <c r="M9114" s="104"/>
    </row>
    <row r="9115" spans="2:13" x14ac:dyDescent="0.25">
      <c r="B9115" s="104"/>
      <c r="C9115" s="104"/>
      <c r="D9115" s="104"/>
      <c r="E9115" s="104"/>
      <c r="F9115" s="104"/>
      <c r="G9115" s="104"/>
      <c r="H9115" s="104"/>
      <c r="I9115" s="104"/>
      <c r="J9115" s="104"/>
      <c r="K9115" s="104"/>
      <c r="L9115" s="104"/>
      <c r="M9115" s="104"/>
    </row>
    <row r="9116" spans="2:13" x14ac:dyDescent="0.25">
      <c r="B9116" s="104"/>
      <c r="C9116" s="104"/>
      <c r="D9116" s="104"/>
      <c r="E9116" s="104"/>
      <c r="F9116" s="104"/>
      <c r="G9116" s="104"/>
      <c r="H9116" s="104"/>
      <c r="I9116" s="104"/>
      <c r="J9116" s="104"/>
      <c r="K9116" s="104"/>
      <c r="L9116" s="104"/>
      <c r="M9116" s="104"/>
    </row>
    <row r="9117" spans="2:13" x14ac:dyDescent="0.25">
      <c r="B9117" s="104"/>
      <c r="C9117" s="104"/>
      <c r="D9117" s="104"/>
      <c r="E9117" s="104"/>
      <c r="F9117" s="104"/>
      <c r="G9117" s="104"/>
      <c r="H9117" s="104"/>
      <c r="I9117" s="104"/>
      <c r="J9117" s="104"/>
      <c r="K9117" s="104"/>
      <c r="L9117" s="104"/>
      <c r="M9117" s="104"/>
    </row>
    <row r="9118" spans="2:13" x14ac:dyDescent="0.25">
      <c r="B9118" s="104"/>
      <c r="C9118" s="104"/>
      <c r="D9118" s="104"/>
      <c r="E9118" s="104"/>
      <c r="F9118" s="104"/>
      <c r="G9118" s="104"/>
      <c r="H9118" s="104"/>
      <c r="I9118" s="104"/>
      <c r="J9118" s="104"/>
      <c r="K9118" s="104"/>
      <c r="L9118" s="104"/>
      <c r="M9118" s="104"/>
    </row>
    <row r="9119" spans="2:13" x14ac:dyDescent="0.25">
      <c r="B9119" s="104"/>
      <c r="C9119" s="104"/>
      <c r="D9119" s="104"/>
      <c r="E9119" s="104"/>
      <c r="F9119" s="104"/>
      <c r="G9119" s="104"/>
      <c r="H9119" s="104"/>
      <c r="I9119" s="104"/>
      <c r="J9119" s="104"/>
      <c r="K9119" s="104"/>
      <c r="L9119" s="104"/>
      <c r="M9119" s="104"/>
    </row>
    <row r="9120" spans="2:13" x14ac:dyDescent="0.25">
      <c r="B9120" s="104"/>
      <c r="C9120" s="104"/>
      <c r="D9120" s="104"/>
      <c r="E9120" s="104"/>
      <c r="F9120" s="104"/>
      <c r="G9120" s="104"/>
      <c r="H9120" s="104"/>
      <c r="I9120" s="104"/>
      <c r="J9120" s="104"/>
      <c r="K9120" s="104"/>
      <c r="L9120" s="104"/>
      <c r="M9120" s="104"/>
    </row>
    <row r="9121" spans="2:13" x14ac:dyDescent="0.25">
      <c r="B9121" s="104"/>
      <c r="C9121" s="104"/>
      <c r="D9121" s="104"/>
      <c r="E9121" s="104"/>
      <c r="F9121" s="104"/>
      <c r="G9121" s="104"/>
      <c r="H9121" s="104"/>
      <c r="I9121" s="104"/>
      <c r="J9121" s="104"/>
      <c r="K9121" s="104"/>
      <c r="L9121" s="104"/>
      <c r="M9121" s="104"/>
    </row>
    <row r="9122" spans="2:13" x14ac:dyDescent="0.25">
      <c r="B9122" s="104"/>
      <c r="C9122" s="104"/>
      <c r="D9122" s="104"/>
      <c r="E9122" s="104"/>
      <c r="F9122" s="104"/>
      <c r="G9122" s="104"/>
      <c r="H9122" s="104"/>
      <c r="I9122" s="104"/>
      <c r="J9122" s="104"/>
      <c r="K9122" s="104"/>
      <c r="L9122" s="104"/>
      <c r="M9122" s="104"/>
    </row>
    <row r="9123" spans="2:13" x14ac:dyDescent="0.25">
      <c r="B9123" s="104"/>
      <c r="C9123" s="104"/>
      <c r="D9123" s="104"/>
      <c r="E9123" s="104"/>
      <c r="F9123" s="104"/>
      <c r="G9123" s="104"/>
      <c r="H9123" s="104"/>
      <c r="I9123" s="104"/>
      <c r="J9123" s="104"/>
      <c r="K9123" s="104"/>
      <c r="L9123" s="104"/>
      <c r="M9123" s="104"/>
    </row>
    <row r="9124" spans="2:13" x14ac:dyDescent="0.25">
      <c r="B9124" s="104"/>
      <c r="C9124" s="104"/>
      <c r="D9124" s="104"/>
      <c r="E9124" s="104"/>
      <c r="F9124" s="104"/>
      <c r="G9124" s="104"/>
      <c r="H9124" s="104"/>
      <c r="I9124" s="104"/>
      <c r="J9124" s="104"/>
      <c r="K9124" s="104"/>
      <c r="L9124" s="104"/>
      <c r="M9124" s="104"/>
    </row>
    <row r="9125" spans="2:13" x14ac:dyDescent="0.25">
      <c r="B9125" s="104"/>
      <c r="C9125" s="104"/>
      <c r="D9125" s="104"/>
      <c r="E9125" s="104"/>
      <c r="F9125" s="104"/>
      <c r="G9125" s="104"/>
      <c r="H9125" s="104"/>
      <c r="I9125" s="104"/>
      <c r="J9125" s="104"/>
      <c r="K9125" s="104"/>
      <c r="L9125" s="104"/>
      <c r="M9125" s="104"/>
    </row>
    <row r="9126" spans="2:13" x14ac:dyDescent="0.25">
      <c r="B9126" s="104"/>
      <c r="C9126" s="104"/>
      <c r="D9126" s="104"/>
      <c r="E9126" s="104"/>
      <c r="F9126" s="104"/>
      <c r="G9126" s="104"/>
      <c r="H9126" s="104"/>
      <c r="I9126" s="104"/>
      <c r="J9126" s="104"/>
      <c r="K9126" s="104"/>
      <c r="L9126" s="104"/>
      <c r="M9126" s="104"/>
    </row>
    <row r="9127" spans="2:13" x14ac:dyDescent="0.25">
      <c r="B9127" s="104"/>
      <c r="C9127" s="104"/>
      <c r="D9127" s="104"/>
      <c r="E9127" s="104"/>
      <c r="F9127" s="104"/>
      <c r="G9127" s="104"/>
      <c r="H9127" s="104"/>
      <c r="I9127" s="104"/>
      <c r="J9127" s="104"/>
      <c r="K9127" s="104"/>
      <c r="L9127" s="104"/>
      <c r="M9127" s="104"/>
    </row>
    <row r="9128" spans="2:13" x14ac:dyDescent="0.25">
      <c r="B9128" s="104"/>
      <c r="C9128" s="104"/>
      <c r="D9128" s="104"/>
      <c r="E9128" s="104"/>
      <c r="F9128" s="104"/>
      <c r="G9128" s="104"/>
      <c r="H9128" s="104"/>
      <c r="I9128" s="104"/>
      <c r="J9128" s="104"/>
      <c r="K9128" s="104"/>
      <c r="L9128" s="104"/>
      <c r="M9128" s="104"/>
    </row>
    <row r="9129" spans="2:13" x14ac:dyDescent="0.25">
      <c r="B9129" s="104"/>
      <c r="C9129" s="104"/>
      <c r="D9129" s="104"/>
      <c r="E9129" s="104"/>
      <c r="F9129" s="104"/>
      <c r="G9129" s="104"/>
      <c r="H9129" s="104"/>
      <c r="I9129" s="104"/>
      <c r="J9129" s="104"/>
      <c r="K9129" s="104"/>
      <c r="L9129" s="104"/>
      <c r="M9129" s="104"/>
    </row>
    <row r="9130" spans="2:13" x14ac:dyDescent="0.25">
      <c r="B9130" s="104"/>
      <c r="C9130" s="104"/>
      <c r="D9130" s="104"/>
      <c r="E9130" s="104"/>
      <c r="F9130" s="104"/>
      <c r="G9130" s="104"/>
      <c r="H9130" s="104"/>
      <c r="I9130" s="104"/>
      <c r="J9130" s="104"/>
      <c r="K9130" s="104"/>
      <c r="L9130" s="104"/>
      <c r="M9130" s="104"/>
    </row>
    <row r="9131" spans="2:13" x14ac:dyDescent="0.25">
      <c r="B9131" s="104"/>
      <c r="C9131" s="104"/>
      <c r="D9131" s="104"/>
      <c r="E9131" s="104"/>
      <c r="F9131" s="104"/>
      <c r="G9131" s="104"/>
      <c r="H9131" s="104"/>
      <c r="I9131" s="104"/>
      <c r="J9131" s="104"/>
      <c r="K9131" s="104"/>
      <c r="L9131" s="104"/>
      <c r="M9131" s="104"/>
    </row>
    <row r="9132" spans="2:13" x14ac:dyDescent="0.25">
      <c r="B9132" s="104"/>
      <c r="C9132" s="104"/>
      <c r="D9132" s="104"/>
      <c r="E9132" s="104"/>
      <c r="F9132" s="104"/>
      <c r="G9132" s="104"/>
      <c r="H9132" s="104"/>
      <c r="I9132" s="104"/>
      <c r="J9132" s="104"/>
      <c r="K9132" s="104"/>
      <c r="L9132" s="104"/>
      <c r="M9132" s="104"/>
    </row>
    <row r="9133" spans="2:13" x14ac:dyDescent="0.25">
      <c r="B9133" s="104"/>
      <c r="C9133" s="104"/>
      <c r="D9133" s="104"/>
      <c r="E9133" s="104"/>
      <c r="F9133" s="104"/>
      <c r="G9133" s="104"/>
      <c r="H9133" s="104"/>
      <c r="I9133" s="104"/>
      <c r="J9133" s="104"/>
      <c r="K9133" s="104"/>
      <c r="L9133" s="104"/>
      <c r="M9133" s="104"/>
    </row>
    <row r="9134" spans="2:13" x14ac:dyDescent="0.25">
      <c r="B9134" s="104"/>
      <c r="C9134" s="104"/>
      <c r="D9134" s="104"/>
      <c r="E9134" s="104"/>
      <c r="F9134" s="104"/>
      <c r="G9134" s="104"/>
      <c r="H9134" s="104"/>
      <c r="I9134" s="104"/>
      <c r="J9134" s="104"/>
      <c r="K9134" s="104"/>
      <c r="L9134" s="104"/>
      <c r="M9134" s="104"/>
    </row>
    <row r="9135" spans="2:13" x14ac:dyDescent="0.25">
      <c r="B9135" s="104"/>
      <c r="C9135" s="104"/>
      <c r="D9135" s="104"/>
      <c r="E9135" s="104"/>
      <c r="F9135" s="104"/>
      <c r="G9135" s="104"/>
      <c r="H9135" s="104"/>
      <c r="I9135" s="104"/>
      <c r="J9135" s="104"/>
      <c r="K9135" s="104"/>
      <c r="L9135" s="104"/>
      <c r="M9135" s="104"/>
    </row>
    <row r="9136" spans="2:13" x14ac:dyDescent="0.25">
      <c r="B9136" s="104"/>
      <c r="C9136" s="104"/>
      <c r="D9136" s="104"/>
      <c r="E9136" s="104"/>
      <c r="F9136" s="104"/>
      <c r="G9136" s="104"/>
      <c r="H9136" s="104"/>
      <c r="I9136" s="104"/>
      <c r="J9136" s="104"/>
      <c r="K9136" s="104"/>
      <c r="L9136" s="104"/>
      <c r="M9136" s="104"/>
    </row>
    <row r="9137" spans="2:13" x14ac:dyDescent="0.25">
      <c r="B9137" s="104"/>
      <c r="C9137" s="104"/>
      <c r="D9137" s="104"/>
      <c r="E9137" s="104"/>
      <c r="F9137" s="104"/>
      <c r="G9137" s="104"/>
      <c r="H9137" s="104"/>
      <c r="I9137" s="104"/>
      <c r="J9137" s="104"/>
      <c r="K9137" s="104"/>
      <c r="L9137" s="104"/>
      <c r="M9137" s="104"/>
    </row>
    <row r="9138" spans="2:13" x14ac:dyDescent="0.25">
      <c r="B9138" s="104"/>
      <c r="C9138" s="104"/>
      <c r="D9138" s="104"/>
      <c r="E9138" s="104"/>
      <c r="F9138" s="104"/>
      <c r="G9138" s="104"/>
      <c r="H9138" s="104"/>
      <c r="I9138" s="104"/>
      <c r="J9138" s="104"/>
      <c r="K9138" s="104"/>
      <c r="L9138" s="104"/>
      <c r="M9138" s="104"/>
    </row>
    <row r="9139" spans="2:13" x14ac:dyDescent="0.25">
      <c r="B9139" s="104"/>
      <c r="C9139" s="104"/>
      <c r="D9139" s="104"/>
      <c r="E9139" s="104"/>
      <c r="F9139" s="104"/>
      <c r="G9139" s="104"/>
      <c r="H9139" s="104"/>
      <c r="I9139" s="104"/>
      <c r="J9139" s="104"/>
      <c r="K9139" s="104"/>
      <c r="L9139" s="104"/>
      <c r="M9139" s="104"/>
    </row>
    <row r="9140" spans="2:13" x14ac:dyDescent="0.25">
      <c r="B9140" s="104"/>
      <c r="C9140" s="104"/>
      <c r="D9140" s="104"/>
      <c r="E9140" s="104"/>
      <c r="F9140" s="104"/>
      <c r="G9140" s="104"/>
      <c r="H9140" s="104"/>
      <c r="I9140" s="104"/>
      <c r="J9140" s="104"/>
      <c r="K9140" s="104"/>
      <c r="L9140" s="104"/>
      <c r="M9140" s="104"/>
    </row>
    <row r="9141" spans="2:13" x14ac:dyDescent="0.25">
      <c r="B9141" s="104"/>
      <c r="C9141" s="104"/>
      <c r="D9141" s="104"/>
      <c r="E9141" s="104"/>
      <c r="F9141" s="104"/>
      <c r="G9141" s="104"/>
      <c r="H9141" s="104"/>
      <c r="I9141" s="104"/>
      <c r="J9141" s="104"/>
      <c r="K9141" s="104"/>
      <c r="L9141" s="104"/>
      <c r="M9141" s="104"/>
    </row>
    <row r="9142" spans="2:13" x14ac:dyDescent="0.25">
      <c r="B9142" s="104"/>
      <c r="C9142" s="104"/>
      <c r="D9142" s="104"/>
      <c r="E9142" s="104"/>
      <c r="F9142" s="104"/>
      <c r="G9142" s="104"/>
      <c r="H9142" s="104"/>
      <c r="I9142" s="104"/>
      <c r="J9142" s="104"/>
      <c r="K9142" s="104"/>
      <c r="L9142" s="104"/>
      <c r="M9142" s="104"/>
    </row>
    <row r="9143" spans="2:13" x14ac:dyDescent="0.25">
      <c r="B9143" s="104"/>
      <c r="C9143" s="104"/>
      <c r="D9143" s="104"/>
      <c r="E9143" s="104"/>
      <c r="F9143" s="104"/>
      <c r="G9143" s="104"/>
      <c r="H9143" s="104"/>
      <c r="I9143" s="104"/>
      <c r="J9143" s="104"/>
      <c r="K9143" s="104"/>
      <c r="L9143" s="104"/>
      <c r="M9143" s="104"/>
    </row>
    <row r="9144" spans="2:13" x14ac:dyDescent="0.25">
      <c r="B9144" s="104"/>
      <c r="C9144" s="104"/>
      <c r="D9144" s="104"/>
      <c r="E9144" s="104"/>
      <c r="F9144" s="104"/>
      <c r="G9144" s="104"/>
      <c r="H9144" s="104"/>
      <c r="I9144" s="104"/>
      <c r="J9144" s="104"/>
      <c r="K9144" s="104"/>
      <c r="L9144" s="104"/>
      <c r="M9144" s="104"/>
    </row>
    <row r="9145" spans="2:13" x14ac:dyDescent="0.25">
      <c r="B9145" s="104"/>
      <c r="C9145" s="104"/>
      <c r="D9145" s="104"/>
      <c r="E9145" s="104"/>
      <c r="F9145" s="104"/>
      <c r="G9145" s="104"/>
      <c r="H9145" s="104"/>
      <c r="I9145" s="104"/>
      <c r="J9145" s="104"/>
      <c r="K9145" s="104"/>
      <c r="L9145" s="104"/>
      <c r="M9145" s="104"/>
    </row>
    <row r="9146" spans="2:13" x14ac:dyDescent="0.25">
      <c r="B9146" s="104"/>
      <c r="C9146" s="104"/>
      <c r="D9146" s="104"/>
      <c r="E9146" s="104"/>
      <c r="F9146" s="104"/>
      <c r="G9146" s="104"/>
      <c r="H9146" s="104"/>
      <c r="I9146" s="104"/>
      <c r="J9146" s="104"/>
      <c r="K9146" s="104"/>
      <c r="L9146" s="104"/>
      <c r="M9146" s="104"/>
    </row>
    <row r="9147" spans="2:13" x14ac:dyDescent="0.25">
      <c r="B9147" s="104"/>
      <c r="C9147" s="104"/>
      <c r="D9147" s="104"/>
      <c r="E9147" s="104"/>
      <c r="F9147" s="104"/>
      <c r="G9147" s="104"/>
      <c r="H9147" s="104"/>
      <c r="I9147" s="104"/>
      <c r="J9147" s="104"/>
      <c r="K9147" s="104"/>
      <c r="L9147" s="104"/>
      <c r="M9147" s="104"/>
    </row>
    <row r="9148" spans="2:13" x14ac:dyDescent="0.25">
      <c r="B9148" s="104"/>
      <c r="C9148" s="104"/>
      <c r="D9148" s="104"/>
      <c r="E9148" s="104"/>
      <c r="F9148" s="104"/>
      <c r="G9148" s="104"/>
      <c r="H9148" s="104"/>
      <c r="I9148" s="104"/>
      <c r="J9148" s="104"/>
      <c r="K9148" s="104"/>
      <c r="L9148" s="104"/>
      <c r="M9148" s="104"/>
    </row>
    <row r="9149" spans="2:13" x14ac:dyDescent="0.25">
      <c r="B9149" s="104"/>
      <c r="C9149" s="104"/>
      <c r="D9149" s="104"/>
      <c r="E9149" s="104"/>
      <c r="F9149" s="104"/>
      <c r="G9149" s="104"/>
      <c r="H9149" s="104"/>
      <c r="I9149" s="104"/>
      <c r="J9149" s="104"/>
      <c r="K9149" s="104"/>
      <c r="L9149" s="104"/>
      <c r="M9149" s="104"/>
    </row>
    <row r="9150" spans="2:13" x14ac:dyDescent="0.25">
      <c r="B9150" s="104"/>
      <c r="C9150" s="104"/>
      <c r="D9150" s="104"/>
      <c r="E9150" s="104"/>
      <c r="F9150" s="104"/>
      <c r="G9150" s="104"/>
      <c r="H9150" s="104"/>
      <c r="I9150" s="104"/>
      <c r="J9150" s="104"/>
      <c r="K9150" s="104"/>
      <c r="L9150" s="104"/>
      <c r="M9150" s="104"/>
    </row>
    <row r="9151" spans="2:13" x14ac:dyDescent="0.25">
      <c r="B9151" s="104"/>
      <c r="C9151" s="104"/>
      <c r="D9151" s="104"/>
      <c r="E9151" s="104"/>
      <c r="F9151" s="104"/>
      <c r="G9151" s="104"/>
      <c r="H9151" s="104"/>
      <c r="I9151" s="104"/>
      <c r="J9151" s="104"/>
      <c r="K9151" s="104"/>
      <c r="L9151" s="104"/>
      <c r="M9151" s="104"/>
    </row>
    <row r="9152" spans="2:13" x14ac:dyDescent="0.25">
      <c r="B9152" s="104"/>
      <c r="C9152" s="104"/>
      <c r="D9152" s="104"/>
      <c r="E9152" s="104"/>
      <c r="F9152" s="104"/>
      <c r="G9152" s="104"/>
      <c r="H9152" s="104"/>
      <c r="I9152" s="104"/>
      <c r="J9152" s="104"/>
      <c r="K9152" s="104"/>
      <c r="L9152" s="104"/>
      <c r="M9152" s="104"/>
    </row>
    <row r="9153" spans="2:13" x14ac:dyDescent="0.25">
      <c r="B9153" s="104"/>
      <c r="C9153" s="104"/>
      <c r="D9153" s="104"/>
      <c r="E9153" s="104"/>
      <c r="F9153" s="104"/>
      <c r="G9153" s="104"/>
      <c r="H9153" s="104"/>
      <c r="I9153" s="104"/>
      <c r="J9153" s="104"/>
      <c r="K9153" s="104"/>
      <c r="L9153" s="104"/>
      <c r="M9153" s="104"/>
    </row>
    <row r="9154" spans="2:13" x14ac:dyDescent="0.25">
      <c r="B9154" s="104"/>
      <c r="C9154" s="104"/>
      <c r="D9154" s="104"/>
      <c r="E9154" s="104"/>
      <c r="F9154" s="104"/>
      <c r="G9154" s="104"/>
      <c r="H9154" s="104"/>
      <c r="I9154" s="104"/>
      <c r="J9154" s="104"/>
      <c r="K9154" s="104"/>
      <c r="L9154" s="104"/>
      <c r="M9154" s="104"/>
    </row>
    <row r="9155" spans="2:13" x14ac:dyDescent="0.25">
      <c r="B9155" s="104"/>
      <c r="C9155" s="104"/>
      <c r="D9155" s="104"/>
      <c r="E9155" s="104"/>
      <c r="F9155" s="104"/>
      <c r="G9155" s="104"/>
      <c r="H9155" s="104"/>
      <c r="I9155" s="104"/>
      <c r="J9155" s="104"/>
      <c r="K9155" s="104"/>
      <c r="L9155" s="104"/>
      <c r="M9155" s="104"/>
    </row>
    <row r="9156" spans="2:13" x14ac:dyDescent="0.25">
      <c r="B9156" s="104"/>
      <c r="C9156" s="104"/>
      <c r="D9156" s="104"/>
      <c r="E9156" s="104"/>
      <c r="F9156" s="104"/>
      <c r="G9156" s="104"/>
      <c r="H9156" s="104"/>
      <c r="I9156" s="104"/>
      <c r="J9156" s="104"/>
      <c r="K9156" s="104"/>
      <c r="L9156" s="104"/>
      <c r="M9156" s="104"/>
    </row>
    <row r="9157" spans="2:13" x14ac:dyDescent="0.25">
      <c r="B9157" s="104"/>
      <c r="C9157" s="104"/>
      <c r="D9157" s="104"/>
      <c r="E9157" s="104"/>
      <c r="F9157" s="104"/>
      <c r="G9157" s="104"/>
      <c r="H9157" s="104"/>
      <c r="I9157" s="104"/>
      <c r="J9157" s="104"/>
      <c r="K9157" s="104"/>
      <c r="L9157" s="104"/>
      <c r="M9157" s="104"/>
    </row>
    <row r="9158" spans="2:13" x14ac:dyDescent="0.25">
      <c r="B9158" s="104"/>
      <c r="C9158" s="104"/>
      <c r="D9158" s="104"/>
      <c r="E9158" s="104"/>
      <c r="F9158" s="104"/>
      <c r="G9158" s="104"/>
      <c r="H9158" s="104"/>
      <c r="I9158" s="104"/>
      <c r="J9158" s="104"/>
      <c r="K9158" s="104"/>
      <c r="L9158" s="104"/>
      <c r="M9158" s="104"/>
    </row>
    <row r="9159" spans="2:13" x14ac:dyDescent="0.25">
      <c r="B9159" s="104"/>
      <c r="C9159" s="104"/>
      <c r="D9159" s="104"/>
      <c r="E9159" s="104"/>
      <c r="F9159" s="104"/>
      <c r="G9159" s="104"/>
      <c r="H9159" s="104"/>
      <c r="I9159" s="104"/>
      <c r="J9159" s="104"/>
      <c r="K9159" s="104"/>
      <c r="L9159" s="104"/>
      <c r="M9159" s="104"/>
    </row>
    <row r="9160" spans="2:13" x14ac:dyDescent="0.25">
      <c r="B9160" s="104"/>
      <c r="C9160" s="104"/>
      <c r="D9160" s="104"/>
      <c r="E9160" s="104"/>
      <c r="F9160" s="104"/>
      <c r="G9160" s="104"/>
      <c r="H9160" s="104"/>
      <c r="I9160" s="104"/>
      <c r="J9160" s="104"/>
      <c r="K9160" s="104"/>
      <c r="L9160" s="104"/>
      <c r="M9160" s="104"/>
    </row>
    <row r="9161" spans="2:13" x14ac:dyDescent="0.25">
      <c r="B9161" s="104"/>
      <c r="C9161" s="104"/>
      <c r="D9161" s="104"/>
      <c r="E9161" s="104"/>
      <c r="F9161" s="104"/>
      <c r="G9161" s="104"/>
      <c r="H9161" s="104"/>
      <c r="I9161" s="104"/>
      <c r="J9161" s="104"/>
      <c r="K9161" s="104"/>
      <c r="L9161" s="104"/>
      <c r="M9161" s="104"/>
    </row>
    <row r="9162" spans="2:13" x14ac:dyDescent="0.25">
      <c r="B9162" s="104"/>
      <c r="C9162" s="104"/>
      <c r="D9162" s="104"/>
      <c r="E9162" s="104"/>
      <c r="F9162" s="104"/>
      <c r="G9162" s="104"/>
      <c r="H9162" s="104"/>
      <c r="I9162" s="104"/>
      <c r="J9162" s="104"/>
      <c r="K9162" s="104"/>
      <c r="L9162" s="104"/>
      <c r="M9162" s="104"/>
    </row>
    <row r="9163" spans="2:13" x14ac:dyDescent="0.25">
      <c r="B9163" s="104"/>
      <c r="C9163" s="104"/>
      <c r="D9163" s="104"/>
      <c r="E9163" s="104"/>
      <c r="F9163" s="104"/>
      <c r="G9163" s="104"/>
      <c r="H9163" s="104"/>
      <c r="I9163" s="104"/>
      <c r="J9163" s="104"/>
      <c r="K9163" s="104"/>
      <c r="L9163" s="104"/>
      <c r="M9163" s="104"/>
    </row>
    <row r="9164" spans="2:13" x14ac:dyDescent="0.25">
      <c r="B9164" s="104"/>
      <c r="C9164" s="104"/>
      <c r="D9164" s="104"/>
      <c r="E9164" s="104"/>
      <c r="F9164" s="104"/>
      <c r="G9164" s="104"/>
      <c r="H9164" s="104"/>
      <c r="I9164" s="104"/>
      <c r="J9164" s="104"/>
      <c r="K9164" s="104"/>
      <c r="L9164" s="104"/>
      <c r="M9164" s="104"/>
    </row>
    <row r="9165" spans="2:13" x14ac:dyDescent="0.25">
      <c r="B9165" s="104"/>
      <c r="C9165" s="104"/>
      <c r="D9165" s="104"/>
      <c r="E9165" s="104"/>
      <c r="F9165" s="104"/>
      <c r="G9165" s="104"/>
      <c r="H9165" s="104"/>
      <c r="I9165" s="104"/>
      <c r="J9165" s="104"/>
      <c r="K9165" s="104"/>
      <c r="L9165" s="104"/>
      <c r="M9165" s="104"/>
    </row>
    <row r="9166" spans="2:13" x14ac:dyDescent="0.25">
      <c r="B9166" s="104"/>
      <c r="C9166" s="104"/>
      <c r="D9166" s="104"/>
      <c r="E9166" s="104"/>
      <c r="F9166" s="104"/>
      <c r="G9166" s="104"/>
      <c r="H9166" s="104"/>
      <c r="I9166" s="104"/>
      <c r="J9166" s="104"/>
      <c r="K9166" s="104"/>
      <c r="L9166" s="104"/>
      <c r="M9166" s="104"/>
    </row>
    <row r="9167" spans="2:13" x14ac:dyDescent="0.25">
      <c r="B9167" s="104"/>
      <c r="C9167" s="104"/>
      <c r="D9167" s="104"/>
      <c r="E9167" s="104"/>
      <c r="F9167" s="104"/>
      <c r="G9167" s="104"/>
      <c r="H9167" s="104"/>
      <c r="I9167" s="104"/>
      <c r="J9167" s="104"/>
      <c r="K9167" s="104"/>
      <c r="L9167" s="104"/>
      <c r="M9167" s="104"/>
    </row>
    <row r="9168" spans="2:13" x14ac:dyDescent="0.25">
      <c r="B9168" s="104"/>
      <c r="C9168" s="104"/>
      <c r="D9168" s="104"/>
      <c r="E9168" s="104"/>
      <c r="F9168" s="104"/>
      <c r="G9168" s="104"/>
      <c r="H9168" s="104"/>
      <c r="I9168" s="104"/>
      <c r="J9168" s="104"/>
      <c r="K9168" s="104"/>
      <c r="L9168" s="104"/>
      <c r="M9168" s="104"/>
    </row>
    <row r="9169" spans="2:13" x14ac:dyDescent="0.25">
      <c r="B9169" s="104"/>
      <c r="C9169" s="104"/>
      <c r="D9169" s="104"/>
      <c r="E9169" s="104"/>
      <c r="F9169" s="104"/>
      <c r="G9169" s="104"/>
      <c r="H9169" s="104"/>
      <c r="I9169" s="104"/>
      <c r="J9169" s="104"/>
      <c r="K9169" s="104"/>
      <c r="L9169" s="104"/>
      <c r="M9169" s="104"/>
    </row>
    <row r="9170" spans="2:13" x14ac:dyDescent="0.25">
      <c r="B9170" s="104"/>
      <c r="C9170" s="104"/>
      <c r="D9170" s="104"/>
      <c r="E9170" s="104"/>
      <c r="F9170" s="104"/>
      <c r="G9170" s="104"/>
      <c r="H9170" s="104"/>
      <c r="I9170" s="104"/>
      <c r="J9170" s="104"/>
      <c r="K9170" s="104"/>
      <c r="L9170" s="104"/>
      <c r="M9170" s="104"/>
    </row>
    <row r="9171" spans="2:13" x14ac:dyDescent="0.25">
      <c r="B9171" s="104"/>
      <c r="C9171" s="104"/>
      <c r="D9171" s="104"/>
      <c r="E9171" s="104"/>
      <c r="F9171" s="104"/>
      <c r="G9171" s="104"/>
      <c r="H9171" s="104"/>
      <c r="I9171" s="104"/>
      <c r="J9171" s="104"/>
      <c r="K9171" s="104"/>
      <c r="L9171" s="104"/>
      <c r="M9171" s="104"/>
    </row>
    <row r="9172" spans="2:13" x14ac:dyDescent="0.25">
      <c r="B9172" s="104"/>
      <c r="C9172" s="104"/>
      <c r="D9172" s="104"/>
      <c r="E9172" s="104"/>
      <c r="F9172" s="104"/>
      <c r="G9172" s="104"/>
      <c r="H9172" s="104"/>
      <c r="I9172" s="104"/>
      <c r="J9172" s="104"/>
      <c r="K9172" s="104"/>
      <c r="L9172" s="104"/>
      <c r="M9172" s="104"/>
    </row>
    <row r="9173" spans="2:13" x14ac:dyDescent="0.25">
      <c r="B9173" s="104"/>
      <c r="C9173" s="104"/>
      <c r="D9173" s="104"/>
      <c r="E9173" s="104"/>
      <c r="F9173" s="104"/>
      <c r="G9173" s="104"/>
      <c r="H9173" s="104"/>
      <c r="I9173" s="104"/>
      <c r="J9173" s="104"/>
      <c r="K9173" s="104"/>
      <c r="L9173" s="104"/>
      <c r="M9173" s="104"/>
    </row>
    <row r="9174" spans="2:13" x14ac:dyDescent="0.25">
      <c r="B9174" s="104"/>
      <c r="C9174" s="104"/>
      <c r="D9174" s="104"/>
      <c r="E9174" s="104"/>
      <c r="F9174" s="104"/>
      <c r="G9174" s="104"/>
      <c r="H9174" s="104"/>
      <c r="I9174" s="104"/>
      <c r="J9174" s="104"/>
      <c r="K9174" s="104"/>
      <c r="L9174" s="104"/>
      <c r="M9174" s="104"/>
    </row>
    <row r="9175" spans="2:13" x14ac:dyDescent="0.25">
      <c r="B9175" s="104"/>
      <c r="C9175" s="104"/>
      <c r="D9175" s="104"/>
      <c r="E9175" s="104"/>
      <c r="F9175" s="104"/>
      <c r="G9175" s="104"/>
      <c r="H9175" s="104"/>
      <c r="I9175" s="104"/>
      <c r="J9175" s="104"/>
      <c r="K9175" s="104"/>
      <c r="L9175" s="104"/>
      <c r="M9175" s="104"/>
    </row>
    <row r="9176" spans="2:13" x14ac:dyDescent="0.25">
      <c r="B9176" s="104"/>
      <c r="C9176" s="104"/>
      <c r="D9176" s="104"/>
      <c r="E9176" s="104"/>
      <c r="F9176" s="104"/>
      <c r="G9176" s="104"/>
      <c r="H9176" s="104"/>
      <c r="I9176" s="104"/>
      <c r="J9176" s="104"/>
      <c r="K9176" s="104"/>
      <c r="L9176" s="104"/>
      <c r="M9176" s="104"/>
    </row>
    <row r="9177" spans="2:13" x14ac:dyDescent="0.25">
      <c r="B9177" s="104"/>
      <c r="C9177" s="104"/>
      <c r="D9177" s="104"/>
      <c r="E9177" s="104"/>
      <c r="F9177" s="104"/>
      <c r="G9177" s="104"/>
      <c r="H9177" s="104"/>
      <c r="I9177" s="104"/>
      <c r="J9177" s="104"/>
      <c r="K9177" s="104"/>
      <c r="L9177" s="104"/>
      <c r="M9177" s="104"/>
    </row>
    <row r="9178" spans="2:13" x14ac:dyDescent="0.25">
      <c r="B9178" s="104"/>
      <c r="C9178" s="104"/>
      <c r="D9178" s="104"/>
      <c r="E9178" s="104"/>
      <c r="F9178" s="104"/>
      <c r="G9178" s="104"/>
      <c r="H9178" s="104"/>
      <c r="I9178" s="104"/>
      <c r="J9178" s="104"/>
      <c r="K9178" s="104"/>
      <c r="L9178" s="104"/>
      <c r="M9178" s="104"/>
    </row>
    <row r="9179" spans="2:13" x14ac:dyDescent="0.25">
      <c r="B9179" s="104"/>
      <c r="C9179" s="104"/>
      <c r="D9179" s="104"/>
      <c r="E9179" s="104"/>
      <c r="F9179" s="104"/>
      <c r="G9179" s="104"/>
      <c r="H9179" s="104"/>
      <c r="I9179" s="104"/>
      <c r="J9179" s="104"/>
      <c r="K9179" s="104"/>
      <c r="L9179" s="104"/>
      <c r="M9179" s="104"/>
    </row>
    <row r="9180" spans="2:13" x14ac:dyDescent="0.25">
      <c r="B9180" s="104"/>
      <c r="C9180" s="104"/>
      <c r="D9180" s="104"/>
      <c r="E9180" s="104"/>
      <c r="F9180" s="104"/>
      <c r="G9180" s="104"/>
      <c r="H9180" s="104"/>
      <c r="I9180" s="104"/>
      <c r="J9180" s="104"/>
      <c r="K9180" s="104"/>
      <c r="L9180" s="104"/>
      <c r="M9180" s="104"/>
    </row>
    <row r="9181" spans="2:13" x14ac:dyDescent="0.25">
      <c r="B9181" s="104"/>
      <c r="C9181" s="104"/>
      <c r="D9181" s="104"/>
      <c r="E9181" s="104"/>
      <c r="F9181" s="104"/>
      <c r="G9181" s="104"/>
      <c r="H9181" s="104"/>
      <c r="I9181" s="104"/>
      <c r="J9181" s="104"/>
      <c r="K9181" s="104"/>
      <c r="L9181" s="104"/>
      <c r="M9181" s="104"/>
    </row>
    <row r="9182" spans="2:13" x14ac:dyDescent="0.25">
      <c r="B9182" s="104"/>
      <c r="C9182" s="104"/>
      <c r="D9182" s="104"/>
      <c r="E9182" s="104"/>
      <c r="F9182" s="104"/>
      <c r="G9182" s="104"/>
      <c r="H9182" s="104"/>
      <c r="I9182" s="104"/>
      <c r="J9182" s="104"/>
      <c r="K9182" s="104"/>
      <c r="L9182" s="104"/>
      <c r="M9182" s="104"/>
    </row>
    <row r="9183" spans="2:13" x14ac:dyDescent="0.25">
      <c r="B9183" s="104"/>
      <c r="C9183" s="104"/>
      <c r="D9183" s="104"/>
      <c r="E9183" s="104"/>
      <c r="F9183" s="104"/>
      <c r="G9183" s="104"/>
      <c r="H9183" s="104"/>
      <c r="I9183" s="104"/>
      <c r="J9183" s="104"/>
      <c r="K9183" s="104"/>
      <c r="L9183" s="104"/>
      <c r="M9183" s="104"/>
    </row>
    <row r="9184" spans="2:13" x14ac:dyDescent="0.25">
      <c r="B9184" s="104"/>
      <c r="C9184" s="104"/>
      <c r="D9184" s="104"/>
      <c r="E9184" s="104"/>
      <c r="F9184" s="104"/>
      <c r="G9184" s="104"/>
      <c r="H9184" s="104"/>
      <c r="I9184" s="104"/>
      <c r="J9184" s="104"/>
      <c r="K9184" s="104"/>
      <c r="L9184" s="104"/>
      <c r="M9184" s="104"/>
    </row>
    <row r="9185" spans="2:13" x14ac:dyDescent="0.25">
      <c r="B9185" s="104"/>
      <c r="C9185" s="104"/>
      <c r="D9185" s="104"/>
      <c r="E9185" s="104"/>
      <c r="F9185" s="104"/>
      <c r="G9185" s="104"/>
      <c r="H9185" s="104"/>
      <c r="I9185" s="104"/>
      <c r="J9185" s="104"/>
      <c r="K9185" s="104"/>
      <c r="L9185" s="104"/>
      <c r="M9185" s="104"/>
    </row>
    <row r="9186" spans="2:13" x14ac:dyDescent="0.25">
      <c r="B9186" s="104"/>
      <c r="C9186" s="104"/>
      <c r="D9186" s="104"/>
      <c r="E9186" s="104"/>
      <c r="F9186" s="104"/>
      <c r="G9186" s="104"/>
      <c r="H9186" s="104"/>
      <c r="I9186" s="104"/>
      <c r="J9186" s="104"/>
      <c r="K9186" s="104"/>
      <c r="L9186" s="104"/>
      <c r="M9186" s="104"/>
    </row>
    <row r="9187" spans="2:13" x14ac:dyDescent="0.25">
      <c r="B9187" s="104"/>
      <c r="C9187" s="104"/>
      <c r="D9187" s="104"/>
      <c r="E9187" s="104"/>
      <c r="F9187" s="104"/>
      <c r="G9187" s="104"/>
      <c r="H9187" s="104"/>
      <c r="I9187" s="104"/>
      <c r="J9187" s="104"/>
      <c r="K9187" s="104"/>
      <c r="L9187" s="104"/>
      <c r="M9187" s="104"/>
    </row>
    <row r="9188" spans="2:13" x14ac:dyDescent="0.25">
      <c r="B9188" s="104"/>
      <c r="C9188" s="104"/>
      <c r="D9188" s="104"/>
      <c r="E9188" s="104"/>
      <c r="F9188" s="104"/>
      <c r="G9188" s="104"/>
      <c r="H9188" s="104"/>
      <c r="I9188" s="104"/>
      <c r="J9188" s="104"/>
      <c r="K9188" s="104"/>
      <c r="L9188" s="104"/>
      <c r="M9188" s="104"/>
    </row>
    <row r="9189" spans="2:13" x14ac:dyDescent="0.25">
      <c r="B9189" s="104"/>
      <c r="C9189" s="104"/>
      <c r="D9189" s="104"/>
      <c r="E9189" s="104"/>
      <c r="F9189" s="104"/>
      <c r="G9189" s="104"/>
      <c r="H9189" s="104"/>
      <c r="I9189" s="104"/>
      <c r="J9189" s="104"/>
      <c r="K9189" s="104"/>
      <c r="L9189" s="104"/>
      <c r="M9189" s="104"/>
    </row>
    <row r="9190" spans="2:13" x14ac:dyDescent="0.25">
      <c r="B9190" s="104"/>
      <c r="C9190" s="104"/>
      <c r="D9190" s="104"/>
      <c r="E9190" s="104"/>
      <c r="F9190" s="104"/>
      <c r="G9190" s="104"/>
      <c r="H9190" s="104"/>
      <c r="I9190" s="104"/>
      <c r="J9190" s="104"/>
      <c r="K9190" s="104"/>
      <c r="L9190" s="104"/>
      <c r="M9190" s="104"/>
    </row>
    <row r="9191" spans="2:13" x14ac:dyDescent="0.25">
      <c r="B9191" s="104"/>
      <c r="C9191" s="104"/>
      <c r="D9191" s="104"/>
      <c r="E9191" s="104"/>
      <c r="F9191" s="104"/>
      <c r="G9191" s="104"/>
      <c r="H9191" s="104"/>
      <c r="I9191" s="104"/>
      <c r="J9191" s="104"/>
      <c r="K9191" s="104"/>
      <c r="L9191" s="104"/>
      <c r="M9191" s="104"/>
    </row>
    <row r="9192" spans="2:13" x14ac:dyDescent="0.25">
      <c r="B9192" s="104"/>
      <c r="C9192" s="104"/>
      <c r="D9192" s="104"/>
      <c r="E9192" s="104"/>
      <c r="F9192" s="104"/>
      <c r="G9192" s="104"/>
      <c r="H9192" s="104"/>
      <c r="I9192" s="104"/>
      <c r="J9192" s="104"/>
      <c r="K9192" s="104"/>
      <c r="L9192" s="104"/>
      <c r="M9192" s="104"/>
    </row>
    <row r="9193" spans="2:13" x14ac:dyDescent="0.25">
      <c r="B9193" s="104"/>
      <c r="C9193" s="104"/>
      <c r="D9193" s="104"/>
      <c r="E9193" s="104"/>
      <c r="F9193" s="104"/>
      <c r="G9193" s="104"/>
      <c r="H9193" s="104"/>
      <c r="I9193" s="104"/>
      <c r="J9193" s="104"/>
      <c r="K9193" s="104"/>
      <c r="L9193" s="104"/>
      <c r="M9193" s="104"/>
    </row>
    <row r="9194" spans="2:13" x14ac:dyDescent="0.25">
      <c r="B9194" s="104"/>
      <c r="C9194" s="104"/>
      <c r="D9194" s="104"/>
      <c r="E9194" s="104"/>
      <c r="F9194" s="104"/>
      <c r="G9194" s="104"/>
      <c r="H9194" s="104"/>
      <c r="I9194" s="104"/>
      <c r="J9194" s="104"/>
      <c r="K9194" s="104"/>
      <c r="L9194" s="104"/>
      <c r="M9194" s="104"/>
    </row>
    <row r="9195" spans="2:13" x14ac:dyDescent="0.25">
      <c r="B9195" s="104"/>
      <c r="C9195" s="104"/>
      <c r="D9195" s="104"/>
      <c r="E9195" s="104"/>
      <c r="F9195" s="104"/>
      <c r="G9195" s="104"/>
      <c r="H9195" s="104"/>
      <c r="I9195" s="104"/>
      <c r="J9195" s="104"/>
      <c r="K9195" s="104"/>
      <c r="L9195" s="104"/>
      <c r="M9195" s="104"/>
    </row>
    <row r="9196" spans="2:13" x14ac:dyDescent="0.25">
      <c r="B9196" s="104"/>
      <c r="C9196" s="104"/>
      <c r="D9196" s="104"/>
      <c r="E9196" s="104"/>
      <c r="F9196" s="104"/>
      <c r="G9196" s="104"/>
      <c r="H9196" s="104"/>
      <c r="I9196" s="104"/>
      <c r="J9196" s="104"/>
      <c r="K9196" s="104"/>
      <c r="L9196" s="104"/>
      <c r="M9196" s="104"/>
    </row>
    <row r="9197" spans="2:13" x14ac:dyDescent="0.25">
      <c r="B9197" s="104"/>
      <c r="C9197" s="104"/>
      <c r="D9197" s="104"/>
      <c r="E9197" s="104"/>
      <c r="F9197" s="104"/>
      <c r="G9197" s="104"/>
      <c r="H9197" s="104"/>
      <c r="I9197" s="104"/>
      <c r="J9197" s="104"/>
      <c r="K9197" s="104"/>
      <c r="L9197" s="104"/>
      <c r="M9197" s="104"/>
    </row>
    <row r="9198" spans="2:13" x14ac:dyDescent="0.25">
      <c r="B9198" s="104"/>
      <c r="C9198" s="104"/>
      <c r="D9198" s="104"/>
      <c r="E9198" s="104"/>
      <c r="F9198" s="104"/>
      <c r="G9198" s="104"/>
      <c r="H9198" s="104"/>
      <c r="I9198" s="104"/>
      <c r="J9198" s="104"/>
      <c r="K9198" s="104"/>
      <c r="L9198" s="104"/>
      <c r="M9198" s="104"/>
    </row>
    <row r="9199" spans="2:13" x14ac:dyDescent="0.25">
      <c r="B9199" s="104"/>
      <c r="C9199" s="104"/>
      <c r="D9199" s="104"/>
      <c r="E9199" s="104"/>
      <c r="F9199" s="104"/>
      <c r="G9199" s="104"/>
      <c r="H9199" s="104"/>
      <c r="I9199" s="104"/>
      <c r="J9199" s="104"/>
      <c r="K9199" s="104"/>
      <c r="L9199" s="104"/>
      <c r="M9199" s="104"/>
    </row>
    <row r="9200" spans="2:13" x14ac:dyDescent="0.25">
      <c r="B9200" s="104"/>
      <c r="C9200" s="104"/>
      <c r="D9200" s="104"/>
      <c r="E9200" s="104"/>
      <c r="F9200" s="104"/>
      <c r="G9200" s="104"/>
      <c r="H9200" s="104"/>
      <c r="I9200" s="104"/>
      <c r="J9200" s="104"/>
      <c r="K9200" s="104"/>
      <c r="L9200" s="104"/>
      <c r="M9200" s="104"/>
    </row>
    <row r="9201" spans="2:13" x14ac:dyDescent="0.25">
      <c r="B9201" s="104"/>
      <c r="C9201" s="104"/>
      <c r="D9201" s="104"/>
      <c r="E9201" s="104"/>
      <c r="F9201" s="104"/>
      <c r="G9201" s="104"/>
      <c r="H9201" s="104"/>
      <c r="I9201" s="104"/>
      <c r="J9201" s="104"/>
      <c r="K9201" s="104"/>
      <c r="L9201" s="104"/>
      <c r="M9201" s="104"/>
    </row>
    <row r="9202" spans="2:13" x14ac:dyDescent="0.25">
      <c r="B9202" s="104"/>
      <c r="C9202" s="104"/>
      <c r="D9202" s="104"/>
      <c r="E9202" s="104"/>
      <c r="F9202" s="104"/>
      <c r="G9202" s="104"/>
      <c r="H9202" s="104"/>
      <c r="I9202" s="104"/>
      <c r="J9202" s="104"/>
      <c r="K9202" s="104"/>
      <c r="L9202" s="104"/>
      <c r="M9202" s="104"/>
    </row>
    <row r="9203" spans="2:13" x14ac:dyDescent="0.25">
      <c r="B9203" s="104"/>
      <c r="C9203" s="104"/>
      <c r="D9203" s="104"/>
      <c r="E9203" s="104"/>
      <c r="F9203" s="104"/>
      <c r="G9203" s="104"/>
      <c r="H9203" s="104"/>
      <c r="I9203" s="104"/>
      <c r="J9203" s="104"/>
      <c r="K9203" s="104"/>
      <c r="L9203" s="104"/>
      <c r="M9203" s="104"/>
    </row>
    <row r="9204" spans="2:13" x14ac:dyDescent="0.25">
      <c r="B9204" s="104"/>
      <c r="C9204" s="104"/>
      <c r="D9204" s="104"/>
      <c r="E9204" s="104"/>
      <c r="F9204" s="104"/>
      <c r="G9204" s="104"/>
      <c r="H9204" s="104"/>
      <c r="I9204" s="104"/>
      <c r="J9204" s="104"/>
      <c r="K9204" s="104"/>
      <c r="L9204" s="104"/>
      <c r="M9204" s="104"/>
    </row>
    <row r="9205" spans="2:13" x14ac:dyDescent="0.25">
      <c r="B9205" s="104"/>
      <c r="C9205" s="104"/>
      <c r="D9205" s="104"/>
      <c r="E9205" s="104"/>
      <c r="F9205" s="104"/>
      <c r="G9205" s="104"/>
      <c r="H9205" s="104"/>
      <c r="I9205" s="104"/>
      <c r="J9205" s="104"/>
      <c r="K9205" s="104"/>
      <c r="L9205" s="104"/>
      <c r="M9205" s="104"/>
    </row>
    <row r="9206" spans="2:13" x14ac:dyDescent="0.25">
      <c r="B9206" s="104"/>
      <c r="C9206" s="104"/>
      <c r="D9206" s="104"/>
      <c r="E9206" s="104"/>
      <c r="F9206" s="104"/>
      <c r="G9206" s="104"/>
      <c r="H9206" s="104"/>
      <c r="I9206" s="104"/>
      <c r="J9206" s="104"/>
      <c r="K9206" s="104"/>
      <c r="L9206" s="104"/>
      <c r="M9206" s="104"/>
    </row>
    <row r="9207" spans="2:13" x14ac:dyDescent="0.25">
      <c r="B9207" s="104"/>
      <c r="C9207" s="104"/>
      <c r="D9207" s="104"/>
      <c r="E9207" s="104"/>
      <c r="F9207" s="104"/>
      <c r="G9207" s="104"/>
      <c r="H9207" s="104"/>
      <c r="I9207" s="104"/>
      <c r="J9207" s="104"/>
      <c r="K9207" s="104"/>
      <c r="L9207" s="104"/>
      <c r="M9207" s="104"/>
    </row>
    <row r="9208" spans="2:13" x14ac:dyDescent="0.25">
      <c r="B9208" s="104"/>
      <c r="C9208" s="104"/>
      <c r="D9208" s="104"/>
      <c r="E9208" s="104"/>
      <c r="F9208" s="104"/>
      <c r="G9208" s="104"/>
      <c r="H9208" s="104"/>
      <c r="I9208" s="104"/>
      <c r="J9208" s="104"/>
      <c r="K9208" s="104"/>
      <c r="L9208" s="104"/>
      <c r="M9208" s="104"/>
    </row>
    <row r="9209" spans="2:13" x14ac:dyDescent="0.25">
      <c r="B9209" s="104"/>
      <c r="C9209" s="104"/>
      <c r="D9209" s="104"/>
      <c r="E9209" s="104"/>
      <c r="F9209" s="104"/>
      <c r="G9209" s="104"/>
      <c r="H9209" s="104"/>
      <c r="I9209" s="104"/>
      <c r="J9209" s="104"/>
      <c r="K9209" s="104"/>
      <c r="L9209" s="104"/>
      <c r="M9209" s="104"/>
    </row>
    <row r="9210" spans="2:13" x14ac:dyDescent="0.25">
      <c r="B9210" s="104"/>
      <c r="C9210" s="104"/>
      <c r="D9210" s="104"/>
      <c r="E9210" s="104"/>
      <c r="F9210" s="104"/>
      <c r="G9210" s="104"/>
      <c r="H9210" s="104"/>
      <c r="I9210" s="104"/>
      <c r="J9210" s="104"/>
      <c r="K9210" s="104"/>
      <c r="L9210" s="104"/>
      <c r="M9210" s="104"/>
    </row>
    <row r="9211" spans="2:13" x14ac:dyDescent="0.25">
      <c r="B9211" s="104"/>
      <c r="C9211" s="104"/>
      <c r="D9211" s="104"/>
      <c r="E9211" s="104"/>
      <c r="F9211" s="104"/>
      <c r="G9211" s="104"/>
      <c r="H9211" s="104"/>
      <c r="I9211" s="104"/>
      <c r="J9211" s="104"/>
      <c r="K9211" s="104"/>
      <c r="L9211" s="104"/>
      <c r="M9211" s="104"/>
    </row>
    <row r="9212" spans="2:13" x14ac:dyDescent="0.25">
      <c r="B9212" s="104"/>
      <c r="C9212" s="104"/>
      <c r="D9212" s="104"/>
      <c r="E9212" s="104"/>
      <c r="F9212" s="104"/>
      <c r="G9212" s="104"/>
      <c r="H9212" s="104"/>
      <c r="I9212" s="104"/>
      <c r="J9212" s="104"/>
      <c r="K9212" s="104"/>
      <c r="L9212" s="104"/>
      <c r="M9212" s="104"/>
    </row>
    <row r="9213" spans="2:13" x14ac:dyDescent="0.25">
      <c r="B9213" s="104"/>
      <c r="C9213" s="104"/>
      <c r="D9213" s="104"/>
      <c r="E9213" s="104"/>
      <c r="F9213" s="104"/>
      <c r="G9213" s="104"/>
      <c r="H9213" s="104"/>
      <c r="I9213" s="104"/>
      <c r="J9213" s="104"/>
      <c r="K9213" s="104"/>
      <c r="L9213" s="104"/>
      <c r="M9213" s="104"/>
    </row>
    <row r="9214" spans="2:13" x14ac:dyDescent="0.25">
      <c r="B9214" s="104"/>
      <c r="C9214" s="104"/>
      <c r="D9214" s="104"/>
      <c r="E9214" s="104"/>
      <c r="F9214" s="104"/>
      <c r="G9214" s="104"/>
      <c r="H9214" s="104"/>
      <c r="I9214" s="104"/>
      <c r="J9214" s="104"/>
      <c r="K9214" s="104"/>
      <c r="L9214" s="104"/>
      <c r="M9214" s="104"/>
    </row>
    <row r="9215" spans="2:13" x14ac:dyDescent="0.25">
      <c r="B9215" s="104"/>
      <c r="C9215" s="104"/>
      <c r="D9215" s="104"/>
      <c r="E9215" s="104"/>
      <c r="F9215" s="104"/>
      <c r="G9215" s="104"/>
      <c r="H9215" s="104"/>
      <c r="I9215" s="104"/>
      <c r="J9215" s="104"/>
      <c r="K9215" s="104"/>
      <c r="L9215" s="104"/>
      <c r="M9215" s="104"/>
    </row>
    <row r="9216" spans="2:13" x14ac:dyDescent="0.25">
      <c r="B9216" s="104"/>
      <c r="C9216" s="104"/>
      <c r="D9216" s="104"/>
      <c r="E9216" s="104"/>
      <c r="F9216" s="104"/>
      <c r="G9216" s="104"/>
      <c r="H9216" s="104"/>
      <c r="I9216" s="104"/>
      <c r="J9216" s="104"/>
      <c r="K9216" s="104"/>
      <c r="L9216" s="104"/>
      <c r="M9216" s="104"/>
    </row>
    <row r="9217" spans="2:13" x14ac:dyDescent="0.25">
      <c r="B9217" s="104"/>
      <c r="C9217" s="104"/>
      <c r="D9217" s="104"/>
      <c r="E9217" s="104"/>
      <c r="F9217" s="104"/>
      <c r="G9217" s="104"/>
      <c r="H9217" s="104"/>
      <c r="I9217" s="104"/>
      <c r="J9217" s="104"/>
      <c r="K9217" s="104"/>
      <c r="L9217" s="104"/>
      <c r="M9217" s="104"/>
    </row>
    <row r="9218" spans="2:13" x14ac:dyDescent="0.25">
      <c r="B9218" s="104"/>
      <c r="C9218" s="104"/>
      <c r="D9218" s="104"/>
      <c r="E9218" s="104"/>
      <c r="F9218" s="104"/>
      <c r="G9218" s="104"/>
      <c r="H9218" s="104"/>
      <c r="I9218" s="104"/>
      <c r="J9218" s="104"/>
      <c r="K9218" s="104"/>
      <c r="L9218" s="104"/>
      <c r="M9218" s="104"/>
    </row>
    <row r="9219" spans="2:13" x14ac:dyDescent="0.25">
      <c r="B9219" s="104"/>
      <c r="C9219" s="104"/>
      <c r="D9219" s="104"/>
      <c r="E9219" s="104"/>
      <c r="F9219" s="104"/>
      <c r="G9219" s="104"/>
      <c r="H9219" s="104"/>
      <c r="I9219" s="104"/>
      <c r="J9219" s="104"/>
      <c r="K9219" s="104"/>
      <c r="L9219" s="104"/>
      <c r="M9219" s="104"/>
    </row>
    <row r="9220" spans="2:13" x14ac:dyDescent="0.25">
      <c r="B9220" s="104"/>
      <c r="C9220" s="104"/>
      <c r="D9220" s="104"/>
      <c r="E9220" s="104"/>
      <c r="F9220" s="104"/>
      <c r="G9220" s="104"/>
      <c r="H9220" s="104"/>
      <c r="I9220" s="104"/>
      <c r="J9220" s="104"/>
      <c r="K9220" s="104"/>
      <c r="L9220" s="104"/>
      <c r="M9220" s="104"/>
    </row>
    <row r="9221" spans="2:13" x14ac:dyDescent="0.25">
      <c r="B9221" s="104"/>
      <c r="C9221" s="104"/>
      <c r="D9221" s="104"/>
      <c r="E9221" s="104"/>
      <c r="F9221" s="104"/>
      <c r="G9221" s="104"/>
      <c r="H9221" s="104"/>
      <c r="I9221" s="104"/>
      <c r="J9221" s="104"/>
      <c r="K9221" s="104"/>
      <c r="L9221" s="104"/>
      <c r="M9221" s="104"/>
    </row>
    <row r="9222" spans="2:13" x14ac:dyDescent="0.25">
      <c r="B9222" s="104"/>
      <c r="C9222" s="104"/>
      <c r="D9222" s="104"/>
      <c r="E9222" s="104"/>
      <c r="F9222" s="104"/>
      <c r="G9222" s="104"/>
      <c r="H9222" s="104"/>
      <c r="I9222" s="104"/>
      <c r="J9222" s="104"/>
      <c r="K9222" s="104"/>
      <c r="L9222" s="104"/>
      <c r="M9222" s="104"/>
    </row>
    <row r="9223" spans="2:13" x14ac:dyDescent="0.25">
      <c r="B9223" s="104"/>
      <c r="C9223" s="104"/>
      <c r="D9223" s="104"/>
      <c r="E9223" s="104"/>
      <c r="F9223" s="104"/>
      <c r="G9223" s="104"/>
      <c r="H9223" s="104"/>
      <c r="I9223" s="104"/>
      <c r="J9223" s="104"/>
      <c r="K9223" s="104"/>
      <c r="L9223" s="104"/>
      <c r="M9223" s="104"/>
    </row>
    <row r="9224" spans="2:13" x14ac:dyDescent="0.25">
      <c r="B9224" s="104"/>
      <c r="C9224" s="104"/>
      <c r="D9224" s="104"/>
      <c r="E9224" s="104"/>
      <c r="F9224" s="104"/>
      <c r="G9224" s="104"/>
      <c r="H9224" s="104"/>
      <c r="I9224" s="104"/>
      <c r="J9224" s="104"/>
      <c r="K9224" s="104"/>
      <c r="L9224" s="104"/>
      <c r="M9224" s="104"/>
    </row>
    <row r="9225" spans="2:13" x14ac:dyDescent="0.25">
      <c r="B9225" s="104"/>
      <c r="C9225" s="104"/>
      <c r="D9225" s="104"/>
      <c r="E9225" s="104"/>
      <c r="F9225" s="104"/>
      <c r="G9225" s="104"/>
      <c r="H9225" s="104"/>
      <c r="I9225" s="104"/>
      <c r="J9225" s="104"/>
      <c r="K9225" s="104"/>
      <c r="L9225" s="104"/>
      <c r="M9225" s="104"/>
    </row>
    <row r="9226" spans="2:13" x14ac:dyDescent="0.25">
      <c r="B9226" s="104"/>
      <c r="C9226" s="104"/>
      <c r="D9226" s="104"/>
      <c r="E9226" s="104"/>
      <c r="F9226" s="104"/>
      <c r="G9226" s="104"/>
      <c r="H9226" s="104"/>
      <c r="I9226" s="104"/>
      <c r="J9226" s="104"/>
      <c r="K9226" s="104"/>
      <c r="L9226" s="104"/>
      <c r="M9226" s="104"/>
    </row>
    <row r="9227" spans="2:13" x14ac:dyDescent="0.25">
      <c r="B9227" s="104"/>
      <c r="C9227" s="104"/>
      <c r="D9227" s="104"/>
      <c r="E9227" s="104"/>
      <c r="F9227" s="104"/>
      <c r="G9227" s="104"/>
      <c r="H9227" s="104"/>
      <c r="I9227" s="104"/>
      <c r="J9227" s="104"/>
      <c r="K9227" s="104"/>
      <c r="L9227" s="104"/>
      <c r="M9227" s="104"/>
    </row>
    <row r="9228" spans="2:13" x14ac:dyDescent="0.25">
      <c r="B9228" s="104"/>
      <c r="C9228" s="104"/>
      <c r="D9228" s="104"/>
      <c r="E9228" s="104"/>
      <c r="F9228" s="104"/>
      <c r="G9228" s="104"/>
      <c r="H9228" s="104"/>
      <c r="I9228" s="104"/>
      <c r="J9228" s="104"/>
      <c r="K9228" s="104"/>
      <c r="L9228" s="104"/>
      <c r="M9228" s="104"/>
    </row>
    <row r="9229" spans="2:13" x14ac:dyDescent="0.25">
      <c r="B9229" s="104"/>
      <c r="C9229" s="104"/>
      <c r="D9229" s="104"/>
      <c r="E9229" s="104"/>
      <c r="F9229" s="104"/>
      <c r="G9229" s="104"/>
      <c r="H9229" s="104"/>
      <c r="I9229" s="104"/>
      <c r="J9229" s="104"/>
      <c r="K9229" s="104"/>
      <c r="L9229" s="104"/>
      <c r="M9229" s="104"/>
    </row>
    <row r="9230" spans="2:13" x14ac:dyDescent="0.25">
      <c r="B9230" s="104"/>
      <c r="C9230" s="104"/>
      <c r="D9230" s="104"/>
      <c r="E9230" s="104"/>
      <c r="F9230" s="104"/>
      <c r="G9230" s="104"/>
      <c r="H9230" s="104"/>
      <c r="I9230" s="104"/>
      <c r="J9230" s="104"/>
      <c r="K9230" s="104"/>
      <c r="L9230" s="104"/>
      <c r="M9230" s="104"/>
    </row>
    <row r="9231" spans="2:13" x14ac:dyDescent="0.25">
      <c r="B9231" s="104"/>
      <c r="C9231" s="104"/>
      <c r="D9231" s="104"/>
      <c r="E9231" s="104"/>
      <c r="F9231" s="104"/>
      <c r="G9231" s="104"/>
      <c r="H9231" s="104"/>
      <c r="I9231" s="104"/>
      <c r="J9231" s="104"/>
      <c r="K9231" s="104"/>
      <c r="L9231" s="104"/>
      <c r="M9231" s="104"/>
    </row>
    <row r="9232" spans="2:13" x14ac:dyDescent="0.25">
      <c r="B9232" s="104"/>
      <c r="C9232" s="104"/>
      <c r="D9232" s="104"/>
      <c r="E9232" s="104"/>
      <c r="F9232" s="104"/>
      <c r="G9232" s="104"/>
      <c r="H9232" s="104"/>
      <c r="I9232" s="104"/>
      <c r="J9232" s="104"/>
      <c r="K9232" s="104"/>
      <c r="L9232" s="104"/>
      <c r="M9232" s="104"/>
    </row>
    <row r="9233" spans="2:13" x14ac:dyDescent="0.25">
      <c r="B9233" s="104"/>
      <c r="C9233" s="104"/>
      <c r="D9233" s="104"/>
      <c r="E9233" s="104"/>
      <c r="F9233" s="104"/>
      <c r="G9233" s="104"/>
      <c r="H9233" s="104"/>
      <c r="I9233" s="104"/>
      <c r="J9233" s="104"/>
      <c r="K9233" s="104"/>
      <c r="L9233" s="104"/>
      <c r="M9233" s="104"/>
    </row>
    <row r="9234" spans="2:13" x14ac:dyDescent="0.25">
      <c r="B9234" s="104"/>
      <c r="C9234" s="104"/>
      <c r="D9234" s="104"/>
      <c r="E9234" s="104"/>
      <c r="F9234" s="104"/>
      <c r="G9234" s="104"/>
      <c r="H9234" s="104"/>
      <c r="I9234" s="104"/>
      <c r="J9234" s="104"/>
      <c r="K9234" s="104"/>
      <c r="L9234" s="104"/>
      <c r="M9234" s="104"/>
    </row>
    <row r="9235" spans="2:13" x14ac:dyDescent="0.25">
      <c r="B9235" s="104"/>
      <c r="C9235" s="104"/>
      <c r="D9235" s="104"/>
      <c r="E9235" s="104"/>
      <c r="F9235" s="104"/>
      <c r="G9235" s="104"/>
      <c r="H9235" s="104"/>
      <c r="I9235" s="104"/>
      <c r="J9235" s="104"/>
      <c r="K9235" s="104"/>
      <c r="L9235" s="104"/>
      <c r="M9235" s="104"/>
    </row>
    <row r="9236" spans="2:13" x14ac:dyDescent="0.25">
      <c r="B9236" s="104"/>
      <c r="C9236" s="104"/>
      <c r="D9236" s="104"/>
      <c r="E9236" s="104"/>
      <c r="F9236" s="104"/>
      <c r="G9236" s="104"/>
      <c r="H9236" s="104"/>
      <c r="I9236" s="104"/>
      <c r="J9236" s="104"/>
      <c r="K9236" s="104"/>
      <c r="L9236" s="104"/>
      <c r="M9236" s="104"/>
    </row>
    <row r="9237" spans="2:13" x14ac:dyDescent="0.25">
      <c r="B9237" s="104"/>
      <c r="C9237" s="104"/>
      <c r="D9237" s="104"/>
      <c r="E9237" s="104"/>
      <c r="F9237" s="104"/>
      <c r="G9237" s="104"/>
      <c r="H9237" s="104"/>
      <c r="I9237" s="104"/>
      <c r="J9237" s="104"/>
      <c r="K9237" s="104"/>
      <c r="L9237" s="104"/>
      <c r="M9237" s="104"/>
    </row>
    <row r="9238" spans="2:13" x14ac:dyDescent="0.25">
      <c r="B9238" s="104"/>
      <c r="C9238" s="104"/>
      <c r="D9238" s="104"/>
      <c r="E9238" s="104"/>
      <c r="F9238" s="104"/>
      <c r="G9238" s="104"/>
      <c r="H9238" s="104"/>
      <c r="I9238" s="104"/>
      <c r="J9238" s="104"/>
      <c r="K9238" s="104"/>
      <c r="L9238" s="104"/>
      <c r="M9238" s="104"/>
    </row>
    <row r="9239" spans="2:13" x14ac:dyDescent="0.25">
      <c r="B9239" s="104"/>
      <c r="C9239" s="104"/>
      <c r="D9239" s="104"/>
      <c r="E9239" s="104"/>
      <c r="F9239" s="104"/>
      <c r="G9239" s="104"/>
      <c r="H9239" s="104"/>
      <c r="I9239" s="104"/>
      <c r="J9239" s="104"/>
      <c r="K9239" s="104"/>
      <c r="L9239" s="104"/>
      <c r="M9239" s="104"/>
    </row>
    <row r="9240" spans="2:13" x14ac:dyDescent="0.25">
      <c r="B9240" s="104"/>
      <c r="C9240" s="104"/>
      <c r="D9240" s="104"/>
      <c r="E9240" s="104"/>
      <c r="F9240" s="104"/>
      <c r="G9240" s="104"/>
      <c r="H9240" s="104"/>
      <c r="I9240" s="104"/>
      <c r="J9240" s="104"/>
      <c r="K9240" s="104"/>
      <c r="L9240" s="104"/>
      <c r="M9240" s="104"/>
    </row>
    <row r="9241" spans="2:13" x14ac:dyDescent="0.25">
      <c r="B9241" s="104"/>
      <c r="C9241" s="104"/>
      <c r="D9241" s="104"/>
      <c r="E9241" s="104"/>
      <c r="F9241" s="104"/>
      <c r="G9241" s="104"/>
      <c r="H9241" s="104"/>
      <c r="I9241" s="104"/>
      <c r="J9241" s="104"/>
      <c r="K9241" s="104"/>
      <c r="L9241" s="104"/>
      <c r="M9241" s="104"/>
    </row>
    <row r="9242" spans="2:13" x14ac:dyDescent="0.25">
      <c r="B9242" s="104"/>
      <c r="C9242" s="104"/>
      <c r="D9242" s="104"/>
      <c r="E9242" s="104"/>
      <c r="F9242" s="104"/>
      <c r="G9242" s="104"/>
      <c r="H9242" s="104"/>
      <c r="I9242" s="104"/>
      <c r="J9242" s="104"/>
      <c r="K9242" s="104"/>
      <c r="L9242" s="104"/>
      <c r="M9242" s="104"/>
    </row>
    <row r="9243" spans="2:13" x14ac:dyDescent="0.25">
      <c r="B9243" s="104"/>
      <c r="C9243" s="104"/>
      <c r="D9243" s="104"/>
      <c r="E9243" s="104"/>
      <c r="F9243" s="104"/>
      <c r="G9243" s="104"/>
      <c r="H9243" s="104"/>
      <c r="I9243" s="104"/>
      <c r="J9243" s="104"/>
      <c r="K9243" s="104"/>
      <c r="L9243" s="104"/>
      <c r="M9243" s="104"/>
    </row>
    <row r="9244" spans="2:13" x14ac:dyDescent="0.25">
      <c r="B9244" s="104"/>
      <c r="C9244" s="104"/>
      <c r="D9244" s="104"/>
      <c r="E9244" s="104"/>
      <c r="F9244" s="104"/>
      <c r="G9244" s="104"/>
      <c r="H9244" s="104"/>
      <c r="I9244" s="104"/>
      <c r="J9244" s="104"/>
      <c r="K9244" s="104"/>
      <c r="L9244" s="104"/>
      <c r="M9244" s="104"/>
    </row>
    <row r="9245" spans="2:13" x14ac:dyDescent="0.25">
      <c r="B9245" s="104"/>
      <c r="C9245" s="104"/>
      <c r="D9245" s="104"/>
      <c r="E9245" s="104"/>
      <c r="F9245" s="104"/>
      <c r="G9245" s="104"/>
      <c r="H9245" s="104"/>
      <c r="I9245" s="104"/>
      <c r="J9245" s="104"/>
      <c r="K9245" s="104"/>
      <c r="L9245" s="104"/>
      <c r="M9245" s="104"/>
    </row>
    <row r="9246" spans="2:13" x14ac:dyDescent="0.25">
      <c r="B9246" s="104"/>
      <c r="C9246" s="104"/>
      <c r="D9246" s="104"/>
      <c r="E9246" s="104"/>
      <c r="F9246" s="104"/>
      <c r="G9246" s="104"/>
      <c r="H9246" s="104"/>
      <c r="I9246" s="104"/>
      <c r="J9246" s="104"/>
      <c r="K9246" s="104"/>
      <c r="L9246" s="104"/>
      <c r="M9246" s="104"/>
    </row>
    <row r="9247" spans="2:13" x14ac:dyDescent="0.25">
      <c r="B9247" s="104"/>
      <c r="C9247" s="104"/>
      <c r="D9247" s="104"/>
      <c r="E9247" s="104"/>
      <c r="F9247" s="104"/>
      <c r="G9247" s="104"/>
      <c r="H9247" s="104"/>
      <c r="I9247" s="104"/>
      <c r="J9247" s="104"/>
      <c r="K9247" s="104"/>
      <c r="L9247" s="104"/>
      <c r="M9247" s="104"/>
    </row>
    <row r="9248" spans="2:13" x14ac:dyDescent="0.25">
      <c r="B9248" s="104"/>
      <c r="C9248" s="104"/>
      <c r="D9248" s="104"/>
      <c r="E9248" s="104"/>
      <c r="F9248" s="104"/>
      <c r="G9248" s="104"/>
      <c r="H9248" s="104"/>
      <c r="I9248" s="104"/>
      <c r="J9248" s="104"/>
      <c r="K9248" s="104"/>
      <c r="L9248" s="104"/>
      <c r="M9248" s="104"/>
    </row>
    <row r="9249" spans="2:13" x14ac:dyDescent="0.25">
      <c r="B9249" s="104"/>
      <c r="C9249" s="104"/>
      <c r="D9249" s="104"/>
      <c r="E9249" s="104"/>
      <c r="F9249" s="104"/>
      <c r="G9249" s="104"/>
      <c r="H9249" s="104"/>
      <c r="I9249" s="104"/>
      <c r="J9249" s="104"/>
      <c r="K9249" s="104"/>
      <c r="L9249" s="104"/>
      <c r="M9249" s="104"/>
    </row>
    <row r="9250" spans="2:13" x14ac:dyDescent="0.25">
      <c r="B9250" s="104"/>
      <c r="C9250" s="104"/>
      <c r="D9250" s="104"/>
      <c r="E9250" s="104"/>
      <c r="F9250" s="104"/>
      <c r="G9250" s="104"/>
      <c r="H9250" s="104"/>
      <c r="I9250" s="104"/>
      <c r="J9250" s="104"/>
      <c r="K9250" s="104"/>
      <c r="L9250" s="104"/>
      <c r="M9250" s="104"/>
    </row>
    <row r="9251" spans="2:13" x14ac:dyDescent="0.25">
      <c r="B9251" s="104"/>
      <c r="C9251" s="104"/>
      <c r="D9251" s="104"/>
      <c r="E9251" s="104"/>
      <c r="F9251" s="104"/>
      <c r="G9251" s="104"/>
      <c r="H9251" s="104"/>
      <c r="I9251" s="104"/>
      <c r="J9251" s="104"/>
      <c r="K9251" s="104"/>
      <c r="L9251" s="104"/>
      <c r="M9251" s="104"/>
    </row>
    <row r="9252" spans="2:13" x14ac:dyDescent="0.25">
      <c r="B9252" s="104"/>
      <c r="C9252" s="104"/>
      <c r="D9252" s="104"/>
      <c r="E9252" s="104"/>
      <c r="F9252" s="104"/>
      <c r="G9252" s="104"/>
      <c r="H9252" s="104"/>
      <c r="I9252" s="104"/>
      <c r="J9252" s="104"/>
      <c r="K9252" s="104"/>
      <c r="L9252" s="104"/>
      <c r="M9252" s="104"/>
    </row>
    <row r="9253" spans="2:13" x14ac:dyDescent="0.25">
      <c r="B9253" s="104"/>
      <c r="C9253" s="104"/>
      <c r="D9253" s="104"/>
      <c r="E9253" s="104"/>
      <c r="F9253" s="104"/>
      <c r="G9253" s="104"/>
      <c r="H9253" s="104"/>
      <c r="I9253" s="104"/>
      <c r="J9253" s="104"/>
      <c r="K9253" s="104"/>
      <c r="L9253" s="104"/>
      <c r="M9253" s="104"/>
    </row>
    <row r="9254" spans="2:13" x14ac:dyDescent="0.25">
      <c r="B9254" s="104"/>
      <c r="C9254" s="104"/>
      <c r="D9254" s="104"/>
      <c r="E9254" s="104"/>
      <c r="F9254" s="104"/>
      <c r="G9254" s="104"/>
      <c r="H9254" s="104"/>
      <c r="I9254" s="104"/>
      <c r="J9254" s="104"/>
      <c r="K9254" s="104"/>
      <c r="L9254" s="104"/>
      <c r="M9254" s="104"/>
    </row>
    <row r="9255" spans="2:13" x14ac:dyDescent="0.25">
      <c r="B9255" s="104"/>
      <c r="C9255" s="104"/>
      <c r="D9255" s="104"/>
      <c r="E9255" s="104"/>
      <c r="F9255" s="104"/>
      <c r="G9255" s="104"/>
      <c r="H9255" s="104"/>
      <c r="I9255" s="104"/>
      <c r="J9255" s="104"/>
      <c r="K9255" s="104"/>
      <c r="L9255" s="104"/>
      <c r="M9255" s="104"/>
    </row>
    <row r="9256" spans="2:13" x14ac:dyDescent="0.25">
      <c r="B9256" s="104"/>
      <c r="C9256" s="104"/>
      <c r="D9256" s="104"/>
      <c r="E9256" s="104"/>
      <c r="F9256" s="104"/>
      <c r="G9256" s="104"/>
      <c r="H9256" s="104"/>
      <c r="I9256" s="104"/>
      <c r="J9256" s="104"/>
      <c r="K9256" s="104"/>
      <c r="L9256" s="104"/>
      <c r="M9256" s="104"/>
    </row>
    <row r="9257" spans="2:13" x14ac:dyDescent="0.25">
      <c r="B9257" s="104"/>
      <c r="C9257" s="104"/>
      <c r="D9257" s="104"/>
      <c r="E9257" s="104"/>
      <c r="F9257" s="104"/>
      <c r="G9257" s="104"/>
      <c r="H9257" s="104"/>
      <c r="I9257" s="104"/>
      <c r="J9257" s="104"/>
      <c r="K9257" s="104"/>
      <c r="L9257" s="104"/>
      <c r="M9257" s="104"/>
    </row>
    <row r="9258" spans="2:13" x14ac:dyDescent="0.25">
      <c r="B9258" s="104"/>
      <c r="C9258" s="104"/>
      <c r="D9258" s="104"/>
      <c r="E9258" s="104"/>
      <c r="F9258" s="104"/>
      <c r="G9258" s="104"/>
      <c r="H9258" s="104"/>
      <c r="I9258" s="104"/>
      <c r="J9258" s="104"/>
      <c r="K9258" s="104"/>
      <c r="L9258" s="104"/>
      <c r="M9258" s="104"/>
    </row>
    <row r="9259" spans="2:13" x14ac:dyDescent="0.25">
      <c r="B9259" s="104"/>
      <c r="C9259" s="104"/>
      <c r="D9259" s="104"/>
      <c r="E9259" s="104"/>
      <c r="F9259" s="104"/>
      <c r="G9259" s="104"/>
      <c r="H9259" s="104"/>
      <c r="I9259" s="104"/>
      <c r="J9259" s="104"/>
      <c r="K9259" s="104"/>
      <c r="L9259" s="104"/>
      <c r="M9259" s="104"/>
    </row>
    <row r="9260" spans="2:13" x14ac:dyDescent="0.25">
      <c r="B9260" s="104"/>
      <c r="C9260" s="104"/>
      <c r="D9260" s="104"/>
      <c r="E9260" s="104"/>
      <c r="F9260" s="104"/>
      <c r="G9260" s="104"/>
      <c r="H9260" s="104"/>
      <c r="I9260" s="104"/>
      <c r="J9260" s="104"/>
      <c r="K9260" s="104"/>
      <c r="L9260" s="104"/>
      <c r="M9260" s="104"/>
    </row>
    <row r="9261" spans="2:13" x14ac:dyDescent="0.25">
      <c r="B9261" s="104"/>
      <c r="C9261" s="104"/>
      <c r="D9261" s="104"/>
      <c r="E9261" s="104"/>
      <c r="F9261" s="104"/>
      <c r="G9261" s="104"/>
      <c r="H9261" s="104"/>
      <c r="I9261" s="104"/>
      <c r="J9261" s="104"/>
      <c r="K9261" s="104"/>
      <c r="L9261" s="104"/>
      <c r="M9261" s="104"/>
    </row>
    <row r="9262" spans="2:13" x14ac:dyDescent="0.25">
      <c r="B9262" s="104"/>
      <c r="C9262" s="104"/>
      <c r="D9262" s="104"/>
      <c r="E9262" s="104"/>
      <c r="F9262" s="104"/>
      <c r="G9262" s="104"/>
      <c r="H9262" s="104"/>
      <c r="I9262" s="104"/>
      <c r="J9262" s="104"/>
      <c r="K9262" s="104"/>
      <c r="L9262" s="104"/>
      <c r="M9262" s="104"/>
    </row>
    <row r="9263" spans="2:13" x14ac:dyDescent="0.25">
      <c r="B9263" s="104"/>
      <c r="C9263" s="104"/>
      <c r="D9263" s="104"/>
      <c r="E9263" s="104"/>
      <c r="F9263" s="104"/>
      <c r="G9263" s="104"/>
      <c r="H9263" s="104"/>
      <c r="I9263" s="104"/>
      <c r="J9263" s="104"/>
      <c r="K9263" s="104"/>
      <c r="L9263" s="104"/>
      <c r="M9263" s="104"/>
    </row>
    <row r="9264" spans="2:13" x14ac:dyDescent="0.25">
      <c r="B9264" s="104"/>
      <c r="C9264" s="104"/>
      <c r="D9264" s="104"/>
      <c r="E9264" s="104"/>
      <c r="F9264" s="104"/>
      <c r="G9264" s="104"/>
      <c r="H9264" s="104"/>
      <c r="I9264" s="104"/>
      <c r="J9264" s="104"/>
      <c r="K9264" s="104"/>
      <c r="L9264" s="104"/>
      <c r="M9264" s="104"/>
    </row>
    <row r="9265" spans="2:13" x14ac:dyDescent="0.25">
      <c r="B9265" s="104"/>
      <c r="C9265" s="104"/>
      <c r="D9265" s="104"/>
      <c r="E9265" s="104"/>
      <c r="F9265" s="104"/>
      <c r="G9265" s="104"/>
      <c r="H9265" s="104"/>
      <c r="I9265" s="104"/>
      <c r="J9265" s="104"/>
      <c r="K9265" s="104"/>
      <c r="L9265" s="104"/>
      <c r="M9265" s="104"/>
    </row>
    <row r="9266" spans="2:13" x14ac:dyDescent="0.25">
      <c r="B9266" s="104"/>
      <c r="C9266" s="104"/>
      <c r="D9266" s="104"/>
      <c r="E9266" s="104"/>
      <c r="F9266" s="104"/>
      <c r="G9266" s="104"/>
      <c r="H9266" s="104"/>
      <c r="I9266" s="104"/>
      <c r="J9266" s="104"/>
      <c r="K9266" s="104"/>
      <c r="L9266" s="104"/>
      <c r="M9266" s="104"/>
    </row>
    <row r="9267" spans="2:13" x14ac:dyDescent="0.25">
      <c r="B9267" s="104"/>
      <c r="C9267" s="104"/>
      <c r="D9267" s="104"/>
      <c r="E9267" s="104"/>
      <c r="F9267" s="104"/>
      <c r="G9267" s="104"/>
      <c r="H9267" s="104"/>
      <c r="I9267" s="104"/>
      <c r="J9267" s="104"/>
      <c r="K9267" s="104"/>
      <c r="L9267" s="104"/>
      <c r="M9267" s="104"/>
    </row>
    <row r="9268" spans="2:13" x14ac:dyDescent="0.25">
      <c r="B9268" s="104"/>
      <c r="C9268" s="104"/>
      <c r="D9268" s="104"/>
      <c r="E9268" s="104"/>
      <c r="F9268" s="104"/>
      <c r="G9268" s="104"/>
      <c r="H9268" s="104"/>
      <c r="I9268" s="104"/>
      <c r="J9268" s="104"/>
      <c r="K9268" s="104"/>
      <c r="L9268" s="104"/>
      <c r="M9268" s="104"/>
    </row>
    <row r="9269" spans="2:13" x14ac:dyDescent="0.25">
      <c r="B9269" s="104"/>
      <c r="C9269" s="104"/>
      <c r="D9269" s="104"/>
      <c r="E9269" s="104"/>
      <c r="F9269" s="104"/>
      <c r="G9269" s="104"/>
      <c r="H9269" s="104"/>
      <c r="I9269" s="104"/>
      <c r="J9269" s="104"/>
      <c r="K9269" s="104"/>
      <c r="L9269" s="104"/>
      <c r="M9269" s="104"/>
    </row>
    <row r="9270" spans="2:13" x14ac:dyDescent="0.25">
      <c r="B9270" s="104"/>
      <c r="C9270" s="104"/>
      <c r="D9270" s="104"/>
      <c r="E9270" s="104"/>
      <c r="F9270" s="104"/>
      <c r="G9270" s="104"/>
      <c r="H9270" s="104"/>
      <c r="I9270" s="104"/>
      <c r="J9270" s="104"/>
      <c r="K9270" s="104"/>
      <c r="L9270" s="104"/>
      <c r="M9270" s="104"/>
    </row>
    <row r="9271" spans="2:13" x14ac:dyDescent="0.25">
      <c r="B9271" s="104"/>
      <c r="C9271" s="104"/>
      <c r="D9271" s="104"/>
      <c r="E9271" s="104"/>
      <c r="F9271" s="104"/>
      <c r="G9271" s="104"/>
      <c r="H9271" s="104"/>
      <c r="I9271" s="104"/>
      <c r="J9271" s="104"/>
      <c r="K9271" s="104"/>
      <c r="L9271" s="104"/>
      <c r="M9271" s="104"/>
    </row>
    <row r="9272" spans="2:13" x14ac:dyDescent="0.25">
      <c r="B9272" s="104"/>
      <c r="C9272" s="104"/>
      <c r="D9272" s="104"/>
      <c r="E9272" s="104"/>
      <c r="F9272" s="104"/>
      <c r="G9272" s="104"/>
      <c r="H9272" s="104"/>
      <c r="I9272" s="104"/>
      <c r="J9272" s="104"/>
      <c r="K9272" s="104"/>
      <c r="L9272" s="104"/>
      <c r="M9272" s="104"/>
    </row>
    <row r="9273" spans="2:13" x14ac:dyDescent="0.25">
      <c r="B9273" s="104"/>
      <c r="C9273" s="104"/>
      <c r="D9273" s="104"/>
      <c r="E9273" s="104"/>
      <c r="F9273" s="104"/>
      <c r="G9273" s="104"/>
      <c r="H9273" s="104"/>
      <c r="I9273" s="104"/>
      <c r="J9273" s="104"/>
      <c r="K9273" s="104"/>
      <c r="L9273" s="104"/>
      <c r="M9273" s="104"/>
    </row>
    <row r="9274" spans="2:13" x14ac:dyDescent="0.25">
      <c r="B9274" s="104"/>
      <c r="C9274" s="104"/>
      <c r="D9274" s="104"/>
      <c r="E9274" s="104"/>
      <c r="F9274" s="104"/>
      <c r="G9274" s="104"/>
      <c r="H9274" s="104"/>
      <c r="I9274" s="104"/>
      <c r="J9274" s="104"/>
      <c r="K9274" s="104"/>
      <c r="L9274" s="104"/>
      <c r="M9274" s="104"/>
    </row>
    <row r="9275" spans="2:13" x14ac:dyDescent="0.25">
      <c r="B9275" s="104"/>
      <c r="C9275" s="104"/>
      <c r="D9275" s="104"/>
      <c r="E9275" s="104"/>
      <c r="F9275" s="104"/>
      <c r="G9275" s="104"/>
      <c r="H9275" s="104"/>
      <c r="I9275" s="104"/>
      <c r="J9275" s="104"/>
      <c r="K9275" s="104"/>
      <c r="L9275" s="104"/>
      <c r="M9275" s="104"/>
    </row>
    <row r="9276" spans="2:13" x14ac:dyDescent="0.25">
      <c r="B9276" s="104"/>
      <c r="C9276" s="104"/>
      <c r="D9276" s="104"/>
      <c r="E9276" s="104"/>
      <c r="F9276" s="104"/>
      <c r="G9276" s="104"/>
      <c r="H9276" s="104"/>
      <c r="I9276" s="104"/>
      <c r="J9276" s="104"/>
      <c r="K9276" s="104"/>
      <c r="L9276" s="104"/>
      <c r="M9276" s="104"/>
    </row>
    <row r="9277" spans="2:13" x14ac:dyDescent="0.25">
      <c r="B9277" s="104"/>
      <c r="C9277" s="104"/>
      <c r="D9277" s="104"/>
      <c r="E9277" s="104"/>
      <c r="F9277" s="104"/>
      <c r="G9277" s="104"/>
      <c r="H9277" s="104"/>
      <c r="I9277" s="104"/>
      <c r="J9277" s="104"/>
      <c r="K9277" s="104"/>
      <c r="L9277" s="104"/>
      <c r="M9277" s="104"/>
    </row>
    <row r="9278" spans="2:13" x14ac:dyDescent="0.25">
      <c r="B9278" s="104"/>
      <c r="C9278" s="104"/>
      <c r="D9278" s="104"/>
      <c r="E9278" s="104"/>
      <c r="F9278" s="104"/>
      <c r="G9278" s="104"/>
      <c r="H9278" s="104"/>
      <c r="I9278" s="104"/>
      <c r="J9278" s="104"/>
      <c r="K9278" s="104"/>
      <c r="L9278" s="104"/>
      <c r="M9278" s="104"/>
    </row>
    <row r="9279" spans="2:13" x14ac:dyDescent="0.25">
      <c r="B9279" s="104"/>
      <c r="C9279" s="104"/>
      <c r="D9279" s="104"/>
      <c r="E9279" s="104"/>
      <c r="F9279" s="104"/>
      <c r="G9279" s="104"/>
      <c r="H9279" s="104"/>
      <c r="I9279" s="104"/>
      <c r="J9279" s="104"/>
      <c r="K9279" s="104"/>
      <c r="L9279" s="104"/>
      <c r="M9279" s="104"/>
    </row>
    <row r="9280" spans="2:13" x14ac:dyDescent="0.25">
      <c r="B9280" s="104"/>
      <c r="C9280" s="104"/>
      <c r="D9280" s="104"/>
      <c r="E9280" s="104"/>
      <c r="F9280" s="104"/>
      <c r="G9280" s="104"/>
      <c r="H9280" s="104"/>
      <c r="I9280" s="104"/>
      <c r="J9280" s="104"/>
      <c r="K9280" s="104"/>
      <c r="L9280" s="104"/>
      <c r="M9280" s="104"/>
    </row>
    <row r="9281" spans="2:13" x14ac:dyDescent="0.25">
      <c r="B9281" s="104"/>
      <c r="C9281" s="104"/>
      <c r="D9281" s="104"/>
      <c r="E9281" s="104"/>
      <c r="F9281" s="104"/>
      <c r="G9281" s="104"/>
      <c r="H9281" s="104"/>
      <c r="I9281" s="104"/>
      <c r="J9281" s="104"/>
      <c r="K9281" s="104"/>
      <c r="L9281" s="104"/>
      <c r="M9281" s="104"/>
    </row>
    <row r="9282" spans="2:13" x14ac:dyDescent="0.25">
      <c r="B9282" s="104"/>
      <c r="C9282" s="104"/>
      <c r="D9282" s="104"/>
      <c r="E9282" s="104"/>
      <c r="F9282" s="104"/>
      <c r="G9282" s="104"/>
      <c r="H9282" s="104"/>
      <c r="I9282" s="104"/>
      <c r="J9282" s="104"/>
      <c r="K9282" s="104"/>
      <c r="L9282" s="104"/>
      <c r="M9282" s="104"/>
    </row>
    <row r="9283" spans="2:13" x14ac:dyDescent="0.25">
      <c r="B9283" s="104"/>
      <c r="C9283" s="104"/>
      <c r="D9283" s="104"/>
      <c r="E9283" s="104"/>
      <c r="F9283" s="104"/>
      <c r="G9283" s="104"/>
      <c r="H9283" s="104"/>
      <c r="I9283" s="104"/>
      <c r="J9283" s="104"/>
      <c r="K9283" s="104"/>
      <c r="L9283" s="104"/>
      <c r="M9283" s="104"/>
    </row>
    <row r="9284" spans="2:13" x14ac:dyDescent="0.25">
      <c r="B9284" s="104"/>
      <c r="C9284" s="104"/>
      <c r="D9284" s="104"/>
      <c r="E9284" s="104"/>
      <c r="F9284" s="104"/>
      <c r="G9284" s="104"/>
      <c r="H9284" s="104"/>
      <c r="I9284" s="104"/>
      <c r="J9284" s="104"/>
      <c r="K9284" s="104"/>
      <c r="L9284" s="104"/>
      <c r="M9284" s="104"/>
    </row>
    <row r="9285" spans="2:13" x14ac:dyDescent="0.25">
      <c r="B9285" s="104"/>
      <c r="C9285" s="104"/>
      <c r="D9285" s="104"/>
      <c r="E9285" s="104"/>
      <c r="F9285" s="104"/>
      <c r="G9285" s="104"/>
      <c r="H9285" s="104"/>
      <c r="I9285" s="104"/>
      <c r="J9285" s="104"/>
      <c r="K9285" s="104"/>
      <c r="L9285" s="104"/>
      <c r="M9285" s="104"/>
    </row>
    <row r="9286" spans="2:13" x14ac:dyDescent="0.25">
      <c r="B9286" s="104"/>
      <c r="C9286" s="104"/>
      <c r="D9286" s="104"/>
      <c r="E9286" s="104"/>
      <c r="F9286" s="104"/>
      <c r="G9286" s="104"/>
      <c r="H9286" s="104"/>
      <c r="I9286" s="104"/>
      <c r="J9286" s="104"/>
      <c r="K9286" s="104"/>
      <c r="L9286" s="104"/>
      <c r="M9286" s="104"/>
    </row>
    <row r="9287" spans="2:13" x14ac:dyDescent="0.25">
      <c r="B9287" s="104"/>
      <c r="C9287" s="104"/>
      <c r="D9287" s="104"/>
      <c r="E9287" s="104"/>
      <c r="F9287" s="104"/>
      <c r="G9287" s="104"/>
      <c r="H9287" s="104"/>
      <c r="I9287" s="104"/>
      <c r="J9287" s="104"/>
      <c r="K9287" s="104"/>
      <c r="L9287" s="104"/>
      <c r="M9287" s="104"/>
    </row>
    <row r="9288" spans="2:13" x14ac:dyDescent="0.25">
      <c r="B9288" s="104"/>
      <c r="C9288" s="104"/>
      <c r="D9288" s="104"/>
      <c r="E9288" s="104"/>
      <c r="F9288" s="104"/>
      <c r="G9288" s="104"/>
      <c r="H9288" s="104"/>
      <c r="I9288" s="104"/>
      <c r="J9288" s="104"/>
      <c r="K9288" s="104"/>
      <c r="L9288" s="104"/>
      <c r="M9288" s="104"/>
    </row>
    <row r="9289" spans="2:13" x14ac:dyDescent="0.25">
      <c r="B9289" s="104"/>
      <c r="C9289" s="104"/>
      <c r="D9289" s="104"/>
      <c r="E9289" s="104"/>
      <c r="F9289" s="104"/>
      <c r="G9289" s="104"/>
      <c r="H9289" s="104"/>
      <c r="I9289" s="104"/>
      <c r="J9289" s="104"/>
      <c r="K9289" s="104"/>
      <c r="L9289" s="104"/>
      <c r="M9289" s="104"/>
    </row>
    <row r="9290" spans="2:13" x14ac:dyDescent="0.25">
      <c r="B9290" s="104"/>
      <c r="C9290" s="104"/>
      <c r="D9290" s="104"/>
      <c r="E9290" s="104"/>
      <c r="F9290" s="104"/>
      <c r="G9290" s="104"/>
      <c r="H9290" s="104"/>
      <c r="I9290" s="104"/>
      <c r="J9290" s="104"/>
      <c r="K9290" s="104"/>
      <c r="L9290" s="104"/>
      <c r="M9290" s="104"/>
    </row>
    <row r="9291" spans="2:13" x14ac:dyDescent="0.25">
      <c r="B9291" s="104"/>
      <c r="C9291" s="104"/>
      <c r="D9291" s="104"/>
      <c r="E9291" s="104"/>
      <c r="F9291" s="104"/>
      <c r="G9291" s="104"/>
      <c r="H9291" s="104"/>
      <c r="I9291" s="104"/>
      <c r="J9291" s="104"/>
      <c r="K9291" s="104"/>
      <c r="L9291" s="104"/>
      <c r="M9291" s="104"/>
    </row>
    <row r="9292" spans="2:13" x14ac:dyDescent="0.25">
      <c r="B9292" s="104"/>
      <c r="C9292" s="104"/>
      <c r="D9292" s="104"/>
      <c r="E9292" s="104"/>
      <c r="F9292" s="104"/>
      <c r="G9292" s="104"/>
      <c r="H9292" s="104"/>
      <c r="I9292" s="104"/>
      <c r="J9292" s="104"/>
      <c r="K9292" s="104"/>
      <c r="L9292" s="104"/>
      <c r="M9292" s="104"/>
    </row>
    <row r="9293" spans="2:13" x14ac:dyDescent="0.25">
      <c r="B9293" s="104"/>
      <c r="C9293" s="104"/>
      <c r="D9293" s="104"/>
      <c r="E9293" s="104"/>
      <c r="F9293" s="104"/>
      <c r="G9293" s="104"/>
      <c r="H9293" s="104"/>
      <c r="I9293" s="104"/>
      <c r="J9293" s="104"/>
      <c r="K9293" s="104"/>
      <c r="L9293" s="104"/>
      <c r="M9293" s="104"/>
    </row>
    <row r="9294" spans="2:13" x14ac:dyDescent="0.25">
      <c r="B9294" s="104"/>
      <c r="C9294" s="104"/>
      <c r="D9294" s="104"/>
      <c r="E9294" s="104"/>
      <c r="F9294" s="104"/>
      <c r="G9294" s="104"/>
      <c r="H9294" s="104"/>
      <c r="I9294" s="104"/>
      <c r="J9294" s="104"/>
      <c r="K9294" s="104"/>
      <c r="L9294" s="104"/>
      <c r="M9294" s="104"/>
    </row>
    <row r="9295" spans="2:13" x14ac:dyDescent="0.25">
      <c r="B9295" s="104"/>
      <c r="C9295" s="104"/>
      <c r="D9295" s="104"/>
      <c r="E9295" s="104"/>
      <c r="F9295" s="104"/>
      <c r="G9295" s="104"/>
      <c r="H9295" s="104"/>
      <c r="I9295" s="104"/>
      <c r="J9295" s="104"/>
      <c r="K9295" s="104"/>
      <c r="L9295" s="104"/>
      <c r="M9295" s="104"/>
    </row>
    <row r="9296" spans="2:13" x14ac:dyDescent="0.25">
      <c r="B9296" s="104"/>
      <c r="C9296" s="104"/>
      <c r="D9296" s="104"/>
      <c r="E9296" s="104"/>
      <c r="F9296" s="104"/>
      <c r="G9296" s="104"/>
      <c r="H9296" s="104"/>
      <c r="I9296" s="104"/>
      <c r="J9296" s="104"/>
      <c r="K9296" s="104"/>
      <c r="L9296" s="104"/>
      <c r="M9296" s="104"/>
    </row>
    <row r="9297" spans="2:13" x14ac:dyDescent="0.25">
      <c r="B9297" s="104"/>
      <c r="C9297" s="104"/>
      <c r="D9297" s="104"/>
      <c r="E9297" s="104"/>
      <c r="F9297" s="104"/>
      <c r="G9297" s="104"/>
      <c r="H9297" s="104"/>
      <c r="I9297" s="104"/>
      <c r="J9297" s="104"/>
      <c r="K9297" s="104"/>
      <c r="L9297" s="104"/>
      <c r="M9297" s="104"/>
    </row>
    <row r="9298" spans="2:13" x14ac:dyDescent="0.25">
      <c r="B9298" s="104"/>
      <c r="C9298" s="104"/>
      <c r="D9298" s="104"/>
      <c r="E9298" s="104"/>
      <c r="F9298" s="104"/>
      <c r="G9298" s="104"/>
      <c r="H9298" s="104"/>
      <c r="I9298" s="104"/>
      <c r="J9298" s="104"/>
      <c r="K9298" s="104"/>
      <c r="L9298" s="104"/>
      <c r="M9298" s="104"/>
    </row>
    <row r="9299" spans="2:13" x14ac:dyDescent="0.25">
      <c r="B9299" s="104"/>
      <c r="C9299" s="104"/>
      <c r="D9299" s="104"/>
      <c r="E9299" s="104"/>
      <c r="F9299" s="104"/>
      <c r="G9299" s="104"/>
      <c r="H9299" s="104"/>
      <c r="I9299" s="104"/>
      <c r="J9299" s="104"/>
      <c r="K9299" s="104"/>
      <c r="L9299" s="104"/>
      <c r="M9299" s="104"/>
    </row>
    <row r="9300" spans="2:13" x14ac:dyDescent="0.25">
      <c r="B9300" s="104"/>
      <c r="C9300" s="104"/>
      <c r="D9300" s="104"/>
      <c r="E9300" s="104"/>
      <c r="F9300" s="104"/>
      <c r="G9300" s="104"/>
      <c r="H9300" s="104"/>
      <c r="I9300" s="104"/>
      <c r="J9300" s="104"/>
      <c r="K9300" s="104"/>
      <c r="L9300" s="104"/>
      <c r="M9300" s="104"/>
    </row>
    <row r="9301" spans="2:13" x14ac:dyDescent="0.25">
      <c r="B9301" s="104"/>
      <c r="C9301" s="104"/>
      <c r="D9301" s="104"/>
      <c r="E9301" s="104"/>
      <c r="F9301" s="104"/>
      <c r="G9301" s="104"/>
      <c r="H9301" s="104"/>
      <c r="I9301" s="104"/>
      <c r="J9301" s="104"/>
      <c r="K9301" s="104"/>
      <c r="L9301" s="104"/>
      <c r="M9301" s="104"/>
    </row>
    <row r="9302" spans="2:13" x14ac:dyDescent="0.25">
      <c r="B9302" s="104"/>
      <c r="C9302" s="104"/>
      <c r="D9302" s="104"/>
      <c r="E9302" s="104"/>
      <c r="F9302" s="104"/>
      <c r="G9302" s="104"/>
      <c r="H9302" s="104"/>
      <c r="I9302" s="104"/>
      <c r="J9302" s="104"/>
      <c r="K9302" s="104"/>
      <c r="L9302" s="104"/>
      <c r="M9302" s="104"/>
    </row>
    <row r="9303" spans="2:13" x14ac:dyDescent="0.25">
      <c r="B9303" s="104"/>
      <c r="C9303" s="104"/>
      <c r="D9303" s="104"/>
      <c r="E9303" s="104"/>
      <c r="F9303" s="104"/>
      <c r="G9303" s="104"/>
      <c r="H9303" s="104"/>
      <c r="I9303" s="104"/>
      <c r="J9303" s="104"/>
      <c r="K9303" s="104"/>
      <c r="L9303" s="104"/>
      <c r="M9303" s="104"/>
    </row>
    <row r="9304" spans="2:13" x14ac:dyDescent="0.25">
      <c r="B9304" s="104"/>
      <c r="C9304" s="104"/>
      <c r="D9304" s="104"/>
      <c r="E9304" s="104"/>
      <c r="F9304" s="104"/>
      <c r="G9304" s="104"/>
      <c r="H9304" s="104"/>
      <c r="I9304" s="104"/>
      <c r="J9304" s="104"/>
      <c r="K9304" s="104"/>
      <c r="L9304" s="104"/>
      <c r="M9304" s="104"/>
    </row>
    <row r="9305" spans="2:13" x14ac:dyDescent="0.25">
      <c r="B9305" s="104"/>
      <c r="C9305" s="104"/>
      <c r="D9305" s="104"/>
      <c r="E9305" s="104"/>
      <c r="F9305" s="104"/>
      <c r="G9305" s="104"/>
      <c r="H9305" s="104"/>
      <c r="I9305" s="104"/>
      <c r="J9305" s="104"/>
      <c r="K9305" s="104"/>
      <c r="L9305" s="104"/>
      <c r="M9305" s="104"/>
    </row>
    <row r="9306" spans="2:13" x14ac:dyDescent="0.25">
      <c r="B9306" s="104"/>
      <c r="C9306" s="104"/>
      <c r="D9306" s="104"/>
      <c r="E9306" s="104"/>
      <c r="F9306" s="104"/>
      <c r="G9306" s="104"/>
      <c r="H9306" s="104"/>
      <c r="I9306" s="104"/>
      <c r="J9306" s="104"/>
      <c r="K9306" s="104"/>
      <c r="L9306" s="104"/>
      <c r="M9306" s="104"/>
    </row>
    <row r="9307" spans="2:13" x14ac:dyDescent="0.25">
      <c r="B9307" s="104"/>
      <c r="C9307" s="104"/>
      <c r="D9307" s="104"/>
      <c r="E9307" s="104"/>
      <c r="F9307" s="104"/>
      <c r="G9307" s="104"/>
      <c r="H9307" s="104"/>
      <c r="I9307" s="104"/>
      <c r="J9307" s="104"/>
      <c r="K9307" s="104"/>
      <c r="L9307" s="104"/>
      <c r="M9307" s="104"/>
    </row>
    <row r="9308" spans="2:13" x14ac:dyDescent="0.25">
      <c r="B9308" s="104"/>
      <c r="C9308" s="104"/>
      <c r="D9308" s="104"/>
      <c r="E9308" s="104"/>
      <c r="F9308" s="104"/>
      <c r="G9308" s="104"/>
      <c r="H9308" s="104"/>
      <c r="I9308" s="104"/>
      <c r="J9308" s="104"/>
      <c r="K9308" s="104"/>
      <c r="L9308" s="104"/>
      <c r="M9308" s="104"/>
    </row>
    <row r="9309" spans="2:13" x14ac:dyDescent="0.25">
      <c r="B9309" s="104"/>
      <c r="C9309" s="104"/>
      <c r="D9309" s="104"/>
      <c r="E9309" s="104"/>
      <c r="F9309" s="104"/>
      <c r="G9309" s="104"/>
      <c r="H9309" s="104"/>
      <c r="I9309" s="104"/>
      <c r="J9309" s="104"/>
      <c r="K9309" s="104"/>
      <c r="L9309" s="104"/>
      <c r="M9309" s="104"/>
    </row>
    <row r="9310" spans="2:13" x14ac:dyDescent="0.25">
      <c r="B9310" s="104"/>
      <c r="C9310" s="104"/>
      <c r="D9310" s="104"/>
      <c r="E9310" s="104"/>
      <c r="F9310" s="104"/>
      <c r="G9310" s="104"/>
      <c r="H9310" s="104"/>
      <c r="I9310" s="104"/>
      <c r="J9310" s="104"/>
      <c r="K9310" s="104"/>
      <c r="L9310" s="104"/>
      <c r="M9310" s="104"/>
    </row>
    <row r="9311" spans="2:13" x14ac:dyDescent="0.25">
      <c r="B9311" s="104"/>
      <c r="C9311" s="104"/>
      <c r="D9311" s="104"/>
      <c r="E9311" s="104"/>
      <c r="F9311" s="104"/>
      <c r="G9311" s="104"/>
      <c r="H9311" s="104"/>
      <c r="I9311" s="104"/>
      <c r="J9311" s="104"/>
      <c r="K9311" s="104"/>
      <c r="L9311" s="104"/>
      <c r="M9311" s="104"/>
    </row>
    <row r="9312" spans="2:13" x14ac:dyDescent="0.25">
      <c r="B9312" s="104"/>
      <c r="C9312" s="104"/>
      <c r="D9312" s="104"/>
      <c r="E9312" s="104"/>
      <c r="F9312" s="104"/>
      <c r="G9312" s="104"/>
      <c r="H9312" s="104"/>
      <c r="I9312" s="104"/>
      <c r="J9312" s="104"/>
      <c r="K9312" s="104"/>
      <c r="L9312" s="104"/>
      <c r="M9312" s="104"/>
    </row>
    <row r="9313" spans="2:13" x14ac:dyDescent="0.25">
      <c r="B9313" s="104"/>
      <c r="C9313" s="104"/>
      <c r="D9313" s="104"/>
      <c r="E9313" s="104"/>
      <c r="F9313" s="104"/>
      <c r="G9313" s="104"/>
      <c r="H9313" s="104"/>
      <c r="I9313" s="104"/>
      <c r="J9313" s="104"/>
      <c r="K9313" s="104"/>
      <c r="L9313" s="104"/>
      <c r="M9313" s="104"/>
    </row>
    <row r="9314" spans="2:13" x14ac:dyDescent="0.25">
      <c r="B9314" s="104"/>
      <c r="C9314" s="104"/>
      <c r="D9314" s="104"/>
      <c r="E9314" s="104"/>
      <c r="F9314" s="104"/>
      <c r="G9314" s="104"/>
      <c r="H9314" s="104"/>
      <c r="I9314" s="104"/>
      <c r="J9314" s="104"/>
      <c r="K9314" s="104"/>
      <c r="L9314" s="104"/>
      <c r="M9314" s="104"/>
    </row>
    <row r="9315" spans="2:13" x14ac:dyDescent="0.25">
      <c r="B9315" s="104"/>
      <c r="C9315" s="104"/>
      <c r="D9315" s="104"/>
      <c r="E9315" s="104"/>
      <c r="F9315" s="104"/>
      <c r="G9315" s="104"/>
      <c r="H9315" s="104"/>
      <c r="I9315" s="104"/>
      <c r="J9315" s="104"/>
      <c r="K9315" s="104"/>
      <c r="L9315" s="104"/>
      <c r="M9315" s="104"/>
    </row>
    <row r="9316" spans="2:13" x14ac:dyDescent="0.25">
      <c r="B9316" s="104"/>
      <c r="C9316" s="104"/>
      <c r="D9316" s="104"/>
      <c r="E9316" s="104"/>
      <c r="F9316" s="104"/>
      <c r="G9316" s="104"/>
      <c r="H9316" s="104"/>
      <c r="I9316" s="104"/>
      <c r="J9316" s="104"/>
      <c r="K9316" s="104"/>
      <c r="L9316" s="104"/>
      <c r="M9316" s="104"/>
    </row>
    <row r="9317" spans="2:13" x14ac:dyDescent="0.25">
      <c r="B9317" s="104"/>
      <c r="C9317" s="104"/>
      <c r="D9317" s="104"/>
      <c r="E9317" s="104"/>
      <c r="F9317" s="104"/>
      <c r="G9317" s="104"/>
      <c r="H9317" s="104"/>
      <c r="I9317" s="104"/>
      <c r="J9317" s="104"/>
      <c r="K9317" s="104"/>
      <c r="L9317" s="104"/>
      <c r="M9317" s="104"/>
    </row>
    <row r="9318" spans="2:13" x14ac:dyDescent="0.25">
      <c r="B9318" s="104"/>
      <c r="C9318" s="104"/>
      <c r="D9318" s="104"/>
      <c r="E9318" s="104"/>
      <c r="F9318" s="104"/>
      <c r="G9318" s="104"/>
      <c r="H9318" s="104"/>
      <c r="I9318" s="104"/>
      <c r="J9318" s="104"/>
      <c r="K9318" s="104"/>
      <c r="L9318" s="104"/>
      <c r="M9318" s="104"/>
    </row>
    <row r="9319" spans="2:13" x14ac:dyDescent="0.25">
      <c r="B9319" s="104"/>
      <c r="C9319" s="104"/>
      <c r="D9319" s="104"/>
      <c r="E9319" s="104"/>
      <c r="F9319" s="104"/>
      <c r="G9319" s="104"/>
      <c r="H9319" s="104"/>
      <c r="I9319" s="104"/>
      <c r="J9319" s="104"/>
      <c r="K9319" s="104"/>
      <c r="L9319" s="104"/>
      <c r="M9319" s="104"/>
    </row>
    <row r="9320" spans="2:13" x14ac:dyDescent="0.25">
      <c r="B9320" s="104"/>
      <c r="C9320" s="104"/>
      <c r="D9320" s="104"/>
      <c r="E9320" s="104"/>
      <c r="F9320" s="104"/>
      <c r="G9320" s="104"/>
      <c r="H9320" s="104"/>
      <c r="I9320" s="104"/>
      <c r="J9320" s="104"/>
      <c r="K9320" s="104"/>
      <c r="L9320" s="104"/>
      <c r="M9320" s="104"/>
    </row>
    <row r="9321" spans="2:13" x14ac:dyDescent="0.25">
      <c r="B9321" s="104"/>
      <c r="C9321" s="104"/>
      <c r="D9321" s="104"/>
      <c r="E9321" s="104"/>
      <c r="F9321" s="104"/>
      <c r="G9321" s="104"/>
      <c r="H9321" s="104"/>
      <c r="I9321" s="104"/>
      <c r="J9321" s="104"/>
      <c r="K9321" s="104"/>
      <c r="L9321" s="104"/>
      <c r="M9321" s="104"/>
    </row>
    <row r="9322" spans="2:13" x14ac:dyDescent="0.25">
      <c r="B9322" s="104"/>
      <c r="C9322" s="104"/>
      <c r="D9322" s="104"/>
      <c r="E9322" s="104"/>
      <c r="F9322" s="104"/>
      <c r="G9322" s="104"/>
      <c r="H9322" s="104"/>
      <c r="I9322" s="104"/>
      <c r="J9322" s="104"/>
      <c r="K9322" s="104"/>
      <c r="L9322" s="104"/>
      <c r="M9322" s="104"/>
    </row>
    <row r="9323" spans="2:13" x14ac:dyDescent="0.25">
      <c r="B9323" s="104"/>
      <c r="C9323" s="104"/>
      <c r="D9323" s="104"/>
      <c r="E9323" s="104"/>
      <c r="F9323" s="104"/>
      <c r="G9323" s="104"/>
      <c r="H9323" s="104"/>
      <c r="I9323" s="104"/>
      <c r="J9323" s="104"/>
      <c r="K9323" s="104"/>
      <c r="L9323" s="104"/>
      <c r="M9323" s="104"/>
    </row>
    <row r="9324" spans="2:13" x14ac:dyDescent="0.25">
      <c r="B9324" s="104"/>
      <c r="C9324" s="104"/>
      <c r="D9324" s="104"/>
      <c r="E9324" s="104"/>
      <c r="F9324" s="104"/>
      <c r="G9324" s="104"/>
      <c r="H9324" s="104"/>
      <c r="I9324" s="104"/>
      <c r="J9324" s="104"/>
      <c r="K9324" s="104"/>
      <c r="L9324" s="104"/>
      <c r="M9324" s="104"/>
    </row>
    <row r="9325" spans="2:13" x14ac:dyDescent="0.25">
      <c r="B9325" s="104"/>
      <c r="C9325" s="104"/>
      <c r="D9325" s="104"/>
      <c r="E9325" s="104"/>
      <c r="F9325" s="104"/>
      <c r="G9325" s="104"/>
      <c r="H9325" s="104"/>
      <c r="I9325" s="104"/>
      <c r="J9325" s="104"/>
      <c r="K9325" s="104"/>
      <c r="L9325" s="104"/>
      <c r="M9325" s="104"/>
    </row>
    <row r="9326" spans="2:13" x14ac:dyDescent="0.25">
      <c r="B9326" s="104"/>
      <c r="C9326" s="104"/>
      <c r="D9326" s="104"/>
      <c r="E9326" s="104"/>
      <c r="F9326" s="104"/>
      <c r="G9326" s="104"/>
      <c r="H9326" s="104"/>
      <c r="I9326" s="104"/>
      <c r="J9326" s="104"/>
      <c r="K9326" s="104"/>
      <c r="L9326" s="104"/>
      <c r="M9326" s="104"/>
    </row>
    <row r="9327" spans="2:13" x14ac:dyDescent="0.25">
      <c r="B9327" s="104"/>
      <c r="C9327" s="104"/>
      <c r="D9327" s="104"/>
      <c r="E9327" s="104"/>
      <c r="F9327" s="104"/>
      <c r="G9327" s="104"/>
      <c r="H9327" s="104"/>
      <c r="I9327" s="104"/>
      <c r="J9327" s="104"/>
      <c r="K9327" s="104"/>
      <c r="L9327" s="104"/>
      <c r="M9327" s="104"/>
    </row>
    <row r="9328" spans="2:13" x14ac:dyDescent="0.25">
      <c r="B9328" s="104"/>
      <c r="C9328" s="104"/>
      <c r="D9328" s="104"/>
      <c r="E9328" s="104"/>
      <c r="F9328" s="104"/>
      <c r="G9328" s="104"/>
      <c r="H9328" s="104"/>
      <c r="I9328" s="104"/>
      <c r="J9328" s="104"/>
      <c r="K9328" s="104"/>
      <c r="L9328" s="104"/>
      <c r="M9328" s="104"/>
    </row>
    <row r="9329" spans="2:13" x14ac:dyDescent="0.25">
      <c r="B9329" s="104"/>
      <c r="C9329" s="104"/>
      <c r="D9329" s="104"/>
      <c r="E9329" s="104"/>
      <c r="F9329" s="104"/>
      <c r="G9329" s="104"/>
      <c r="H9329" s="104"/>
      <c r="I9329" s="104"/>
      <c r="J9329" s="104"/>
      <c r="K9329" s="104"/>
      <c r="L9329" s="104"/>
      <c r="M9329" s="104"/>
    </row>
    <row r="9330" spans="2:13" x14ac:dyDescent="0.25">
      <c r="B9330" s="104"/>
      <c r="C9330" s="104"/>
      <c r="D9330" s="104"/>
      <c r="E9330" s="104"/>
      <c r="F9330" s="104"/>
      <c r="G9330" s="104"/>
      <c r="H9330" s="104"/>
      <c r="I9330" s="104"/>
      <c r="J9330" s="104"/>
      <c r="K9330" s="104"/>
      <c r="L9330" s="104"/>
      <c r="M9330" s="104"/>
    </row>
    <row r="9331" spans="2:13" x14ac:dyDescent="0.25">
      <c r="B9331" s="104"/>
      <c r="C9331" s="104"/>
      <c r="D9331" s="104"/>
      <c r="E9331" s="104"/>
      <c r="F9331" s="104"/>
      <c r="G9331" s="104"/>
      <c r="H9331" s="104"/>
      <c r="I9331" s="104"/>
      <c r="J9331" s="104"/>
      <c r="K9331" s="104"/>
      <c r="L9331" s="104"/>
      <c r="M9331" s="104"/>
    </row>
    <row r="9332" spans="2:13" x14ac:dyDescent="0.25">
      <c r="B9332" s="104"/>
      <c r="C9332" s="104"/>
      <c r="D9332" s="104"/>
      <c r="E9332" s="104"/>
      <c r="F9332" s="104"/>
      <c r="G9332" s="104"/>
      <c r="H9332" s="104"/>
      <c r="I9332" s="104"/>
      <c r="J9332" s="104"/>
      <c r="K9332" s="104"/>
      <c r="L9332" s="104"/>
      <c r="M9332" s="104"/>
    </row>
    <row r="9333" spans="2:13" x14ac:dyDescent="0.25">
      <c r="B9333" s="104"/>
      <c r="C9333" s="104"/>
      <c r="D9333" s="104"/>
      <c r="E9333" s="104"/>
      <c r="F9333" s="104"/>
      <c r="G9333" s="104"/>
      <c r="H9333" s="104"/>
      <c r="I9333" s="104"/>
      <c r="J9333" s="104"/>
      <c r="K9333" s="104"/>
      <c r="L9333" s="104"/>
      <c r="M9333" s="104"/>
    </row>
    <row r="9334" spans="2:13" x14ac:dyDescent="0.25">
      <c r="B9334" s="104"/>
      <c r="C9334" s="104"/>
      <c r="D9334" s="104"/>
      <c r="E9334" s="104"/>
      <c r="F9334" s="104"/>
      <c r="G9334" s="104"/>
      <c r="H9334" s="104"/>
      <c r="I9334" s="104"/>
      <c r="J9334" s="104"/>
      <c r="K9334" s="104"/>
      <c r="L9334" s="104"/>
      <c r="M9334" s="104"/>
    </row>
    <row r="9335" spans="2:13" x14ac:dyDescent="0.25">
      <c r="B9335" s="104"/>
      <c r="C9335" s="104"/>
      <c r="D9335" s="104"/>
      <c r="E9335" s="104"/>
      <c r="F9335" s="104"/>
      <c r="G9335" s="104"/>
      <c r="H9335" s="104"/>
      <c r="I9335" s="104"/>
      <c r="J9335" s="104"/>
      <c r="K9335" s="104"/>
      <c r="L9335" s="104"/>
      <c r="M9335" s="104"/>
    </row>
    <row r="9336" spans="2:13" x14ac:dyDescent="0.25">
      <c r="B9336" s="104"/>
      <c r="C9336" s="104"/>
      <c r="D9336" s="104"/>
      <c r="E9336" s="104"/>
      <c r="F9336" s="104"/>
      <c r="G9336" s="104"/>
      <c r="H9336" s="104"/>
      <c r="I9336" s="104"/>
      <c r="J9336" s="104"/>
      <c r="K9336" s="104"/>
      <c r="L9336" s="104"/>
      <c r="M9336" s="104"/>
    </row>
    <row r="9337" spans="2:13" x14ac:dyDescent="0.25">
      <c r="B9337" s="104"/>
      <c r="C9337" s="104"/>
      <c r="D9337" s="104"/>
      <c r="E9337" s="104"/>
      <c r="F9337" s="104"/>
      <c r="G9337" s="104"/>
      <c r="H9337" s="104"/>
      <c r="I9337" s="104"/>
      <c r="J9337" s="104"/>
      <c r="K9337" s="104"/>
      <c r="L9337" s="104"/>
      <c r="M9337" s="104"/>
    </row>
    <row r="9338" spans="2:13" x14ac:dyDescent="0.25">
      <c r="B9338" s="104"/>
      <c r="C9338" s="104"/>
      <c r="D9338" s="104"/>
      <c r="E9338" s="104"/>
      <c r="F9338" s="104"/>
      <c r="G9338" s="104"/>
      <c r="H9338" s="104"/>
      <c r="I9338" s="104"/>
      <c r="J9338" s="104"/>
      <c r="K9338" s="104"/>
      <c r="L9338" s="104"/>
      <c r="M9338" s="104"/>
    </row>
    <row r="9339" spans="2:13" x14ac:dyDescent="0.25">
      <c r="B9339" s="104"/>
      <c r="C9339" s="104"/>
      <c r="D9339" s="104"/>
      <c r="E9339" s="104"/>
      <c r="F9339" s="104"/>
      <c r="G9339" s="104"/>
      <c r="H9339" s="104"/>
      <c r="I9339" s="104"/>
      <c r="J9339" s="104"/>
      <c r="K9339" s="104"/>
      <c r="L9339" s="104"/>
      <c r="M9339" s="104"/>
    </row>
    <row r="9340" spans="2:13" x14ac:dyDescent="0.25">
      <c r="B9340" s="104"/>
      <c r="C9340" s="104"/>
      <c r="D9340" s="104"/>
      <c r="E9340" s="104"/>
      <c r="F9340" s="104"/>
      <c r="G9340" s="104"/>
      <c r="H9340" s="104"/>
      <c r="I9340" s="104"/>
      <c r="J9340" s="104"/>
      <c r="K9340" s="104"/>
      <c r="L9340" s="104"/>
      <c r="M9340" s="104"/>
    </row>
    <row r="9341" spans="2:13" x14ac:dyDescent="0.25">
      <c r="B9341" s="104"/>
      <c r="C9341" s="104"/>
      <c r="D9341" s="104"/>
      <c r="E9341" s="104"/>
      <c r="F9341" s="104"/>
      <c r="G9341" s="104"/>
      <c r="H9341" s="104"/>
      <c r="I9341" s="104"/>
      <c r="J9341" s="104"/>
      <c r="K9341" s="104"/>
      <c r="L9341" s="104"/>
      <c r="M9341" s="104"/>
    </row>
    <row r="9342" spans="2:13" x14ac:dyDescent="0.25">
      <c r="B9342" s="104"/>
      <c r="C9342" s="104"/>
      <c r="D9342" s="104"/>
      <c r="E9342" s="104"/>
      <c r="F9342" s="104"/>
      <c r="G9342" s="104"/>
      <c r="H9342" s="104"/>
      <c r="I9342" s="104"/>
      <c r="J9342" s="104"/>
      <c r="K9342" s="104"/>
      <c r="L9342" s="104"/>
      <c r="M9342" s="104"/>
    </row>
    <row r="9343" spans="2:13" x14ac:dyDescent="0.25">
      <c r="B9343" s="104"/>
      <c r="C9343" s="104"/>
      <c r="D9343" s="104"/>
      <c r="E9343" s="104"/>
      <c r="F9343" s="104"/>
      <c r="G9343" s="104"/>
      <c r="H9343" s="104"/>
      <c r="I9343" s="104"/>
      <c r="J9343" s="104"/>
      <c r="K9343" s="104"/>
      <c r="L9343" s="104"/>
      <c r="M9343" s="104"/>
    </row>
    <row r="9344" spans="2:13" x14ac:dyDescent="0.25">
      <c r="B9344" s="104"/>
      <c r="C9344" s="104"/>
      <c r="D9344" s="104"/>
      <c r="E9344" s="104"/>
      <c r="F9344" s="104"/>
      <c r="G9344" s="104"/>
      <c r="H9344" s="104"/>
      <c r="I9344" s="104"/>
      <c r="J9344" s="104"/>
      <c r="K9344" s="104"/>
      <c r="L9344" s="104"/>
      <c r="M9344" s="104"/>
    </row>
    <row r="9345" spans="2:13" x14ac:dyDescent="0.25">
      <c r="B9345" s="104"/>
      <c r="C9345" s="104"/>
      <c r="D9345" s="104"/>
      <c r="E9345" s="104"/>
      <c r="F9345" s="104"/>
      <c r="G9345" s="104"/>
      <c r="H9345" s="104"/>
      <c r="I9345" s="104"/>
      <c r="J9345" s="104"/>
      <c r="K9345" s="104"/>
      <c r="L9345" s="104"/>
      <c r="M9345" s="104"/>
    </row>
    <row r="9346" spans="2:13" x14ac:dyDescent="0.25">
      <c r="B9346" s="104"/>
      <c r="C9346" s="104"/>
      <c r="D9346" s="104"/>
      <c r="E9346" s="104"/>
      <c r="F9346" s="104"/>
      <c r="G9346" s="104"/>
      <c r="H9346" s="104"/>
      <c r="I9346" s="104"/>
      <c r="J9346" s="104"/>
      <c r="K9346" s="104"/>
      <c r="L9346" s="104"/>
      <c r="M9346" s="104"/>
    </row>
    <row r="9347" spans="2:13" x14ac:dyDescent="0.25">
      <c r="B9347" s="104"/>
      <c r="C9347" s="104"/>
      <c r="D9347" s="104"/>
      <c r="E9347" s="104"/>
      <c r="F9347" s="104"/>
      <c r="G9347" s="104"/>
      <c r="H9347" s="104"/>
      <c r="I9347" s="104"/>
      <c r="J9347" s="104"/>
      <c r="K9347" s="104"/>
      <c r="L9347" s="104"/>
      <c r="M9347" s="104"/>
    </row>
    <row r="9348" spans="2:13" x14ac:dyDescent="0.25">
      <c r="B9348" s="104"/>
      <c r="C9348" s="104"/>
      <c r="D9348" s="104"/>
      <c r="E9348" s="104"/>
      <c r="F9348" s="104"/>
      <c r="G9348" s="104"/>
      <c r="H9348" s="104"/>
      <c r="I9348" s="104"/>
      <c r="J9348" s="104"/>
      <c r="K9348" s="104"/>
      <c r="L9348" s="104"/>
      <c r="M9348" s="104"/>
    </row>
    <row r="9349" spans="2:13" x14ac:dyDescent="0.25">
      <c r="B9349" s="104"/>
      <c r="C9349" s="104"/>
      <c r="D9349" s="104"/>
      <c r="E9349" s="104"/>
      <c r="F9349" s="104"/>
      <c r="G9349" s="104"/>
      <c r="H9349" s="104"/>
      <c r="I9349" s="104"/>
      <c r="J9349" s="104"/>
      <c r="K9349" s="104"/>
      <c r="L9349" s="104"/>
      <c r="M9349" s="104"/>
    </row>
    <row r="9350" spans="2:13" x14ac:dyDescent="0.25">
      <c r="B9350" s="104"/>
      <c r="C9350" s="104"/>
      <c r="D9350" s="104"/>
      <c r="E9350" s="104"/>
      <c r="F9350" s="104"/>
      <c r="G9350" s="104"/>
      <c r="H9350" s="104"/>
      <c r="I9350" s="104"/>
      <c r="J9350" s="104"/>
      <c r="K9350" s="104"/>
      <c r="L9350" s="104"/>
      <c r="M9350" s="104"/>
    </row>
    <row r="9351" spans="2:13" x14ac:dyDescent="0.25">
      <c r="B9351" s="104"/>
      <c r="C9351" s="104"/>
      <c r="D9351" s="104"/>
      <c r="E9351" s="104"/>
      <c r="F9351" s="104"/>
      <c r="G9351" s="104"/>
      <c r="H9351" s="104"/>
      <c r="I9351" s="104"/>
      <c r="J9351" s="104"/>
      <c r="K9351" s="104"/>
      <c r="L9351" s="104"/>
      <c r="M9351" s="104"/>
    </row>
    <row r="9352" spans="2:13" x14ac:dyDescent="0.25">
      <c r="B9352" s="104"/>
      <c r="C9352" s="104"/>
      <c r="D9352" s="104"/>
      <c r="E9352" s="104"/>
      <c r="F9352" s="104"/>
      <c r="G9352" s="104"/>
      <c r="H9352" s="104"/>
      <c r="I9352" s="104"/>
      <c r="J9352" s="104"/>
      <c r="K9352" s="104"/>
      <c r="L9352" s="104"/>
      <c r="M9352" s="104"/>
    </row>
    <row r="9353" spans="2:13" x14ac:dyDescent="0.25">
      <c r="B9353" s="104"/>
      <c r="C9353" s="104"/>
      <c r="D9353" s="104"/>
      <c r="E9353" s="104"/>
      <c r="F9353" s="104"/>
      <c r="G9353" s="104"/>
      <c r="H9353" s="104"/>
      <c r="I9353" s="104"/>
      <c r="J9353" s="104"/>
      <c r="K9353" s="104"/>
      <c r="L9353" s="104"/>
      <c r="M9353" s="104"/>
    </row>
    <row r="9354" spans="2:13" x14ac:dyDescent="0.25">
      <c r="B9354" s="104"/>
      <c r="C9354" s="104"/>
      <c r="D9354" s="104"/>
      <c r="E9354" s="104"/>
      <c r="F9354" s="104"/>
      <c r="G9354" s="104"/>
      <c r="H9354" s="104"/>
      <c r="I9354" s="104"/>
      <c r="J9354" s="104"/>
      <c r="K9354" s="104"/>
      <c r="L9354" s="104"/>
      <c r="M9354" s="104"/>
    </row>
    <row r="9355" spans="2:13" x14ac:dyDescent="0.25">
      <c r="B9355" s="104"/>
      <c r="C9355" s="104"/>
      <c r="D9355" s="104"/>
      <c r="E9355" s="104"/>
      <c r="F9355" s="104"/>
      <c r="G9355" s="104"/>
      <c r="H9355" s="104"/>
      <c r="I9355" s="104"/>
      <c r="J9355" s="104"/>
      <c r="K9355" s="104"/>
      <c r="L9355" s="104"/>
      <c r="M9355" s="104"/>
    </row>
    <row r="9356" spans="2:13" x14ac:dyDescent="0.25">
      <c r="B9356" s="104"/>
      <c r="C9356" s="104"/>
      <c r="D9356" s="104"/>
      <c r="E9356" s="104"/>
      <c r="F9356" s="104"/>
      <c r="G9356" s="104"/>
      <c r="H9356" s="104"/>
      <c r="I9356" s="104"/>
      <c r="J9356" s="104"/>
      <c r="K9356" s="104"/>
      <c r="L9356" s="104"/>
      <c r="M9356" s="104"/>
    </row>
    <row r="9357" spans="2:13" x14ac:dyDescent="0.25">
      <c r="B9357" s="104"/>
      <c r="C9357" s="104"/>
      <c r="D9357" s="104"/>
      <c r="E9357" s="104"/>
      <c r="F9357" s="104"/>
      <c r="G9357" s="104"/>
      <c r="H9357" s="104"/>
      <c r="I9357" s="104"/>
      <c r="J9357" s="104"/>
      <c r="K9357" s="104"/>
      <c r="L9357" s="104"/>
      <c r="M9357" s="104"/>
    </row>
    <row r="9358" spans="2:13" x14ac:dyDescent="0.25">
      <c r="B9358" s="104"/>
      <c r="C9358" s="104"/>
      <c r="D9358" s="104"/>
      <c r="E9358" s="104"/>
      <c r="F9358" s="104"/>
      <c r="G9358" s="104"/>
      <c r="H9358" s="104"/>
      <c r="I9358" s="104"/>
      <c r="J9358" s="104"/>
      <c r="K9358" s="104"/>
      <c r="L9358" s="104"/>
      <c r="M9358" s="104"/>
    </row>
    <row r="9359" spans="2:13" x14ac:dyDescent="0.25">
      <c r="B9359" s="104"/>
      <c r="C9359" s="104"/>
      <c r="D9359" s="104"/>
      <c r="E9359" s="104"/>
      <c r="F9359" s="104"/>
      <c r="G9359" s="104"/>
      <c r="H9359" s="104"/>
      <c r="I9359" s="104"/>
      <c r="J9359" s="104"/>
      <c r="K9359" s="104"/>
      <c r="L9359" s="104"/>
      <c r="M9359" s="104"/>
    </row>
    <row r="9360" spans="2:13" x14ac:dyDescent="0.25">
      <c r="B9360" s="104"/>
      <c r="C9360" s="104"/>
      <c r="D9360" s="104"/>
      <c r="E9360" s="104"/>
      <c r="F9360" s="104"/>
      <c r="G9360" s="104"/>
      <c r="H9360" s="104"/>
      <c r="I9360" s="104"/>
      <c r="J9360" s="104"/>
      <c r="K9360" s="104"/>
      <c r="L9360" s="104"/>
      <c r="M9360" s="104"/>
    </row>
    <row r="9361" spans="2:13" x14ac:dyDescent="0.25">
      <c r="B9361" s="104"/>
      <c r="C9361" s="104"/>
      <c r="D9361" s="104"/>
      <c r="E9361" s="104"/>
      <c r="F9361" s="104"/>
      <c r="G9361" s="104"/>
      <c r="H9361" s="104"/>
      <c r="I9361" s="104"/>
      <c r="J9361" s="104"/>
      <c r="K9361" s="104"/>
      <c r="L9361" s="104"/>
      <c r="M9361" s="104"/>
    </row>
    <row r="9362" spans="2:13" x14ac:dyDescent="0.25">
      <c r="B9362" s="104"/>
      <c r="C9362" s="104"/>
      <c r="D9362" s="104"/>
      <c r="E9362" s="104"/>
      <c r="F9362" s="104"/>
      <c r="G9362" s="104"/>
      <c r="H9362" s="104"/>
      <c r="I9362" s="104"/>
      <c r="J9362" s="104"/>
      <c r="K9362" s="104"/>
      <c r="L9362" s="104"/>
      <c r="M9362" s="104"/>
    </row>
    <row r="9363" spans="2:13" x14ac:dyDescent="0.25">
      <c r="B9363" s="104"/>
      <c r="C9363" s="104"/>
      <c r="D9363" s="104"/>
      <c r="E9363" s="104"/>
      <c r="F9363" s="104"/>
      <c r="G9363" s="104"/>
      <c r="H9363" s="104"/>
      <c r="I9363" s="104"/>
      <c r="J9363" s="104"/>
      <c r="K9363" s="104"/>
      <c r="L9363" s="104"/>
      <c r="M9363" s="104"/>
    </row>
    <row r="9364" spans="2:13" x14ac:dyDescent="0.25">
      <c r="B9364" s="104"/>
      <c r="C9364" s="104"/>
      <c r="D9364" s="104"/>
      <c r="E9364" s="104"/>
      <c r="F9364" s="104"/>
      <c r="G9364" s="104"/>
      <c r="H9364" s="104"/>
      <c r="I9364" s="104"/>
      <c r="J9364" s="104"/>
      <c r="K9364" s="104"/>
      <c r="L9364" s="104"/>
      <c r="M9364" s="104"/>
    </row>
    <row r="9365" spans="2:13" x14ac:dyDescent="0.25">
      <c r="B9365" s="104"/>
      <c r="C9365" s="104"/>
      <c r="D9365" s="104"/>
      <c r="E9365" s="104"/>
      <c r="F9365" s="104"/>
      <c r="G9365" s="104"/>
      <c r="H9365" s="104"/>
      <c r="I9365" s="104"/>
      <c r="J9365" s="104"/>
      <c r="K9365" s="104"/>
      <c r="L9365" s="104"/>
      <c r="M9365" s="104"/>
    </row>
    <row r="9366" spans="2:13" x14ac:dyDescent="0.25">
      <c r="B9366" s="104"/>
      <c r="C9366" s="104"/>
      <c r="D9366" s="104"/>
      <c r="E9366" s="104"/>
      <c r="F9366" s="104"/>
      <c r="G9366" s="104"/>
      <c r="H9366" s="104"/>
      <c r="I9366" s="104"/>
      <c r="J9366" s="104"/>
      <c r="K9366" s="104"/>
      <c r="L9366" s="104"/>
      <c r="M9366" s="104"/>
    </row>
    <row r="9367" spans="2:13" x14ac:dyDescent="0.25">
      <c r="B9367" s="104"/>
      <c r="C9367" s="104"/>
      <c r="D9367" s="104"/>
      <c r="E9367" s="104"/>
      <c r="F9367" s="104"/>
      <c r="G9367" s="104"/>
      <c r="H9367" s="104"/>
      <c r="I9367" s="104"/>
      <c r="J9367" s="104"/>
      <c r="K9367" s="104"/>
      <c r="L9367" s="104"/>
      <c r="M9367" s="104"/>
    </row>
    <row r="9368" spans="2:13" x14ac:dyDescent="0.25">
      <c r="B9368" s="104"/>
      <c r="C9368" s="104"/>
      <c r="D9368" s="104"/>
      <c r="E9368" s="104"/>
      <c r="F9368" s="104"/>
      <c r="G9368" s="104"/>
      <c r="H9368" s="104"/>
      <c r="I9368" s="104"/>
      <c r="J9368" s="104"/>
      <c r="K9368" s="104"/>
      <c r="L9368" s="104"/>
      <c r="M9368" s="104"/>
    </row>
    <row r="9369" spans="2:13" x14ac:dyDescent="0.25">
      <c r="B9369" s="104"/>
      <c r="C9369" s="104"/>
      <c r="D9369" s="104"/>
      <c r="E9369" s="104"/>
      <c r="F9369" s="104"/>
      <c r="G9369" s="104"/>
      <c r="H9369" s="104"/>
      <c r="I9369" s="104"/>
      <c r="J9369" s="104"/>
      <c r="K9369" s="104"/>
      <c r="L9369" s="104"/>
      <c r="M9369" s="104"/>
    </row>
    <row r="9370" spans="2:13" x14ac:dyDescent="0.25">
      <c r="B9370" s="104"/>
      <c r="C9370" s="104"/>
      <c r="D9370" s="104"/>
      <c r="E9370" s="104"/>
      <c r="F9370" s="104"/>
      <c r="G9370" s="104"/>
      <c r="H9370" s="104"/>
      <c r="I9370" s="104"/>
      <c r="J9370" s="104"/>
      <c r="K9370" s="104"/>
      <c r="L9370" s="104"/>
      <c r="M9370" s="104"/>
    </row>
    <row r="9371" spans="2:13" x14ac:dyDescent="0.25">
      <c r="B9371" s="104"/>
      <c r="C9371" s="104"/>
      <c r="D9371" s="104"/>
      <c r="E9371" s="104"/>
      <c r="F9371" s="104"/>
      <c r="G9371" s="104"/>
      <c r="H9371" s="104"/>
      <c r="I9371" s="104"/>
      <c r="J9371" s="104"/>
      <c r="K9371" s="104"/>
      <c r="L9371" s="104"/>
      <c r="M9371" s="104"/>
    </row>
    <row r="9372" spans="2:13" x14ac:dyDescent="0.25">
      <c r="B9372" s="104"/>
      <c r="C9372" s="104"/>
      <c r="D9372" s="104"/>
      <c r="E9372" s="104"/>
      <c r="F9372" s="104"/>
      <c r="G9372" s="104"/>
      <c r="H9372" s="104"/>
      <c r="I9372" s="104"/>
      <c r="J9372" s="104"/>
      <c r="K9372" s="104"/>
      <c r="L9372" s="104"/>
      <c r="M9372" s="104"/>
    </row>
    <row r="9373" spans="2:13" x14ac:dyDescent="0.25">
      <c r="B9373" s="104"/>
      <c r="C9373" s="104"/>
      <c r="D9373" s="104"/>
      <c r="E9373" s="104"/>
      <c r="F9373" s="104"/>
      <c r="G9373" s="104"/>
      <c r="H9373" s="104"/>
      <c r="I9373" s="104"/>
      <c r="J9373" s="104"/>
      <c r="K9373" s="104"/>
      <c r="L9373" s="104"/>
      <c r="M9373" s="104"/>
    </row>
    <row r="9374" spans="2:13" x14ac:dyDescent="0.25">
      <c r="B9374" s="104"/>
      <c r="C9374" s="104"/>
      <c r="D9374" s="104"/>
      <c r="E9374" s="104"/>
      <c r="F9374" s="104"/>
      <c r="G9374" s="104"/>
      <c r="H9374" s="104"/>
      <c r="I9374" s="104"/>
      <c r="J9374" s="104"/>
      <c r="K9374" s="104"/>
      <c r="L9374" s="104"/>
      <c r="M9374" s="104"/>
    </row>
    <row r="9375" spans="2:13" x14ac:dyDescent="0.25">
      <c r="B9375" s="104"/>
      <c r="C9375" s="104"/>
      <c r="D9375" s="104"/>
      <c r="E9375" s="104"/>
      <c r="F9375" s="104"/>
      <c r="G9375" s="104"/>
      <c r="H9375" s="104"/>
      <c r="I9375" s="104"/>
      <c r="J9375" s="104"/>
      <c r="K9375" s="104"/>
      <c r="L9375" s="104"/>
      <c r="M9375" s="104"/>
    </row>
    <row r="9376" spans="2:13" x14ac:dyDescent="0.25">
      <c r="B9376" s="104"/>
      <c r="C9376" s="104"/>
      <c r="D9376" s="104"/>
      <c r="E9376" s="104"/>
      <c r="F9376" s="104"/>
      <c r="G9376" s="104"/>
      <c r="H9376" s="104"/>
      <c r="I9376" s="104"/>
      <c r="J9376" s="104"/>
      <c r="K9376" s="104"/>
      <c r="L9376" s="104"/>
      <c r="M9376" s="104"/>
    </row>
    <row r="9377" spans="2:13" x14ac:dyDescent="0.25">
      <c r="B9377" s="104"/>
      <c r="C9377" s="104"/>
      <c r="D9377" s="104"/>
      <c r="E9377" s="104"/>
      <c r="F9377" s="104"/>
      <c r="G9377" s="104"/>
      <c r="H9377" s="104"/>
      <c r="I9377" s="104"/>
      <c r="J9377" s="104"/>
      <c r="K9377" s="104"/>
      <c r="L9377" s="104"/>
      <c r="M9377" s="104"/>
    </row>
    <row r="9378" spans="2:13" x14ac:dyDescent="0.25">
      <c r="B9378" s="104"/>
      <c r="C9378" s="104"/>
      <c r="D9378" s="104"/>
      <c r="E9378" s="104"/>
      <c r="F9378" s="104"/>
      <c r="G9378" s="104"/>
      <c r="H9378" s="104"/>
      <c r="I9378" s="104"/>
      <c r="J9378" s="104"/>
      <c r="K9378" s="104"/>
      <c r="L9378" s="104"/>
      <c r="M9378" s="104"/>
    </row>
    <row r="9379" spans="2:13" x14ac:dyDescent="0.25">
      <c r="B9379" s="104"/>
      <c r="C9379" s="104"/>
      <c r="D9379" s="104"/>
      <c r="E9379" s="104"/>
      <c r="F9379" s="104"/>
      <c r="G9379" s="104"/>
      <c r="H9379" s="104"/>
      <c r="I9379" s="104"/>
      <c r="J9379" s="104"/>
      <c r="K9379" s="104"/>
      <c r="L9379" s="104"/>
      <c r="M9379" s="104"/>
    </row>
    <row r="9380" spans="2:13" x14ac:dyDescent="0.25">
      <c r="B9380" s="104"/>
      <c r="C9380" s="104"/>
      <c r="D9380" s="104"/>
      <c r="E9380" s="104"/>
      <c r="F9380" s="104"/>
      <c r="G9380" s="104"/>
      <c r="H9380" s="104"/>
      <c r="I9380" s="104"/>
      <c r="J9380" s="104"/>
      <c r="K9380" s="104"/>
      <c r="L9380" s="104"/>
      <c r="M9380" s="104"/>
    </row>
    <row r="9381" spans="2:13" x14ac:dyDescent="0.25">
      <c r="B9381" s="104"/>
      <c r="C9381" s="104"/>
      <c r="D9381" s="104"/>
      <c r="E9381" s="104"/>
      <c r="F9381" s="104"/>
      <c r="G9381" s="104"/>
      <c r="H9381" s="104"/>
      <c r="I9381" s="104"/>
      <c r="J9381" s="104"/>
      <c r="K9381" s="104"/>
      <c r="L9381" s="104"/>
      <c r="M9381" s="104"/>
    </row>
    <row r="9382" spans="2:13" x14ac:dyDescent="0.25">
      <c r="B9382" s="104"/>
      <c r="C9382" s="104"/>
      <c r="D9382" s="104"/>
      <c r="E9382" s="104"/>
      <c r="F9382" s="104"/>
      <c r="G9382" s="104"/>
      <c r="H9382" s="104"/>
      <c r="I9382" s="104"/>
      <c r="J9382" s="104"/>
      <c r="K9382" s="104"/>
      <c r="L9382" s="104"/>
      <c r="M9382" s="104"/>
    </row>
    <row r="9383" spans="2:13" x14ac:dyDescent="0.25">
      <c r="B9383" s="104"/>
      <c r="C9383" s="104"/>
      <c r="D9383" s="104"/>
      <c r="E9383" s="104"/>
      <c r="F9383" s="104"/>
      <c r="G9383" s="104"/>
      <c r="H9383" s="104"/>
      <c r="I9383" s="104"/>
      <c r="J9383" s="104"/>
      <c r="K9383" s="104"/>
      <c r="L9383" s="104"/>
      <c r="M9383" s="104"/>
    </row>
    <row r="9384" spans="2:13" x14ac:dyDescent="0.25">
      <c r="B9384" s="104"/>
      <c r="C9384" s="104"/>
      <c r="D9384" s="104"/>
      <c r="E9384" s="104"/>
      <c r="F9384" s="104"/>
      <c r="G9384" s="104"/>
      <c r="H9384" s="104"/>
      <c r="I9384" s="104"/>
      <c r="J9384" s="104"/>
      <c r="K9384" s="104"/>
      <c r="L9384" s="104"/>
      <c r="M9384" s="104"/>
    </row>
    <row r="9385" spans="2:13" x14ac:dyDescent="0.25">
      <c r="B9385" s="104"/>
      <c r="C9385" s="104"/>
      <c r="D9385" s="104"/>
      <c r="E9385" s="104"/>
      <c r="F9385" s="104"/>
      <c r="G9385" s="104"/>
      <c r="H9385" s="104"/>
      <c r="I9385" s="104"/>
      <c r="J9385" s="104"/>
      <c r="K9385" s="104"/>
      <c r="L9385" s="104"/>
      <c r="M9385" s="104"/>
    </row>
    <row r="9386" spans="2:13" x14ac:dyDescent="0.25">
      <c r="B9386" s="104"/>
      <c r="C9386" s="104"/>
      <c r="D9386" s="104"/>
      <c r="E9386" s="104"/>
      <c r="F9386" s="104"/>
      <c r="G9386" s="104"/>
      <c r="H9386" s="104"/>
      <c r="I9386" s="104"/>
      <c r="J9386" s="104"/>
      <c r="K9386" s="104"/>
      <c r="L9386" s="104"/>
      <c r="M9386" s="104"/>
    </row>
    <row r="9387" spans="2:13" x14ac:dyDescent="0.25">
      <c r="B9387" s="104"/>
      <c r="C9387" s="104"/>
      <c r="D9387" s="104"/>
      <c r="E9387" s="104"/>
      <c r="F9387" s="104"/>
      <c r="G9387" s="104"/>
      <c r="H9387" s="104"/>
      <c r="I9387" s="104"/>
      <c r="J9387" s="104"/>
      <c r="K9387" s="104"/>
      <c r="L9387" s="104"/>
      <c r="M9387" s="104"/>
    </row>
    <row r="9388" spans="2:13" x14ac:dyDescent="0.25">
      <c r="B9388" s="104"/>
      <c r="C9388" s="104"/>
      <c r="D9388" s="104"/>
      <c r="E9388" s="104"/>
      <c r="F9388" s="104"/>
      <c r="G9388" s="104"/>
      <c r="H9388" s="104"/>
      <c r="I9388" s="104"/>
      <c r="J9388" s="104"/>
      <c r="K9388" s="104"/>
      <c r="L9388" s="104"/>
      <c r="M9388" s="104"/>
    </row>
    <row r="9389" spans="2:13" x14ac:dyDescent="0.25">
      <c r="B9389" s="104"/>
      <c r="C9389" s="104"/>
      <c r="D9389" s="104"/>
      <c r="E9389" s="104"/>
      <c r="F9389" s="104"/>
      <c r="G9389" s="104"/>
      <c r="H9389" s="104"/>
      <c r="I9389" s="104"/>
      <c r="J9389" s="104"/>
      <c r="K9389" s="104"/>
      <c r="L9389" s="104"/>
      <c r="M9389" s="104"/>
    </row>
    <row r="9390" spans="2:13" x14ac:dyDescent="0.25">
      <c r="B9390" s="104"/>
      <c r="C9390" s="104"/>
      <c r="D9390" s="104"/>
      <c r="E9390" s="104"/>
      <c r="F9390" s="104"/>
      <c r="G9390" s="104"/>
      <c r="H9390" s="104"/>
      <c r="I9390" s="104"/>
      <c r="J9390" s="104"/>
      <c r="K9390" s="104"/>
      <c r="L9390" s="104"/>
      <c r="M9390" s="104"/>
    </row>
    <row r="9391" spans="2:13" x14ac:dyDescent="0.25">
      <c r="B9391" s="104"/>
      <c r="C9391" s="104"/>
      <c r="D9391" s="104"/>
      <c r="E9391" s="104"/>
      <c r="F9391" s="104"/>
      <c r="G9391" s="104"/>
      <c r="H9391" s="104"/>
      <c r="I9391" s="104"/>
      <c r="J9391" s="104"/>
      <c r="K9391" s="104"/>
      <c r="L9391" s="104"/>
      <c r="M9391" s="104"/>
    </row>
    <row r="9392" spans="2:13" x14ac:dyDescent="0.25">
      <c r="B9392" s="104"/>
      <c r="C9392" s="104"/>
      <c r="D9392" s="104"/>
      <c r="E9392" s="104"/>
      <c r="F9392" s="104"/>
      <c r="G9392" s="104"/>
      <c r="H9392" s="104"/>
      <c r="I9392" s="104"/>
      <c r="J9392" s="104"/>
      <c r="K9392" s="104"/>
      <c r="L9392" s="104"/>
      <c r="M9392" s="104"/>
    </row>
    <row r="9393" spans="2:13" x14ac:dyDescent="0.25">
      <c r="B9393" s="104"/>
      <c r="C9393" s="104"/>
      <c r="D9393" s="104"/>
      <c r="E9393" s="104"/>
      <c r="F9393" s="104"/>
      <c r="G9393" s="104"/>
      <c r="H9393" s="104"/>
      <c r="I9393" s="104"/>
      <c r="J9393" s="104"/>
      <c r="K9393" s="104"/>
      <c r="L9393" s="104"/>
      <c r="M9393" s="104"/>
    </row>
    <row r="9394" spans="2:13" x14ac:dyDescent="0.25">
      <c r="B9394" s="104"/>
      <c r="C9394" s="104"/>
      <c r="D9394" s="104"/>
      <c r="E9394" s="104"/>
      <c r="F9394" s="104"/>
      <c r="G9394" s="104"/>
      <c r="H9394" s="104"/>
      <c r="I9394" s="104"/>
      <c r="J9394" s="104"/>
      <c r="K9394" s="104"/>
      <c r="L9394" s="104"/>
      <c r="M9394" s="104"/>
    </row>
    <row r="9395" spans="2:13" x14ac:dyDescent="0.25">
      <c r="B9395" s="104"/>
      <c r="C9395" s="104"/>
      <c r="D9395" s="104"/>
      <c r="E9395" s="104"/>
      <c r="F9395" s="104"/>
      <c r="G9395" s="104"/>
      <c r="H9395" s="104"/>
      <c r="I9395" s="104"/>
      <c r="J9395" s="104"/>
      <c r="K9395" s="104"/>
      <c r="L9395" s="104"/>
      <c r="M9395" s="104"/>
    </row>
    <row r="9396" spans="2:13" x14ac:dyDescent="0.25">
      <c r="B9396" s="104"/>
      <c r="C9396" s="104"/>
      <c r="D9396" s="104"/>
      <c r="E9396" s="104"/>
      <c r="F9396" s="104"/>
      <c r="G9396" s="104"/>
      <c r="H9396" s="104"/>
      <c r="I9396" s="104"/>
      <c r="J9396" s="104"/>
      <c r="K9396" s="104"/>
      <c r="L9396" s="104"/>
      <c r="M9396" s="104"/>
    </row>
    <row r="9397" spans="2:13" x14ac:dyDescent="0.25">
      <c r="B9397" s="104"/>
      <c r="C9397" s="104"/>
      <c r="D9397" s="104"/>
      <c r="E9397" s="104"/>
      <c r="F9397" s="104"/>
      <c r="G9397" s="104"/>
      <c r="H9397" s="104"/>
      <c r="I9397" s="104"/>
      <c r="J9397" s="104"/>
      <c r="K9397" s="104"/>
      <c r="L9397" s="104"/>
      <c r="M9397" s="104"/>
    </row>
    <row r="9398" spans="2:13" x14ac:dyDescent="0.25">
      <c r="B9398" s="104"/>
      <c r="C9398" s="104"/>
      <c r="D9398" s="104"/>
      <c r="E9398" s="104"/>
      <c r="F9398" s="104"/>
      <c r="G9398" s="104"/>
      <c r="H9398" s="104"/>
      <c r="I9398" s="104"/>
      <c r="J9398" s="104"/>
      <c r="K9398" s="104"/>
      <c r="L9398" s="104"/>
      <c r="M9398" s="104"/>
    </row>
    <row r="9399" spans="2:13" x14ac:dyDescent="0.25">
      <c r="B9399" s="104"/>
      <c r="C9399" s="104"/>
      <c r="D9399" s="104"/>
      <c r="E9399" s="104"/>
      <c r="F9399" s="104"/>
      <c r="G9399" s="104"/>
      <c r="H9399" s="104"/>
      <c r="I9399" s="104"/>
      <c r="J9399" s="104"/>
      <c r="K9399" s="104"/>
      <c r="L9399" s="104"/>
      <c r="M9399" s="104"/>
    </row>
    <row r="9400" spans="2:13" x14ac:dyDescent="0.25">
      <c r="B9400" s="104"/>
      <c r="C9400" s="104"/>
      <c r="D9400" s="104"/>
      <c r="E9400" s="104"/>
      <c r="F9400" s="104"/>
      <c r="G9400" s="104"/>
      <c r="H9400" s="104"/>
      <c r="I9400" s="104"/>
      <c r="J9400" s="104"/>
      <c r="K9400" s="104"/>
      <c r="L9400" s="104"/>
      <c r="M9400" s="104"/>
    </row>
    <row r="9401" spans="2:13" x14ac:dyDescent="0.25">
      <c r="B9401" s="104"/>
      <c r="C9401" s="104"/>
      <c r="D9401" s="104"/>
      <c r="E9401" s="104"/>
      <c r="F9401" s="104"/>
      <c r="G9401" s="104"/>
      <c r="H9401" s="104"/>
      <c r="I9401" s="104"/>
      <c r="J9401" s="104"/>
      <c r="K9401" s="104"/>
      <c r="L9401" s="104"/>
      <c r="M9401" s="104"/>
    </row>
    <row r="9402" spans="2:13" x14ac:dyDescent="0.25">
      <c r="B9402" s="104"/>
      <c r="C9402" s="104"/>
      <c r="D9402" s="104"/>
      <c r="E9402" s="104"/>
      <c r="F9402" s="104"/>
      <c r="G9402" s="104"/>
      <c r="H9402" s="104"/>
      <c r="I9402" s="104"/>
      <c r="J9402" s="104"/>
      <c r="K9402" s="104"/>
      <c r="L9402" s="104"/>
      <c r="M9402" s="104"/>
    </row>
    <row r="9403" spans="2:13" x14ac:dyDescent="0.25">
      <c r="B9403" s="104"/>
      <c r="C9403" s="104"/>
      <c r="D9403" s="104"/>
      <c r="E9403" s="104"/>
      <c r="F9403" s="104"/>
      <c r="G9403" s="104"/>
      <c r="H9403" s="104"/>
      <c r="I9403" s="104"/>
      <c r="J9403" s="104"/>
      <c r="K9403" s="104"/>
      <c r="L9403" s="104"/>
      <c r="M9403" s="104"/>
    </row>
    <row r="9404" spans="2:13" x14ac:dyDescent="0.25">
      <c r="B9404" s="104"/>
      <c r="C9404" s="104"/>
      <c r="D9404" s="104"/>
      <c r="E9404" s="104"/>
      <c r="F9404" s="104"/>
      <c r="G9404" s="104"/>
      <c r="H9404" s="104"/>
      <c r="I9404" s="104"/>
      <c r="J9404" s="104"/>
      <c r="K9404" s="104"/>
      <c r="L9404" s="104"/>
      <c r="M9404" s="104"/>
    </row>
    <row r="9405" spans="2:13" x14ac:dyDescent="0.25">
      <c r="B9405" s="104"/>
      <c r="C9405" s="104"/>
      <c r="D9405" s="104"/>
      <c r="E9405" s="104"/>
      <c r="F9405" s="104"/>
      <c r="G9405" s="104"/>
      <c r="H9405" s="104"/>
      <c r="I9405" s="104"/>
      <c r="J9405" s="104"/>
      <c r="K9405" s="104"/>
      <c r="L9405" s="104"/>
      <c r="M9405" s="104"/>
    </row>
    <row r="9406" spans="2:13" x14ac:dyDescent="0.25">
      <c r="B9406" s="104"/>
      <c r="C9406" s="104"/>
      <c r="D9406" s="104"/>
      <c r="E9406" s="104"/>
      <c r="F9406" s="104"/>
      <c r="G9406" s="104"/>
      <c r="H9406" s="104"/>
      <c r="I9406" s="104"/>
      <c r="J9406" s="104"/>
      <c r="K9406" s="104"/>
      <c r="L9406" s="104"/>
      <c r="M9406" s="104"/>
    </row>
    <row r="9407" spans="2:13" x14ac:dyDescent="0.25">
      <c r="B9407" s="104"/>
      <c r="C9407" s="104"/>
      <c r="D9407" s="104"/>
      <c r="E9407" s="104"/>
      <c r="F9407" s="104"/>
      <c r="G9407" s="104"/>
      <c r="H9407" s="104"/>
      <c r="I9407" s="104"/>
      <c r="J9407" s="104"/>
      <c r="K9407" s="104"/>
      <c r="L9407" s="104"/>
      <c r="M9407" s="104"/>
    </row>
    <row r="9408" spans="2:13" x14ac:dyDescent="0.25">
      <c r="B9408" s="104"/>
      <c r="C9408" s="104"/>
      <c r="D9408" s="104"/>
      <c r="E9408" s="104"/>
      <c r="F9408" s="104"/>
      <c r="G9408" s="104"/>
      <c r="H9408" s="104"/>
      <c r="I9408" s="104"/>
      <c r="J9408" s="104"/>
      <c r="K9408" s="104"/>
      <c r="L9408" s="104"/>
      <c r="M9408" s="104"/>
    </row>
    <row r="9409" spans="2:13" x14ac:dyDescent="0.25">
      <c r="B9409" s="104"/>
      <c r="C9409" s="104"/>
      <c r="D9409" s="104"/>
      <c r="E9409" s="104"/>
      <c r="F9409" s="104"/>
      <c r="G9409" s="104"/>
      <c r="H9409" s="104"/>
      <c r="I9409" s="104"/>
      <c r="J9409" s="104"/>
      <c r="K9409" s="104"/>
      <c r="L9409" s="104"/>
      <c r="M9409" s="104"/>
    </row>
    <row r="9410" spans="2:13" x14ac:dyDescent="0.25">
      <c r="B9410" s="104"/>
      <c r="C9410" s="104"/>
      <c r="D9410" s="104"/>
      <c r="E9410" s="104"/>
      <c r="F9410" s="104"/>
      <c r="G9410" s="104"/>
      <c r="H9410" s="104"/>
      <c r="I9410" s="104"/>
      <c r="J9410" s="104"/>
      <c r="K9410" s="104"/>
      <c r="L9410" s="104"/>
      <c r="M9410" s="104"/>
    </row>
    <row r="9411" spans="2:13" x14ac:dyDescent="0.25">
      <c r="B9411" s="104"/>
      <c r="C9411" s="104"/>
      <c r="D9411" s="104"/>
      <c r="E9411" s="104"/>
      <c r="F9411" s="104"/>
      <c r="G9411" s="104"/>
      <c r="H9411" s="104"/>
      <c r="I9411" s="104"/>
      <c r="J9411" s="104"/>
      <c r="K9411" s="104"/>
      <c r="L9411" s="104"/>
      <c r="M9411" s="104"/>
    </row>
    <row r="9412" spans="2:13" x14ac:dyDescent="0.25">
      <c r="B9412" s="104"/>
      <c r="C9412" s="104"/>
      <c r="D9412" s="104"/>
      <c r="E9412" s="104"/>
      <c r="F9412" s="104"/>
      <c r="G9412" s="104"/>
      <c r="H9412" s="104"/>
      <c r="I9412" s="104"/>
      <c r="J9412" s="104"/>
      <c r="K9412" s="104"/>
      <c r="L9412" s="104"/>
      <c r="M9412" s="104"/>
    </row>
    <row r="9413" spans="2:13" x14ac:dyDescent="0.25">
      <c r="B9413" s="104"/>
      <c r="C9413" s="104"/>
      <c r="D9413" s="104"/>
      <c r="E9413" s="104"/>
      <c r="F9413" s="104"/>
      <c r="G9413" s="104"/>
      <c r="H9413" s="104"/>
      <c r="I9413" s="104"/>
      <c r="J9413" s="104"/>
      <c r="K9413" s="104"/>
      <c r="L9413" s="104"/>
      <c r="M9413" s="104"/>
    </row>
    <row r="9414" spans="2:13" x14ac:dyDescent="0.25">
      <c r="B9414" s="104"/>
      <c r="C9414" s="104"/>
      <c r="D9414" s="104"/>
      <c r="E9414" s="104"/>
      <c r="F9414" s="104"/>
      <c r="G9414" s="104"/>
      <c r="H9414" s="104"/>
      <c r="I9414" s="104"/>
      <c r="J9414" s="104"/>
      <c r="K9414" s="104"/>
      <c r="L9414" s="104"/>
      <c r="M9414" s="104"/>
    </row>
    <row r="9415" spans="2:13" x14ac:dyDescent="0.25">
      <c r="B9415" s="104"/>
      <c r="C9415" s="104"/>
      <c r="D9415" s="104"/>
      <c r="E9415" s="104"/>
      <c r="F9415" s="104"/>
      <c r="G9415" s="104"/>
      <c r="H9415" s="104"/>
      <c r="I9415" s="104"/>
      <c r="J9415" s="104"/>
      <c r="K9415" s="104"/>
      <c r="L9415" s="104"/>
      <c r="M9415" s="104"/>
    </row>
    <row r="9416" spans="2:13" x14ac:dyDescent="0.25">
      <c r="B9416" s="104"/>
      <c r="C9416" s="104"/>
      <c r="D9416" s="104"/>
      <c r="E9416" s="104"/>
      <c r="F9416" s="104"/>
      <c r="G9416" s="104"/>
      <c r="H9416" s="104"/>
      <c r="I9416" s="104"/>
      <c r="J9416" s="104"/>
      <c r="K9416" s="104"/>
      <c r="L9416" s="104"/>
      <c r="M9416" s="104"/>
    </row>
    <row r="9417" spans="2:13" x14ac:dyDescent="0.25">
      <c r="B9417" s="104"/>
      <c r="C9417" s="104"/>
      <c r="D9417" s="104"/>
      <c r="E9417" s="104"/>
      <c r="F9417" s="104"/>
      <c r="G9417" s="104"/>
      <c r="H9417" s="104"/>
      <c r="I9417" s="104"/>
      <c r="J9417" s="104"/>
      <c r="K9417" s="104"/>
      <c r="L9417" s="104"/>
      <c r="M9417" s="104"/>
    </row>
    <row r="9418" spans="2:13" x14ac:dyDescent="0.25">
      <c r="B9418" s="104"/>
      <c r="C9418" s="104"/>
      <c r="D9418" s="104"/>
      <c r="E9418" s="104"/>
      <c r="F9418" s="104"/>
      <c r="G9418" s="104"/>
      <c r="H9418" s="104"/>
      <c r="I9418" s="104"/>
      <c r="J9418" s="104"/>
      <c r="K9418" s="104"/>
      <c r="L9418" s="104"/>
      <c r="M9418" s="104"/>
    </row>
    <row r="9419" spans="2:13" x14ac:dyDescent="0.25">
      <c r="B9419" s="104"/>
      <c r="C9419" s="104"/>
      <c r="D9419" s="104"/>
      <c r="E9419" s="104"/>
      <c r="F9419" s="104"/>
      <c r="G9419" s="104"/>
      <c r="H9419" s="104"/>
      <c r="I9419" s="104"/>
      <c r="J9419" s="104"/>
      <c r="K9419" s="104"/>
      <c r="L9419" s="104"/>
      <c r="M9419" s="104"/>
    </row>
    <row r="9420" spans="2:13" x14ac:dyDescent="0.25">
      <c r="B9420" s="104"/>
      <c r="C9420" s="104"/>
      <c r="D9420" s="104"/>
      <c r="E9420" s="104"/>
      <c r="F9420" s="104"/>
      <c r="G9420" s="104"/>
      <c r="H9420" s="104"/>
      <c r="I9420" s="104"/>
      <c r="J9420" s="104"/>
      <c r="K9420" s="104"/>
      <c r="L9420" s="104"/>
      <c r="M9420" s="104"/>
    </row>
    <row r="9421" spans="2:13" x14ac:dyDescent="0.25">
      <c r="B9421" s="104"/>
      <c r="C9421" s="104"/>
      <c r="D9421" s="104"/>
      <c r="E9421" s="104"/>
      <c r="F9421" s="104"/>
      <c r="G9421" s="104"/>
      <c r="H9421" s="104"/>
      <c r="I9421" s="104"/>
      <c r="J9421" s="104"/>
      <c r="K9421" s="104"/>
      <c r="L9421" s="104"/>
      <c r="M9421" s="104"/>
    </row>
    <row r="9422" spans="2:13" x14ac:dyDescent="0.25">
      <c r="B9422" s="104"/>
      <c r="C9422" s="104"/>
      <c r="D9422" s="104"/>
      <c r="E9422" s="104"/>
      <c r="F9422" s="104"/>
      <c r="G9422" s="104"/>
      <c r="H9422" s="104"/>
      <c r="I9422" s="104"/>
      <c r="J9422" s="104"/>
      <c r="K9422" s="104"/>
      <c r="L9422" s="104"/>
      <c r="M9422" s="104"/>
    </row>
    <row r="9423" spans="2:13" x14ac:dyDescent="0.25">
      <c r="B9423" s="104"/>
      <c r="C9423" s="104"/>
      <c r="D9423" s="104"/>
      <c r="E9423" s="104"/>
      <c r="F9423" s="104"/>
      <c r="G9423" s="104"/>
      <c r="H9423" s="104"/>
      <c r="I9423" s="104"/>
      <c r="J9423" s="104"/>
      <c r="K9423" s="104"/>
      <c r="L9423" s="104"/>
      <c r="M9423" s="104"/>
    </row>
    <row r="9424" spans="2:13" x14ac:dyDescent="0.25">
      <c r="B9424" s="104"/>
      <c r="C9424" s="104"/>
      <c r="D9424" s="104"/>
      <c r="E9424" s="104"/>
      <c r="F9424" s="104"/>
      <c r="G9424" s="104"/>
      <c r="H9424" s="104"/>
      <c r="I9424" s="104"/>
      <c r="J9424" s="104"/>
      <c r="K9424" s="104"/>
      <c r="L9424" s="104"/>
      <c r="M9424" s="104"/>
    </row>
    <row r="9425" spans="2:13" x14ac:dyDescent="0.25">
      <c r="B9425" s="104"/>
      <c r="C9425" s="104"/>
      <c r="D9425" s="104"/>
      <c r="E9425" s="104"/>
      <c r="F9425" s="104"/>
      <c r="G9425" s="104"/>
      <c r="H9425" s="104"/>
      <c r="I9425" s="104"/>
      <c r="J9425" s="104"/>
      <c r="K9425" s="104"/>
      <c r="L9425" s="104"/>
      <c r="M9425" s="104"/>
    </row>
    <row r="9426" spans="2:13" x14ac:dyDescent="0.25">
      <c r="B9426" s="104"/>
      <c r="C9426" s="104"/>
      <c r="D9426" s="104"/>
      <c r="E9426" s="104"/>
      <c r="F9426" s="104"/>
      <c r="G9426" s="104"/>
      <c r="H9426" s="104"/>
      <c r="I9426" s="104"/>
      <c r="J9426" s="104"/>
      <c r="K9426" s="104"/>
      <c r="L9426" s="104"/>
      <c r="M9426" s="104"/>
    </row>
    <row r="9427" spans="2:13" x14ac:dyDescent="0.25">
      <c r="B9427" s="104"/>
      <c r="C9427" s="104"/>
      <c r="D9427" s="104"/>
      <c r="E9427" s="104"/>
      <c r="F9427" s="104"/>
      <c r="G9427" s="104"/>
      <c r="H9427" s="104"/>
      <c r="I9427" s="104"/>
      <c r="J9427" s="104"/>
      <c r="K9427" s="104"/>
      <c r="L9427" s="104"/>
      <c r="M9427" s="104"/>
    </row>
    <row r="9428" spans="2:13" x14ac:dyDescent="0.25">
      <c r="B9428" s="104"/>
      <c r="C9428" s="104"/>
      <c r="D9428" s="104"/>
      <c r="E9428" s="104"/>
      <c r="F9428" s="104"/>
      <c r="G9428" s="104"/>
      <c r="H9428" s="104"/>
      <c r="I9428" s="104"/>
      <c r="J9428" s="104"/>
      <c r="K9428" s="104"/>
      <c r="L9428" s="104"/>
      <c r="M9428" s="104"/>
    </row>
    <row r="9429" spans="2:13" x14ac:dyDescent="0.25">
      <c r="B9429" s="104"/>
      <c r="C9429" s="104"/>
      <c r="D9429" s="104"/>
      <c r="E9429" s="104"/>
      <c r="F9429" s="104"/>
      <c r="G9429" s="104"/>
      <c r="H9429" s="104"/>
      <c r="I9429" s="104"/>
      <c r="J9429" s="104"/>
      <c r="K9429" s="104"/>
      <c r="L9429" s="104"/>
      <c r="M9429" s="104"/>
    </row>
    <row r="9430" spans="2:13" x14ac:dyDescent="0.25">
      <c r="B9430" s="104"/>
      <c r="C9430" s="104"/>
      <c r="D9430" s="104"/>
      <c r="E9430" s="104"/>
      <c r="F9430" s="104"/>
      <c r="G9430" s="104"/>
      <c r="H9430" s="104"/>
      <c r="I9430" s="104"/>
      <c r="J9430" s="104"/>
      <c r="K9430" s="104"/>
      <c r="L9430" s="104"/>
      <c r="M9430" s="104"/>
    </row>
    <row r="9431" spans="2:13" x14ac:dyDescent="0.25">
      <c r="B9431" s="104"/>
      <c r="C9431" s="104"/>
      <c r="D9431" s="104"/>
      <c r="E9431" s="104"/>
      <c r="F9431" s="104"/>
      <c r="G9431" s="104"/>
      <c r="H9431" s="104"/>
      <c r="I9431" s="104"/>
      <c r="J9431" s="104"/>
      <c r="K9431" s="104"/>
      <c r="L9431" s="104"/>
      <c r="M9431" s="104"/>
    </row>
    <row r="9432" spans="2:13" x14ac:dyDescent="0.25">
      <c r="B9432" s="104"/>
      <c r="C9432" s="104"/>
      <c r="D9432" s="104"/>
      <c r="E9432" s="104"/>
      <c r="F9432" s="104"/>
      <c r="G9432" s="104"/>
      <c r="H9432" s="104"/>
      <c r="I9432" s="104"/>
      <c r="J9432" s="104"/>
      <c r="K9432" s="104"/>
      <c r="L9432" s="104"/>
      <c r="M9432" s="104"/>
    </row>
    <row r="9433" spans="2:13" x14ac:dyDescent="0.25">
      <c r="B9433" s="104"/>
      <c r="C9433" s="104"/>
      <c r="D9433" s="104"/>
      <c r="E9433" s="104"/>
      <c r="F9433" s="104"/>
      <c r="G9433" s="104"/>
      <c r="H9433" s="104"/>
      <c r="I9433" s="104"/>
      <c r="J9433" s="104"/>
      <c r="K9433" s="104"/>
      <c r="L9433" s="104"/>
      <c r="M9433" s="104"/>
    </row>
    <row r="9434" spans="2:13" x14ac:dyDescent="0.25">
      <c r="B9434" s="104"/>
      <c r="C9434" s="104"/>
      <c r="D9434" s="104"/>
      <c r="E9434" s="104"/>
      <c r="F9434" s="104"/>
      <c r="G9434" s="104"/>
      <c r="H9434" s="104"/>
      <c r="I9434" s="104"/>
      <c r="J9434" s="104"/>
      <c r="K9434" s="104"/>
      <c r="L9434" s="104"/>
      <c r="M9434" s="104"/>
    </row>
    <row r="9435" spans="2:13" x14ac:dyDescent="0.25">
      <c r="B9435" s="104"/>
      <c r="C9435" s="104"/>
      <c r="D9435" s="104"/>
      <c r="E9435" s="104"/>
      <c r="F9435" s="104"/>
      <c r="G9435" s="104"/>
      <c r="H9435" s="104"/>
      <c r="I9435" s="104"/>
      <c r="J9435" s="104"/>
      <c r="K9435" s="104"/>
      <c r="L9435" s="104"/>
      <c r="M9435" s="104"/>
    </row>
    <row r="9436" spans="2:13" x14ac:dyDescent="0.25">
      <c r="B9436" s="104"/>
      <c r="C9436" s="104"/>
      <c r="D9436" s="104"/>
      <c r="E9436" s="104"/>
      <c r="F9436" s="104"/>
      <c r="G9436" s="104"/>
      <c r="H9436" s="104"/>
      <c r="I9436" s="104"/>
      <c r="J9436" s="104"/>
      <c r="K9436" s="104"/>
      <c r="L9436" s="104"/>
      <c r="M9436" s="104"/>
    </row>
    <row r="9437" spans="2:13" x14ac:dyDescent="0.25">
      <c r="B9437" s="104"/>
      <c r="C9437" s="104"/>
      <c r="D9437" s="104"/>
      <c r="E9437" s="104"/>
      <c r="F9437" s="104"/>
      <c r="G9437" s="104"/>
      <c r="H9437" s="104"/>
      <c r="I9437" s="104"/>
      <c r="J9437" s="104"/>
      <c r="K9437" s="104"/>
      <c r="L9437" s="104"/>
      <c r="M9437" s="104"/>
    </row>
    <row r="9438" spans="2:13" x14ac:dyDescent="0.25">
      <c r="B9438" s="104"/>
      <c r="C9438" s="104"/>
      <c r="D9438" s="104"/>
      <c r="E9438" s="104"/>
      <c r="F9438" s="104"/>
      <c r="G9438" s="104"/>
      <c r="H9438" s="104"/>
      <c r="I9438" s="104"/>
      <c r="J9438" s="104"/>
      <c r="K9438" s="104"/>
      <c r="L9438" s="104"/>
      <c r="M9438" s="104"/>
    </row>
    <row r="9439" spans="2:13" x14ac:dyDescent="0.25">
      <c r="B9439" s="104"/>
      <c r="C9439" s="104"/>
      <c r="D9439" s="104"/>
      <c r="E9439" s="104"/>
      <c r="F9439" s="104"/>
      <c r="G9439" s="104"/>
      <c r="H9439" s="104"/>
      <c r="I9439" s="104"/>
      <c r="J9439" s="104"/>
      <c r="K9439" s="104"/>
      <c r="L9439" s="104"/>
      <c r="M9439" s="104"/>
    </row>
    <row r="9440" spans="2:13" x14ac:dyDescent="0.25">
      <c r="B9440" s="104"/>
      <c r="C9440" s="104"/>
      <c r="D9440" s="104"/>
      <c r="E9440" s="104"/>
      <c r="F9440" s="104"/>
      <c r="G9440" s="104"/>
      <c r="H9440" s="104"/>
      <c r="I9440" s="104"/>
      <c r="J9440" s="104"/>
      <c r="K9440" s="104"/>
      <c r="L9440" s="104"/>
      <c r="M9440" s="104"/>
    </row>
    <row r="9441" spans="2:13" x14ac:dyDescent="0.25">
      <c r="B9441" s="104"/>
      <c r="C9441" s="104"/>
      <c r="D9441" s="104"/>
      <c r="E9441" s="104"/>
      <c r="F9441" s="104"/>
      <c r="G9441" s="104"/>
      <c r="H9441" s="104"/>
      <c r="I9441" s="104"/>
      <c r="J9441" s="104"/>
      <c r="K9441" s="104"/>
      <c r="L9441" s="104"/>
      <c r="M9441" s="104"/>
    </row>
    <row r="9442" spans="2:13" x14ac:dyDescent="0.25">
      <c r="B9442" s="104"/>
      <c r="C9442" s="104"/>
      <c r="D9442" s="104"/>
      <c r="E9442" s="104"/>
      <c r="F9442" s="104"/>
      <c r="G9442" s="104"/>
      <c r="H9442" s="104"/>
      <c r="I9442" s="104"/>
      <c r="J9442" s="104"/>
      <c r="K9442" s="104"/>
      <c r="L9442" s="104"/>
      <c r="M9442" s="104"/>
    </row>
    <row r="9443" spans="2:13" x14ac:dyDescent="0.25">
      <c r="B9443" s="104"/>
      <c r="C9443" s="104"/>
      <c r="D9443" s="104"/>
      <c r="E9443" s="104"/>
      <c r="F9443" s="104"/>
      <c r="G9443" s="104"/>
      <c r="H9443" s="104"/>
      <c r="I9443" s="104"/>
      <c r="J9443" s="104"/>
      <c r="K9443" s="104"/>
      <c r="L9443" s="104"/>
      <c r="M9443" s="104"/>
    </row>
    <row r="9444" spans="2:13" x14ac:dyDescent="0.25">
      <c r="B9444" s="104"/>
      <c r="C9444" s="104"/>
      <c r="D9444" s="104"/>
      <c r="E9444" s="104"/>
      <c r="F9444" s="104"/>
      <c r="G9444" s="104"/>
      <c r="H9444" s="104"/>
      <c r="I9444" s="104"/>
      <c r="J9444" s="104"/>
      <c r="K9444" s="104"/>
      <c r="L9444" s="104"/>
      <c r="M9444" s="104"/>
    </row>
    <row r="9445" spans="2:13" x14ac:dyDescent="0.25">
      <c r="B9445" s="104"/>
      <c r="C9445" s="104"/>
      <c r="D9445" s="104"/>
      <c r="E9445" s="104"/>
      <c r="F9445" s="104"/>
      <c r="G9445" s="104"/>
      <c r="H9445" s="104"/>
      <c r="I9445" s="104"/>
      <c r="J9445" s="104"/>
      <c r="K9445" s="104"/>
      <c r="L9445" s="104"/>
      <c r="M9445" s="104"/>
    </row>
    <row r="9446" spans="2:13" x14ac:dyDescent="0.25">
      <c r="B9446" s="104"/>
      <c r="C9446" s="104"/>
      <c r="D9446" s="104"/>
      <c r="E9446" s="104"/>
      <c r="F9446" s="104"/>
      <c r="G9446" s="104"/>
      <c r="H9446" s="104"/>
      <c r="I9446" s="104"/>
      <c r="J9446" s="104"/>
      <c r="K9446" s="104"/>
      <c r="L9446" s="104"/>
      <c r="M9446" s="104"/>
    </row>
    <row r="9447" spans="2:13" x14ac:dyDescent="0.25">
      <c r="B9447" s="104"/>
      <c r="C9447" s="104"/>
      <c r="D9447" s="104"/>
      <c r="E9447" s="104"/>
      <c r="F9447" s="104"/>
      <c r="G9447" s="104"/>
      <c r="H9447" s="104"/>
      <c r="I9447" s="104"/>
      <c r="J9447" s="104"/>
      <c r="K9447" s="104"/>
      <c r="L9447" s="104"/>
      <c r="M9447" s="104"/>
    </row>
    <row r="9448" spans="2:13" x14ac:dyDescent="0.25">
      <c r="B9448" s="104"/>
      <c r="C9448" s="104"/>
      <c r="D9448" s="104"/>
      <c r="E9448" s="104"/>
      <c r="F9448" s="104"/>
      <c r="G9448" s="104"/>
      <c r="H9448" s="104"/>
      <c r="I9448" s="104"/>
      <c r="J9448" s="104"/>
      <c r="K9448" s="104"/>
      <c r="L9448" s="104"/>
      <c r="M9448" s="104"/>
    </row>
    <row r="9449" spans="2:13" x14ac:dyDescent="0.25">
      <c r="B9449" s="104"/>
      <c r="C9449" s="104"/>
      <c r="D9449" s="104"/>
      <c r="E9449" s="104"/>
      <c r="F9449" s="104"/>
      <c r="G9449" s="104"/>
      <c r="H9449" s="104"/>
      <c r="I9449" s="104"/>
      <c r="J9449" s="104"/>
      <c r="K9449" s="104"/>
      <c r="L9449" s="104"/>
      <c r="M9449" s="104"/>
    </row>
    <row r="9450" spans="2:13" x14ac:dyDescent="0.25">
      <c r="B9450" s="104"/>
      <c r="C9450" s="104"/>
      <c r="D9450" s="104"/>
      <c r="E9450" s="104"/>
      <c r="F9450" s="104"/>
      <c r="G9450" s="104"/>
      <c r="H9450" s="104"/>
      <c r="I9450" s="104"/>
      <c r="J9450" s="104"/>
      <c r="K9450" s="104"/>
      <c r="L9450" s="104"/>
      <c r="M9450" s="104"/>
    </row>
    <row r="9451" spans="2:13" x14ac:dyDescent="0.25">
      <c r="B9451" s="104"/>
      <c r="C9451" s="104"/>
      <c r="D9451" s="104"/>
      <c r="E9451" s="104"/>
      <c r="F9451" s="104"/>
      <c r="G9451" s="104"/>
      <c r="H9451" s="104"/>
      <c r="I9451" s="104"/>
      <c r="J9451" s="104"/>
      <c r="K9451" s="104"/>
      <c r="L9451" s="104"/>
      <c r="M9451" s="104"/>
    </row>
    <row r="9452" spans="2:13" x14ac:dyDescent="0.25">
      <c r="B9452" s="104"/>
      <c r="C9452" s="104"/>
      <c r="D9452" s="104"/>
      <c r="E9452" s="104"/>
      <c r="F9452" s="104"/>
      <c r="G9452" s="104"/>
      <c r="H9452" s="104"/>
      <c r="I9452" s="104"/>
      <c r="J9452" s="104"/>
      <c r="K9452" s="104"/>
      <c r="L9452" s="104"/>
      <c r="M9452" s="104"/>
    </row>
    <row r="9453" spans="2:13" x14ac:dyDescent="0.25">
      <c r="B9453" s="104"/>
      <c r="C9453" s="104"/>
      <c r="D9453" s="104"/>
      <c r="E9453" s="104"/>
      <c r="F9453" s="104"/>
      <c r="G9453" s="104"/>
      <c r="H9453" s="104"/>
      <c r="I9453" s="104"/>
      <c r="J9453" s="104"/>
      <c r="K9453" s="104"/>
      <c r="L9453" s="104"/>
      <c r="M9453" s="104"/>
    </row>
    <row r="9454" spans="2:13" x14ac:dyDescent="0.25">
      <c r="B9454" s="104"/>
      <c r="C9454" s="104"/>
      <c r="D9454" s="104"/>
      <c r="E9454" s="104"/>
      <c r="F9454" s="104"/>
      <c r="G9454" s="104"/>
      <c r="H9454" s="104"/>
      <c r="I9454" s="104"/>
      <c r="J9454" s="104"/>
      <c r="K9454" s="104"/>
      <c r="L9454" s="104"/>
      <c r="M9454" s="104"/>
    </row>
    <row r="9455" spans="2:13" x14ac:dyDescent="0.25">
      <c r="B9455" s="104"/>
      <c r="C9455" s="104"/>
      <c r="D9455" s="104"/>
      <c r="E9455" s="104"/>
      <c r="F9455" s="104"/>
      <c r="G9455" s="104"/>
      <c r="H9455" s="104"/>
      <c r="I9455" s="104"/>
      <c r="J9455" s="104"/>
      <c r="K9455" s="104"/>
      <c r="L9455" s="104"/>
      <c r="M9455" s="104"/>
    </row>
    <row r="9456" spans="2:13" x14ac:dyDescent="0.25">
      <c r="B9456" s="104"/>
      <c r="C9456" s="104"/>
      <c r="D9456" s="104"/>
      <c r="E9456" s="104"/>
      <c r="F9456" s="104"/>
      <c r="G9456" s="104"/>
      <c r="H9456" s="104"/>
      <c r="I9456" s="104"/>
      <c r="J9456" s="104"/>
      <c r="K9456" s="104"/>
      <c r="L9456" s="104"/>
      <c r="M9456" s="104"/>
    </row>
    <row r="9457" spans="2:13" x14ac:dyDescent="0.25">
      <c r="B9457" s="104"/>
      <c r="C9457" s="104"/>
      <c r="D9457" s="104"/>
      <c r="E9457" s="104"/>
      <c r="F9457" s="104"/>
      <c r="G9457" s="104"/>
      <c r="H9457" s="104"/>
      <c r="I9457" s="104"/>
      <c r="J9457" s="104"/>
      <c r="K9457" s="104"/>
      <c r="L9457" s="104"/>
      <c r="M9457" s="104"/>
    </row>
    <row r="9458" spans="2:13" x14ac:dyDescent="0.25">
      <c r="B9458" s="104"/>
      <c r="C9458" s="104"/>
      <c r="D9458" s="104"/>
      <c r="E9458" s="104"/>
      <c r="F9458" s="104"/>
      <c r="G9458" s="104"/>
      <c r="H9458" s="104"/>
      <c r="I9458" s="104"/>
      <c r="J9458" s="104"/>
      <c r="K9458" s="104"/>
      <c r="L9458" s="104"/>
      <c r="M9458" s="104"/>
    </row>
    <row r="9459" spans="2:13" x14ac:dyDescent="0.25">
      <c r="B9459" s="104"/>
      <c r="C9459" s="104"/>
      <c r="D9459" s="104"/>
      <c r="E9459" s="104"/>
      <c r="F9459" s="104"/>
      <c r="G9459" s="104"/>
      <c r="H9459" s="104"/>
      <c r="I9459" s="104"/>
      <c r="J9459" s="104"/>
      <c r="K9459" s="104"/>
      <c r="L9459" s="104"/>
      <c r="M9459" s="104"/>
    </row>
    <row r="9460" spans="2:13" x14ac:dyDescent="0.25">
      <c r="B9460" s="104"/>
      <c r="C9460" s="104"/>
      <c r="D9460" s="104"/>
      <c r="E9460" s="104"/>
      <c r="F9460" s="104"/>
      <c r="G9460" s="104"/>
      <c r="H9460" s="104"/>
      <c r="I9460" s="104"/>
      <c r="J9460" s="104"/>
      <c r="K9460" s="104"/>
      <c r="L9460" s="104"/>
      <c r="M9460" s="104"/>
    </row>
    <row r="9461" spans="2:13" x14ac:dyDescent="0.25">
      <c r="B9461" s="104"/>
      <c r="C9461" s="104"/>
      <c r="D9461" s="104"/>
      <c r="E9461" s="104"/>
      <c r="F9461" s="104"/>
      <c r="G9461" s="104"/>
      <c r="H9461" s="104"/>
      <c r="I9461" s="104"/>
      <c r="J9461" s="104"/>
      <c r="K9461" s="104"/>
      <c r="L9461" s="104"/>
      <c r="M9461" s="104"/>
    </row>
    <row r="9462" spans="2:13" x14ac:dyDescent="0.25">
      <c r="B9462" s="104"/>
      <c r="C9462" s="104"/>
      <c r="D9462" s="104"/>
      <c r="E9462" s="104"/>
      <c r="F9462" s="104"/>
      <c r="G9462" s="104"/>
      <c r="H9462" s="104"/>
      <c r="I9462" s="104"/>
      <c r="J9462" s="104"/>
      <c r="K9462" s="104"/>
      <c r="L9462" s="104"/>
      <c r="M9462" s="104"/>
    </row>
    <row r="9463" spans="2:13" x14ac:dyDescent="0.25">
      <c r="B9463" s="104"/>
      <c r="C9463" s="104"/>
      <c r="D9463" s="104"/>
      <c r="E9463" s="104"/>
      <c r="F9463" s="104"/>
      <c r="G9463" s="104"/>
      <c r="H9463" s="104"/>
      <c r="I9463" s="104"/>
      <c r="J9463" s="104"/>
      <c r="K9463" s="104"/>
      <c r="L9463" s="104"/>
      <c r="M9463" s="104"/>
    </row>
    <row r="9464" spans="2:13" x14ac:dyDescent="0.25">
      <c r="B9464" s="104"/>
      <c r="C9464" s="104"/>
      <c r="D9464" s="104"/>
      <c r="E9464" s="104"/>
      <c r="F9464" s="104"/>
      <c r="G9464" s="104"/>
      <c r="H9464" s="104"/>
      <c r="I9464" s="104"/>
      <c r="J9464" s="104"/>
      <c r="K9464" s="104"/>
      <c r="L9464" s="104"/>
      <c r="M9464" s="104"/>
    </row>
    <row r="9465" spans="2:13" x14ac:dyDescent="0.25">
      <c r="B9465" s="104"/>
      <c r="C9465" s="104"/>
      <c r="D9465" s="104"/>
      <c r="E9465" s="104"/>
      <c r="F9465" s="104"/>
      <c r="G9465" s="104"/>
      <c r="H9465" s="104"/>
      <c r="I9465" s="104"/>
      <c r="J9465" s="104"/>
      <c r="K9465" s="104"/>
      <c r="L9465" s="104"/>
      <c r="M9465" s="104"/>
    </row>
    <row r="9466" spans="2:13" x14ac:dyDescent="0.25">
      <c r="B9466" s="104"/>
      <c r="C9466" s="104"/>
      <c r="D9466" s="104"/>
      <c r="E9466" s="104"/>
      <c r="F9466" s="104"/>
      <c r="G9466" s="104"/>
      <c r="H9466" s="104"/>
      <c r="I9466" s="104"/>
      <c r="J9466" s="104"/>
      <c r="K9466" s="104"/>
      <c r="L9466" s="104"/>
      <c r="M9466" s="104"/>
    </row>
    <row r="9467" spans="2:13" x14ac:dyDescent="0.25">
      <c r="B9467" s="104"/>
      <c r="C9467" s="104"/>
      <c r="D9467" s="104"/>
      <c r="E9467" s="104"/>
      <c r="F9467" s="104"/>
      <c r="G9467" s="104"/>
      <c r="H9467" s="104"/>
      <c r="I9467" s="104"/>
      <c r="J9467" s="104"/>
      <c r="K9467" s="104"/>
      <c r="L9467" s="104"/>
      <c r="M9467" s="104"/>
    </row>
    <row r="9468" spans="2:13" x14ac:dyDescent="0.25">
      <c r="B9468" s="104"/>
      <c r="C9468" s="104"/>
      <c r="D9468" s="104"/>
      <c r="E9468" s="104"/>
      <c r="F9468" s="104"/>
      <c r="G9468" s="104"/>
      <c r="H9468" s="104"/>
      <c r="I9468" s="104"/>
      <c r="J9468" s="104"/>
      <c r="K9468" s="104"/>
      <c r="L9468" s="104"/>
      <c r="M9468" s="104"/>
    </row>
    <row r="9469" spans="2:13" x14ac:dyDescent="0.25">
      <c r="B9469" s="104"/>
      <c r="C9469" s="104"/>
      <c r="D9469" s="104"/>
      <c r="E9469" s="104"/>
      <c r="F9469" s="104"/>
      <c r="G9469" s="104"/>
      <c r="H9469" s="104"/>
      <c r="I9469" s="104"/>
      <c r="J9469" s="104"/>
      <c r="K9469" s="104"/>
      <c r="L9469" s="104"/>
      <c r="M9469" s="104"/>
    </row>
    <row r="9470" spans="2:13" x14ac:dyDescent="0.25">
      <c r="B9470" s="104"/>
      <c r="C9470" s="104"/>
      <c r="D9470" s="104"/>
      <c r="E9470" s="104"/>
      <c r="F9470" s="104"/>
      <c r="G9470" s="104"/>
      <c r="H9470" s="104"/>
      <c r="I9470" s="104"/>
      <c r="J9470" s="104"/>
      <c r="K9470" s="104"/>
      <c r="L9470" s="104"/>
      <c r="M9470" s="104"/>
    </row>
    <row r="9471" spans="2:13" x14ac:dyDescent="0.25">
      <c r="B9471" s="104"/>
      <c r="C9471" s="104"/>
      <c r="D9471" s="104"/>
      <c r="E9471" s="104"/>
      <c r="F9471" s="104"/>
      <c r="G9471" s="104"/>
      <c r="H9471" s="104"/>
      <c r="I9471" s="104"/>
      <c r="J9471" s="104"/>
      <c r="K9471" s="104"/>
      <c r="L9471" s="104"/>
      <c r="M9471" s="104"/>
    </row>
    <row r="9472" spans="2:13" x14ac:dyDescent="0.25">
      <c r="B9472" s="104"/>
      <c r="C9472" s="104"/>
      <c r="D9472" s="104"/>
      <c r="E9472" s="104"/>
      <c r="F9472" s="104"/>
      <c r="G9472" s="104"/>
      <c r="H9472" s="104"/>
      <c r="I9472" s="104"/>
      <c r="J9472" s="104"/>
      <c r="K9472" s="104"/>
      <c r="L9472" s="104"/>
      <c r="M9472" s="104"/>
    </row>
    <row r="9473" spans="2:13" x14ac:dyDescent="0.25">
      <c r="B9473" s="104"/>
      <c r="C9473" s="104"/>
      <c r="D9473" s="104"/>
      <c r="E9473" s="104"/>
      <c r="F9473" s="104"/>
      <c r="G9473" s="104"/>
      <c r="H9473" s="104"/>
      <c r="I9473" s="104"/>
      <c r="J9473" s="104"/>
      <c r="K9473" s="104"/>
      <c r="L9473" s="104"/>
      <c r="M9473" s="104"/>
    </row>
    <row r="9474" spans="2:13" x14ac:dyDescent="0.25">
      <c r="B9474" s="104"/>
      <c r="C9474" s="104"/>
      <c r="D9474" s="104"/>
      <c r="E9474" s="104"/>
      <c r="F9474" s="104"/>
      <c r="G9474" s="104"/>
      <c r="H9474" s="104"/>
      <c r="I9474" s="104"/>
      <c r="J9474" s="104"/>
      <c r="K9474" s="104"/>
      <c r="L9474" s="104"/>
      <c r="M9474" s="104"/>
    </row>
    <row r="9475" spans="2:13" x14ac:dyDescent="0.25">
      <c r="B9475" s="104"/>
      <c r="C9475" s="104"/>
      <c r="D9475" s="104"/>
      <c r="E9475" s="104"/>
      <c r="F9475" s="104"/>
      <c r="G9475" s="104"/>
      <c r="H9475" s="104"/>
      <c r="I9475" s="104"/>
      <c r="J9475" s="104"/>
      <c r="K9475" s="104"/>
      <c r="L9475" s="104"/>
      <c r="M9475" s="104"/>
    </row>
    <row r="9476" spans="2:13" x14ac:dyDescent="0.25">
      <c r="B9476" s="104"/>
      <c r="C9476" s="104"/>
      <c r="D9476" s="104"/>
      <c r="E9476" s="104"/>
      <c r="F9476" s="104"/>
      <c r="G9476" s="104"/>
      <c r="H9476" s="104"/>
      <c r="I9476" s="104"/>
      <c r="J9476" s="104"/>
      <c r="K9476" s="104"/>
      <c r="L9476" s="104"/>
      <c r="M9476" s="104"/>
    </row>
    <row r="9477" spans="2:13" x14ac:dyDescent="0.25">
      <c r="B9477" s="104"/>
      <c r="C9477" s="104"/>
      <c r="D9477" s="104"/>
      <c r="E9477" s="104"/>
      <c r="F9477" s="104"/>
      <c r="G9477" s="104"/>
      <c r="H9477" s="104"/>
      <c r="I9477" s="104"/>
      <c r="J9477" s="104"/>
      <c r="K9477" s="104"/>
      <c r="L9477" s="104"/>
      <c r="M9477" s="104"/>
    </row>
    <row r="9478" spans="2:13" x14ac:dyDescent="0.25">
      <c r="B9478" s="104"/>
      <c r="C9478" s="104"/>
      <c r="D9478" s="104"/>
      <c r="E9478" s="104"/>
      <c r="F9478" s="104"/>
      <c r="G9478" s="104"/>
      <c r="H9478" s="104"/>
      <c r="I9478" s="104"/>
      <c r="J9478" s="104"/>
      <c r="K9478" s="104"/>
      <c r="L9478" s="104"/>
      <c r="M9478" s="104"/>
    </row>
    <row r="9479" spans="2:13" x14ac:dyDescent="0.25">
      <c r="B9479" s="104"/>
      <c r="C9479" s="104"/>
      <c r="D9479" s="104"/>
      <c r="E9479" s="104"/>
      <c r="F9479" s="104"/>
      <c r="G9479" s="104"/>
      <c r="H9479" s="104"/>
      <c r="I9479" s="104"/>
      <c r="J9479" s="104"/>
      <c r="K9479" s="104"/>
      <c r="L9479" s="104"/>
      <c r="M9479" s="104"/>
    </row>
    <row r="9480" spans="2:13" x14ac:dyDescent="0.25">
      <c r="B9480" s="104"/>
      <c r="C9480" s="104"/>
      <c r="D9480" s="104"/>
      <c r="E9480" s="104"/>
      <c r="F9480" s="104"/>
      <c r="G9480" s="104"/>
      <c r="H9480" s="104"/>
      <c r="I9480" s="104"/>
      <c r="J9480" s="104"/>
      <c r="K9480" s="104"/>
      <c r="L9480" s="104"/>
      <c r="M9480" s="104"/>
    </row>
    <row r="9481" spans="2:13" x14ac:dyDescent="0.25">
      <c r="B9481" s="104"/>
      <c r="C9481" s="104"/>
      <c r="D9481" s="104"/>
      <c r="E9481" s="104"/>
      <c r="F9481" s="104"/>
      <c r="G9481" s="104"/>
      <c r="H9481" s="104"/>
      <c r="I9481" s="104"/>
      <c r="J9481" s="104"/>
      <c r="K9481" s="104"/>
      <c r="L9481" s="104"/>
      <c r="M9481" s="104"/>
    </row>
    <row r="9482" spans="2:13" x14ac:dyDescent="0.25">
      <c r="B9482" s="104"/>
      <c r="C9482" s="104"/>
      <c r="D9482" s="104"/>
      <c r="E9482" s="104"/>
      <c r="F9482" s="104"/>
      <c r="G9482" s="104"/>
      <c r="H9482" s="104"/>
      <c r="I9482" s="104"/>
      <c r="J9482" s="104"/>
      <c r="K9482" s="104"/>
      <c r="L9482" s="104"/>
      <c r="M9482" s="104"/>
    </row>
    <row r="9483" spans="2:13" x14ac:dyDescent="0.25">
      <c r="B9483" s="104"/>
      <c r="C9483" s="104"/>
      <c r="D9483" s="104"/>
      <c r="E9483" s="104"/>
      <c r="F9483" s="104"/>
      <c r="G9483" s="104"/>
      <c r="H9483" s="104"/>
      <c r="I9483" s="104"/>
      <c r="J9483" s="104"/>
      <c r="K9483" s="104"/>
      <c r="L9483" s="104"/>
      <c r="M9483" s="104"/>
    </row>
    <row r="9484" spans="2:13" x14ac:dyDescent="0.25">
      <c r="B9484" s="104"/>
      <c r="C9484" s="104"/>
      <c r="D9484" s="104"/>
      <c r="E9484" s="104"/>
      <c r="F9484" s="104"/>
      <c r="G9484" s="104"/>
      <c r="H9484" s="104"/>
      <c r="I9484" s="104"/>
      <c r="J9484" s="104"/>
      <c r="K9484" s="104"/>
      <c r="L9484" s="104"/>
      <c r="M9484" s="104"/>
    </row>
    <row r="9485" spans="2:13" x14ac:dyDescent="0.25">
      <c r="B9485" s="104"/>
      <c r="C9485" s="104"/>
      <c r="D9485" s="104"/>
      <c r="E9485" s="104"/>
      <c r="F9485" s="104"/>
      <c r="G9485" s="104"/>
      <c r="H9485" s="104"/>
      <c r="I9485" s="104"/>
      <c r="J9485" s="104"/>
      <c r="K9485" s="104"/>
      <c r="L9485" s="104"/>
      <c r="M9485" s="104"/>
    </row>
    <row r="9486" spans="2:13" x14ac:dyDescent="0.25">
      <c r="B9486" s="104"/>
      <c r="C9486" s="104"/>
      <c r="D9486" s="104"/>
      <c r="E9486" s="104"/>
      <c r="F9486" s="104"/>
      <c r="G9486" s="104"/>
      <c r="H9486" s="104"/>
      <c r="I9486" s="104"/>
      <c r="J9486" s="104"/>
      <c r="K9486" s="104"/>
      <c r="L9486" s="104"/>
      <c r="M9486" s="104"/>
    </row>
    <row r="9487" spans="2:13" x14ac:dyDescent="0.25">
      <c r="B9487" s="104"/>
      <c r="C9487" s="104"/>
      <c r="D9487" s="104"/>
      <c r="E9487" s="104"/>
      <c r="F9487" s="104"/>
      <c r="G9487" s="104"/>
      <c r="H9487" s="104"/>
      <c r="I9487" s="104"/>
      <c r="J9487" s="104"/>
      <c r="K9487" s="104"/>
      <c r="L9487" s="104"/>
      <c r="M9487" s="104"/>
    </row>
    <row r="9488" spans="2:13" x14ac:dyDescent="0.25">
      <c r="B9488" s="104"/>
      <c r="C9488" s="104"/>
      <c r="D9488" s="104"/>
      <c r="E9488" s="104"/>
      <c r="F9488" s="104"/>
      <c r="G9488" s="104"/>
      <c r="H9488" s="104"/>
      <c r="I9488" s="104"/>
      <c r="J9488" s="104"/>
      <c r="K9488" s="104"/>
      <c r="L9488" s="104"/>
      <c r="M9488" s="104"/>
    </row>
    <row r="9489" spans="2:13" x14ac:dyDescent="0.25">
      <c r="B9489" s="104"/>
      <c r="C9489" s="104"/>
      <c r="D9489" s="104"/>
      <c r="E9489" s="104"/>
      <c r="F9489" s="104"/>
      <c r="G9489" s="104"/>
      <c r="H9489" s="104"/>
      <c r="I9489" s="104"/>
      <c r="J9489" s="104"/>
      <c r="K9489" s="104"/>
      <c r="L9489" s="104"/>
      <c r="M9489" s="104"/>
    </row>
    <row r="9490" spans="2:13" x14ac:dyDescent="0.25">
      <c r="B9490" s="104"/>
      <c r="C9490" s="104"/>
      <c r="D9490" s="104"/>
      <c r="E9490" s="104"/>
      <c r="F9490" s="104"/>
      <c r="G9490" s="104"/>
      <c r="H9490" s="104"/>
      <c r="I9490" s="104"/>
      <c r="J9490" s="104"/>
      <c r="K9490" s="104"/>
      <c r="L9490" s="104"/>
      <c r="M9490" s="104"/>
    </row>
    <row r="9491" spans="2:13" x14ac:dyDescent="0.25">
      <c r="B9491" s="104"/>
      <c r="C9491" s="104"/>
      <c r="D9491" s="104"/>
      <c r="E9491" s="104"/>
      <c r="F9491" s="104"/>
      <c r="G9491" s="104"/>
      <c r="H9491" s="104"/>
      <c r="I9491" s="104"/>
      <c r="J9491" s="104"/>
      <c r="K9491" s="104"/>
      <c r="L9491" s="104"/>
      <c r="M9491" s="104"/>
    </row>
    <row r="9492" spans="2:13" x14ac:dyDescent="0.25">
      <c r="B9492" s="104"/>
      <c r="C9492" s="104"/>
      <c r="D9492" s="104"/>
      <c r="E9492" s="104"/>
      <c r="F9492" s="104"/>
      <c r="G9492" s="104"/>
      <c r="H9492" s="104"/>
      <c r="I9492" s="104"/>
      <c r="J9492" s="104"/>
      <c r="K9492" s="104"/>
      <c r="L9492" s="104"/>
      <c r="M9492" s="104"/>
    </row>
    <row r="9493" spans="2:13" x14ac:dyDescent="0.25">
      <c r="B9493" s="104"/>
      <c r="C9493" s="104"/>
      <c r="D9493" s="104"/>
      <c r="E9493" s="104"/>
      <c r="F9493" s="104"/>
      <c r="G9493" s="104"/>
      <c r="H9493" s="104"/>
      <c r="I9493" s="104"/>
      <c r="J9493" s="104"/>
      <c r="K9493" s="104"/>
      <c r="L9493" s="104"/>
      <c r="M9493" s="104"/>
    </row>
    <row r="9494" spans="2:13" x14ac:dyDescent="0.25">
      <c r="B9494" s="104"/>
      <c r="C9494" s="104"/>
      <c r="D9494" s="104"/>
      <c r="E9494" s="104"/>
      <c r="F9494" s="104"/>
      <c r="G9494" s="104"/>
      <c r="H9494" s="104"/>
      <c r="I9494" s="104"/>
      <c r="J9494" s="104"/>
      <c r="K9494" s="104"/>
      <c r="L9494" s="104"/>
      <c r="M9494" s="104"/>
    </row>
    <row r="9495" spans="2:13" x14ac:dyDescent="0.25">
      <c r="B9495" s="104"/>
      <c r="C9495" s="104"/>
      <c r="D9495" s="104"/>
      <c r="E9495" s="104"/>
      <c r="F9495" s="104"/>
      <c r="G9495" s="104"/>
      <c r="H9495" s="104"/>
      <c r="I9495" s="104"/>
      <c r="J9495" s="104"/>
      <c r="K9495" s="104"/>
      <c r="L9495" s="104"/>
      <c r="M9495" s="104"/>
    </row>
    <row r="9496" spans="2:13" x14ac:dyDescent="0.25">
      <c r="B9496" s="104"/>
      <c r="C9496" s="104"/>
      <c r="D9496" s="104"/>
      <c r="E9496" s="104"/>
      <c r="F9496" s="104"/>
      <c r="G9496" s="104"/>
      <c r="H9496" s="104"/>
      <c r="I9496" s="104"/>
      <c r="J9496" s="104"/>
      <c r="K9496" s="104"/>
      <c r="L9496" s="104"/>
      <c r="M9496" s="104"/>
    </row>
    <row r="9497" spans="2:13" x14ac:dyDescent="0.25">
      <c r="B9497" s="104"/>
      <c r="C9497" s="104"/>
      <c r="D9497" s="104"/>
      <c r="E9497" s="104"/>
      <c r="F9497" s="104"/>
      <c r="G9497" s="104"/>
      <c r="H9497" s="104"/>
      <c r="I9497" s="104"/>
      <c r="J9497" s="104"/>
      <c r="K9497" s="104"/>
      <c r="L9497" s="104"/>
      <c r="M9497" s="104"/>
    </row>
    <row r="9498" spans="2:13" x14ac:dyDescent="0.25">
      <c r="B9498" s="104"/>
      <c r="C9498" s="104"/>
      <c r="D9498" s="104"/>
      <c r="E9498" s="104"/>
      <c r="F9498" s="104"/>
      <c r="G9498" s="104"/>
      <c r="H9498" s="104"/>
      <c r="I9498" s="104"/>
      <c r="J9498" s="104"/>
      <c r="K9498" s="104"/>
      <c r="L9498" s="104"/>
      <c r="M9498" s="104"/>
    </row>
    <row r="9499" spans="2:13" x14ac:dyDescent="0.25">
      <c r="B9499" s="104"/>
      <c r="C9499" s="104"/>
      <c r="D9499" s="104"/>
      <c r="E9499" s="104"/>
      <c r="F9499" s="104"/>
      <c r="G9499" s="104"/>
      <c r="H9499" s="104"/>
      <c r="I9499" s="104"/>
      <c r="J9499" s="104"/>
      <c r="K9499" s="104"/>
      <c r="L9499" s="104"/>
      <c r="M9499" s="104"/>
    </row>
    <row r="9500" spans="2:13" x14ac:dyDescent="0.25">
      <c r="B9500" s="104"/>
      <c r="C9500" s="104"/>
      <c r="D9500" s="104"/>
      <c r="E9500" s="104"/>
      <c r="F9500" s="104"/>
      <c r="G9500" s="104"/>
      <c r="H9500" s="104"/>
      <c r="I9500" s="104"/>
      <c r="J9500" s="104"/>
      <c r="K9500" s="104"/>
      <c r="L9500" s="104"/>
      <c r="M9500" s="104"/>
    </row>
    <row r="9501" spans="2:13" x14ac:dyDescent="0.25">
      <c r="B9501" s="104"/>
      <c r="C9501" s="104"/>
      <c r="D9501" s="104"/>
      <c r="E9501" s="104"/>
      <c r="F9501" s="104"/>
      <c r="G9501" s="104"/>
      <c r="H9501" s="104"/>
      <c r="I9501" s="104"/>
      <c r="J9501" s="104"/>
      <c r="K9501" s="104"/>
      <c r="L9501" s="104"/>
      <c r="M9501" s="104"/>
    </row>
    <row r="9502" spans="2:13" x14ac:dyDescent="0.25">
      <c r="B9502" s="104"/>
      <c r="C9502" s="104"/>
      <c r="D9502" s="104"/>
      <c r="E9502" s="104"/>
      <c r="F9502" s="104"/>
      <c r="G9502" s="104"/>
      <c r="H9502" s="104"/>
      <c r="I9502" s="104"/>
      <c r="J9502" s="104"/>
      <c r="K9502" s="104"/>
      <c r="L9502" s="104"/>
      <c r="M9502" s="104"/>
    </row>
    <row r="9503" spans="2:13" x14ac:dyDescent="0.25">
      <c r="B9503" s="104"/>
      <c r="C9503" s="104"/>
      <c r="D9503" s="104"/>
      <c r="E9503" s="104"/>
      <c r="F9503" s="104"/>
      <c r="G9503" s="104"/>
      <c r="H9503" s="104"/>
      <c r="I9503" s="104"/>
      <c r="J9503" s="104"/>
      <c r="K9503" s="104"/>
      <c r="L9503" s="104"/>
      <c r="M9503" s="104"/>
    </row>
    <row r="9504" spans="2:13" x14ac:dyDescent="0.25">
      <c r="B9504" s="104"/>
      <c r="C9504" s="104"/>
      <c r="D9504" s="104"/>
      <c r="E9504" s="104"/>
      <c r="F9504" s="104"/>
      <c r="G9504" s="104"/>
      <c r="H9504" s="104"/>
      <c r="I9504" s="104"/>
      <c r="J9504" s="104"/>
      <c r="K9504" s="104"/>
      <c r="L9504" s="104"/>
      <c r="M9504" s="104"/>
    </row>
    <row r="9505" spans="2:13" x14ac:dyDescent="0.25">
      <c r="B9505" s="104"/>
      <c r="C9505" s="104"/>
      <c r="D9505" s="104"/>
      <c r="E9505" s="104"/>
      <c r="F9505" s="104"/>
      <c r="G9505" s="104"/>
      <c r="H9505" s="104"/>
      <c r="I9505" s="104"/>
      <c r="J9505" s="104"/>
      <c r="K9505" s="104"/>
      <c r="L9505" s="104"/>
      <c r="M9505" s="104"/>
    </row>
    <row r="9506" spans="2:13" x14ac:dyDescent="0.25">
      <c r="B9506" s="104"/>
      <c r="C9506" s="104"/>
      <c r="D9506" s="104"/>
      <c r="E9506" s="104"/>
      <c r="F9506" s="104"/>
      <c r="G9506" s="104"/>
      <c r="H9506" s="104"/>
      <c r="I9506" s="104"/>
      <c r="J9506" s="104"/>
      <c r="K9506" s="104"/>
      <c r="L9506" s="104"/>
      <c r="M9506" s="104"/>
    </row>
    <row r="9507" spans="2:13" x14ac:dyDescent="0.25">
      <c r="B9507" s="104"/>
      <c r="C9507" s="104"/>
      <c r="D9507" s="104"/>
      <c r="E9507" s="104"/>
      <c r="F9507" s="104"/>
      <c r="G9507" s="104"/>
      <c r="H9507" s="104"/>
      <c r="I9507" s="104"/>
      <c r="J9507" s="104"/>
      <c r="K9507" s="104"/>
      <c r="L9507" s="104"/>
      <c r="M9507" s="104"/>
    </row>
    <row r="9508" spans="2:13" x14ac:dyDescent="0.25">
      <c r="B9508" s="104"/>
      <c r="C9508" s="104"/>
      <c r="D9508" s="104"/>
      <c r="E9508" s="104"/>
      <c r="F9508" s="104"/>
      <c r="G9508" s="104"/>
      <c r="H9508" s="104"/>
      <c r="I9508" s="104"/>
      <c r="J9508" s="104"/>
      <c r="K9508" s="104"/>
      <c r="L9508" s="104"/>
      <c r="M9508" s="104"/>
    </row>
    <row r="9509" spans="2:13" x14ac:dyDescent="0.25">
      <c r="B9509" s="104"/>
      <c r="C9509" s="104"/>
      <c r="D9509" s="104"/>
      <c r="E9509" s="104"/>
      <c r="F9509" s="104"/>
      <c r="G9509" s="104"/>
      <c r="H9509" s="104"/>
      <c r="I9509" s="104"/>
      <c r="J9509" s="104"/>
      <c r="K9509" s="104"/>
      <c r="L9509" s="104"/>
      <c r="M9509" s="104"/>
    </row>
    <row r="9510" spans="2:13" x14ac:dyDescent="0.25">
      <c r="B9510" s="104"/>
      <c r="C9510" s="104"/>
      <c r="D9510" s="104"/>
      <c r="E9510" s="104"/>
      <c r="F9510" s="104"/>
      <c r="G9510" s="104"/>
      <c r="H9510" s="104"/>
      <c r="I9510" s="104"/>
      <c r="J9510" s="104"/>
      <c r="K9510" s="104"/>
      <c r="L9510" s="104"/>
      <c r="M9510" s="104"/>
    </row>
    <row r="9511" spans="2:13" x14ac:dyDescent="0.25">
      <c r="B9511" s="104"/>
      <c r="C9511" s="104"/>
      <c r="D9511" s="104"/>
      <c r="E9511" s="104"/>
      <c r="F9511" s="104"/>
      <c r="G9511" s="104"/>
      <c r="H9511" s="104"/>
      <c r="I9511" s="104"/>
      <c r="J9511" s="104"/>
      <c r="K9511" s="104"/>
      <c r="L9511" s="104"/>
      <c r="M9511" s="104"/>
    </row>
    <row r="9512" spans="2:13" x14ac:dyDescent="0.25">
      <c r="B9512" s="104"/>
      <c r="C9512" s="104"/>
      <c r="D9512" s="104"/>
      <c r="E9512" s="104"/>
      <c r="F9512" s="104"/>
      <c r="G9512" s="104"/>
      <c r="H9512" s="104"/>
      <c r="I9512" s="104"/>
      <c r="J9512" s="104"/>
      <c r="K9512" s="104"/>
      <c r="L9512" s="104"/>
      <c r="M9512" s="104"/>
    </row>
    <row r="9513" spans="2:13" x14ac:dyDescent="0.25">
      <c r="B9513" s="104"/>
      <c r="C9513" s="104"/>
      <c r="D9513" s="104"/>
      <c r="E9513" s="104"/>
      <c r="F9513" s="104"/>
      <c r="G9513" s="104"/>
      <c r="H9513" s="104"/>
      <c r="I9513" s="104"/>
      <c r="J9513" s="104"/>
      <c r="K9513" s="104"/>
      <c r="L9513" s="104"/>
      <c r="M9513" s="104"/>
    </row>
    <row r="9514" spans="2:13" x14ac:dyDescent="0.25">
      <c r="B9514" s="104"/>
      <c r="C9514" s="104"/>
      <c r="D9514" s="104"/>
      <c r="E9514" s="104"/>
      <c r="F9514" s="104"/>
      <c r="G9514" s="104"/>
      <c r="H9514" s="104"/>
      <c r="I9514" s="104"/>
      <c r="J9514" s="104"/>
      <c r="K9514" s="104"/>
      <c r="L9514" s="104"/>
      <c r="M9514" s="104"/>
    </row>
    <row r="9515" spans="2:13" x14ac:dyDescent="0.25">
      <c r="B9515" s="104"/>
      <c r="C9515" s="104"/>
      <c r="D9515" s="104"/>
      <c r="E9515" s="104"/>
      <c r="F9515" s="104"/>
      <c r="G9515" s="104"/>
      <c r="H9515" s="104"/>
      <c r="I9515" s="104"/>
      <c r="J9515" s="104"/>
      <c r="K9515" s="104"/>
      <c r="L9515" s="104"/>
      <c r="M9515" s="104"/>
    </row>
    <row r="9516" spans="2:13" x14ac:dyDescent="0.25">
      <c r="B9516" s="104"/>
      <c r="C9516" s="104"/>
      <c r="D9516" s="104"/>
      <c r="E9516" s="104"/>
      <c r="F9516" s="104"/>
      <c r="G9516" s="104"/>
      <c r="H9516" s="104"/>
      <c r="I9516" s="104"/>
      <c r="J9516" s="104"/>
      <c r="K9516" s="104"/>
      <c r="L9516" s="104"/>
      <c r="M9516" s="104"/>
    </row>
    <row r="9517" spans="2:13" x14ac:dyDescent="0.25">
      <c r="B9517" s="104"/>
      <c r="C9517" s="104"/>
      <c r="D9517" s="104"/>
      <c r="E9517" s="104"/>
      <c r="F9517" s="104"/>
      <c r="G9517" s="104"/>
      <c r="H9517" s="104"/>
      <c r="I9517" s="104"/>
      <c r="J9517" s="104"/>
      <c r="K9517" s="104"/>
      <c r="L9517" s="104"/>
      <c r="M9517" s="104"/>
    </row>
    <row r="9518" spans="2:13" x14ac:dyDescent="0.25">
      <c r="B9518" s="104"/>
      <c r="C9518" s="104"/>
      <c r="D9518" s="104"/>
      <c r="E9518" s="104"/>
      <c r="F9518" s="104"/>
      <c r="G9518" s="104"/>
      <c r="H9518" s="104"/>
      <c r="I9518" s="104"/>
      <c r="J9518" s="104"/>
      <c r="K9518" s="104"/>
      <c r="L9518" s="104"/>
      <c r="M9518" s="104"/>
    </row>
    <row r="9519" spans="2:13" x14ac:dyDescent="0.25">
      <c r="B9519" s="104"/>
      <c r="C9519" s="104"/>
      <c r="D9519" s="104"/>
      <c r="E9519" s="104"/>
      <c r="F9519" s="104"/>
      <c r="G9519" s="104"/>
      <c r="H9519" s="104"/>
      <c r="I9519" s="104"/>
      <c r="J9519" s="104"/>
      <c r="K9519" s="104"/>
      <c r="L9519" s="104"/>
      <c r="M9519" s="104"/>
    </row>
    <row r="9520" spans="2:13" x14ac:dyDescent="0.25">
      <c r="B9520" s="104"/>
      <c r="C9520" s="104"/>
      <c r="D9520" s="104"/>
      <c r="E9520" s="104"/>
      <c r="F9520" s="104"/>
      <c r="G9520" s="104"/>
      <c r="H9520" s="104"/>
      <c r="I9520" s="104"/>
      <c r="J9520" s="104"/>
      <c r="K9520" s="104"/>
      <c r="L9520" s="104"/>
      <c r="M9520" s="104"/>
    </row>
    <row r="9521" spans="2:13" x14ac:dyDescent="0.25">
      <c r="B9521" s="104"/>
      <c r="C9521" s="104"/>
      <c r="D9521" s="104"/>
      <c r="E9521" s="104"/>
      <c r="F9521" s="104"/>
      <c r="G9521" s="104"/>
      <c r="H9521" s="104"/>
      <c r="I9521" s="104"/>
      <c r="J9521" s="104"/>
      <c r="K9521" s="104"/>
      <c r="L9521" s="104"/>
      <c r="M9521" s="104"/>
    </row>
    <row r="9522" spans="2:13" x14ac:dyDescent="0.25">
      <c r="B9522" s="104"/>
      <c r="C9522" s="104"/>
      <c r="D9522" s="104"/>
      <c r="E9522" s="104"/>
      <c r="F9522" s="104"/>
      <c r="G9522" s="104"/>
      <c r="H9522" s="104"/>
      <c r="I9522" s="104"/>
      <c r="J9522" s="104"/>
      <c r="K9522" s="104"/>
      <c r="L9522" s="104"/>
      <c r="M9522" s="104"/>
    </row>
    <row r="9523" spans="2:13" x14ac:dyDescent="0.25">
      <c r="B9523" s="104"/>
      <c r="C9523" s="104"/>
      <c r="D9523" s="104"/>
      <c r="E9523" s="104"/>
      <c r="F9523" s="104"/>
      <c r="G9523" s="104"/>
      <c r="H9523" s="104"/>
      <c r="I9523" s="104"/>
      <c r="J9523" s="104"/>
      <c r="K9523" s="104"/>
      <c r="L9523" s="104"/>
      <c r="M9523" s="104"/>
    </row>
    <row r="9524" spans="2:13" x14ac:dyDescent="0.25">
      <c r="B9524" s="104"/>
      <c r="C9524" s="104"/>
      <c r="D9524" s="104"/>
      <c r="E9524" s="104"/>
      <c r="F9524" s="104"/>
      <c r="G9524" s="104"/>
      <c r="H9524" s="104"/>
      <c r="I9524" s="104"/>
      <c r="J9524" s="104"/>
      <c r="K9524" s="104"/>
      <c r="L9524" s="104"/>
      <c r="M9524" s="104"/>
    </row>
    <row r="9525" spans="2:13" x14ac:dyDescent="0.25">
      <c r="B9525" s="104"/>
      <c r="C9525" s="104"/>
      <c r="D9525" s="104"/>
      <c r="E9525" s="104"/>
      <c r="F9525" s="104"/>
      <c r="G9525" s="104"/>
      <c r="H9525" s="104"/>
      <c r="I9525" s="104"/>
      <c r="J9525" s="104"/>
      <c r="K9525" s="104"/>
      <c r="L9525" s="104"/>
      <c r="M9525" s="104"/>
    </row>
    <row r="9526" spans="2:13" x14ac:dyDescent="0.25">
      <c r="B9526" s="104"/>
      <c r="C9526" s="104"/>
      <c r="D9526" s="104"/>
      <c r="E9526" s="104"/>
      <c r="F9526" s="104"/>
      <c r="G9526" s="104"/>
      <c r="H9526" s="104"/>
      <c r="I9526" s="104"/>
      <c r="J9526" s="104"/>
      <c r="K9526" s="104"/>
      <c r="L9526" s="104"/>
      <c r="M9526" s="104"/>
    </row>
    <row r="9527" spans="2:13" x14ac:dyDescent="0.25">
      <c r="B9527" s="104"/>
      <c r="C9527" s="104"/>
      <c r="D9527" s="104"/>
      <c r="E9527" s="104"/>
      <c r="F9527" s="104"/>
      <c r="G9527" s="104"/>
      <c r="H9527" s="104"/>
      <c r="I9527" s="104"/>
      <c r="J9527" s="104"/>
      <c r="K9527" s="104"/>
      <c r="L9527" s="104"/>
      <c r="M9527" s="104"/>
    </row>
    <row r="9528" spans="2:13" x14ac:dyDescent="0.25">
      <c r="B9528" s="104"/>
      <c r="C9528" s="104"/>
      <c r="D9528" s="104"/>
      <c r="E9528" s="104"/>
      <c r="F9528" s="104"/>
      <c r="G9528" s="104"/>
      <c r="H9528" s="104"/>
      <c r="I9528" s="104"/>
      <c r="J9528" s="104"/>
      <c r="K9528" s="104"/>
      <c r="L9528" s="104"/>
      <c r="M9528" s="104"/>
    </row>
    <row r="9529" spans="2:13" x14ac:dyDescent="0.25">
      <c r="B9529" s="104"/>
      <c r="C9529" s="104"/>
      <c r="D9529" s="104"/>
      <c r="E9529" s="104"/>
      <c r="F9529" s="104"/>
      <c r="G9529" s="104"/>
      <c r="H9529" s="104"/>
      <c r="I9529" s="104"/>
      <c r="J9529" s="104"/>
      <c r="K9529" s="104"/>
      <c r="L9529" s="104"/>
      <c r="M9529" s="104"/>
    </row>
    <row r="9530" spans="2:13" x14ac:dyDescent="0.25">
      <c r="B9530" s="104"/>
      <c r="C9530" s="104"/>
      <c r="D9530" s="104"/>
      <c r="E9530" s="104"/>
      <c r="F9530" s="104"/>
      <c r="G9530" s="104"/>
      <c r="H9530" s="104"/>
      <c r="I9530" s="104"/>
      <c r="J9530" s="104"/>
      <c r="K9530" s="104"/>
      <c r="L9530" s="104"/>
      <c r="M9530" s="104"/>
    </row>
    <row r="9531" spans="2:13" x14ac:dyDescent="0.25">
      <c r="B9531" s="104"/>
      <c r="C9531" s="104"/>
      <c r="D9531" s="104"/>
      <c r="E9531" s="104"/>
      <c r="F9531" s="104"/>
      <c r="G9531" s="104"/>
      <c r="H9531" s="104"/>
      <c r="I9531" s="104"/>
      <c r="J9531" s="104"/>
      <c r="K9531" s="104"/>
      <c r="L9531" s="104"/>
      <c r="M9531" s="104"/>
    </row>
    <row r="9532" spans="2:13" x14ac:dyDescent="0.25">
      <c r="B9532" s="104"/>
      <c r="C9532" s="104"/>
      <c r="D9532" s="104"/>
      <c r="E9532" s="104"/>
      <c r="F9532" s="104"/>
      <c r="G9532" s="104"/>
      <c r="H9532" s="104"/>
      <c r="I9532" s="104"/>
      <c r="J9532" s="104"/>
      <c r="K9532" s="104"/>
      <c r="L9532" s="104"/>
      <c r="M9532" s="104"/>
    </row>
    <row r="9533" spans="2:13" x14ac:dyDescent="0.25">
      <c r="B9533" s="104"/>
      <c r="C9533" s="104"/>
      <c r="D9533" s="104"/>
      <c r="E9533" s="104"/>
      <c r="F9533" s="104"/>
      <c r="G9533" s="104"/>
      <c r="H9533" s="104"/>
      <c r="I9533" s="104"/>
      <c r="J9533" s="104"/>
      <c r="K9533" s="104"/>
      <c r="L9533" s="104"/>
      <c r="M9533" s="104"/>
    </row>
    <row r="9534" spans="2:13" x14ac:dyDescent="0.25">
      <c r="B9534" s="104"/>
      <c r="C9534" s="104"/>
      <c r="D9534" s="104"/>
      <c r="E9534" s="104"/>
      <c r="F9534" s="104"/>
      <c r="G9534" s="104"/>
      <c r="H9534" s="104"/>
      <c r="I9534" s="104"/>
      <c r="J9534" s="104"/>
      <c r="K9534" s="104"/>
      <c r="L9534" s="104"/>
      <c r="M9534" s="104"/>
    </row>
    <row r="9535" spans="2:13" x14ac:dyDescent="0.25">
      <c r="B9535" s="104"/>
      <c r="C9535" s="104"/>
      <c r="D9535" s="104"/>
      <c r="E9535" s="104"/>
      <c r="F9535" s="104"/>
      <c r="G9535" s="104"/>
      <c r="H9535" s="104"/>
      <c r="I9535" s="104"/>
      <c r="J9535" s="104"/>
      <c r="K9535" s="104"/>
      <c r="L9535" s="104"/>
      <c r="M9535" s="104"/>
    </row>
    <row r="9536" spans="2:13" x14ac:dyDescent="0.25">
      <c r="B9536" s="104"/>
      <c r="C9536" s="104"/>
      <c r="D9536" s="104"/>
      <c r="E9536" s="104"/>
      <c r="F9536" s="104"/>
      <c r="G9536" s="104"/>
      <c r="H9536" s="104"/>
      <c r="I9536" s="104"/>
      <c r="J9536" s="104"/>
      <c r="K9536" s="104"/>
      <c r="L9536" s="104"/>
      <c r="M9536" s="104"/>
    </row>
    <row r="9537" spans="2:13" x14ac:dyDescent="0.25">
      <c r="B9537" s="104"/>
      <c r="C9537" s="104"/>
      <c r="D9537" s="104"/>
      <c r="E9537" s="104"/>
      <c r="F9537" s="104"/>
      <c r="G9537" s="104"/>
      <c r="H9537" s="104"/>
      <c r="I9537" s="104"/>
      <c r="J9537" s="104"/>
      <c r="K9537" s="104"/>
      <c r="L9537" s="104"/>
      <c r="M9537" s="104"/>
    </row>
    <row r="9538" spans="2:13" x14ac:dyDescent="0.25">
      <c r="B9538" s="104"/>
      <c r="C9538" s="104"/>
      <c r="D9538" s="104"/>
      <c r="E9538" s="104"/>
      <c r="F9538" s="104"/>
      <c r="G9538" s="104"/>
      <c r="H9538" s="104"/>
      <c r="I9538" s="104"/>
      <c r="J9538" s="104"/>
      <c r="K9538" s="104"/>
      <c r="L9538" s="104"/>
      <c r="M9538" s="104"/>
    </row>
    <row r="9539" spans="2:13" x14ac:dyDescent="0.25">
      <c r="B9539" s="104"/>
      <c r="C9539" s="104"/>
      <c r="D9539" s="104"/>
      <c r="E9539" s="104"/>
      <c r="F9539" s="104"/>
      <c r="G9539" s="104"/>
      <c r="H9539" s="104"/>
      <c r="I9539" s="104"/>
      <c r="J9539" s="104"/>
      <c r="K9539" s="104"/>
      <c r="L9539" s="104"/>
      <c r="M9539" s="104"/>
    </row>
    <row r="9540" spans="2:13" x14ac:dyDescent="0.25">
      <c r="B9540" s="104"/>
      <c r="C9540" s="104"/>
      <c r="D9540" s="104"/>
      <c r="E9540" s="104"/>
      <c r="F9540" s="104"/>
      <c r="G9540" s="104"/>
      <c r="H9540" s="104"/>
      <c r="I9540" s="104"/>
      <c r="J9540" s="104"/>
      <c r="K9540" s="104"/>
      <c r="L9540" s="104"/>
      <c r="M9540" s="104"/>
    </row>
    <row r="9541" spans="2:13" x14ac:dyDescent="0.25">
      <c r="B9541" s="104"/>
      <c r="C9541" s="104"/>
      <c r="D9541" s="104"/>
      <c r="E9541" s="104"/>
      <c r="F9541" s="104"/>
      <c r="G9541" s="104"/>
      <c r="H9541" s="104"/>
      <c r="I9541" s="104"/>
      <c r="J9541" s="104"/>
      <c r="K9541" s="104"/>
      <c r="L9541" s="104"/>
      <c r="M9541" s="104"/>
    </row>
    <row r="9542" spans="2:13" x14ac:dyDescent="0.25">
      <c r="B9542" s="104"/>
      <c r="C9542" s="104"/>
      <c r="D9542" s="104"/>
      <c r="E9542" s="104"/>
      <c r="F9542" s="104"/>
      <c r="G9542" s="104"/>
      <c r="H9542" s="104"/>
      <c r="I9542" s="104"/>
      <c r="J9542" s="104"/>
      <c r="K9542" s="104"/>
      <c r="L9542" s="104"/>
      <c r="M9542" s="104"/>
    </row>
    <row r="9543" spans="2:13" x14ac:dyDescent="0.25">
      <c r="B9543" s="104"/>
      <c r="C9543" s="104"/>
      <c r="D9543" s="104"/>
      <c r="E9543" s="104"/>
      <c r="F9543" s="104"/>
      <c r="G9543" s="104"/>
      <c r="H9543" s="104"/>
      <c r="I9543" s="104"/>
      <c r="J9543" s="104"/>
      <c r="K9543" s="104"/>
      <c r="L9543" s="104"/>
      <c r="M9543" s="104"/>
    </row>
    <row r="9544" spans="2:13" x14ac:dyDescent="0.25">
      <c r="B9544" s="104"/>
      <c r="C9544" s="104"/>
      <c r="D9544" s="104"/>
      <c r="E9544" s="104"/>
      <c r="F9544" s="104"/>
      <c r="G9544" s="104"/>
      <c r="H9544" s="104"/>
      <c r="I9544" s="104"/>
      <c r="J9544" s="104"/>
      <c r="K9544" s="104"/>
      <c r="L9544" s="104"/>
      <c r="M9544" s="104"/>
    </row>
    <row r="9545" spans="2:13" x14ac:dyDescent="0.25">
      <c r="B9545" s="104"/>
      <c r="C9545" s="104"/>
      <c r="D9545" s="104"/>
      <c r="E9545" s="104"/>
      <c r="F9545" s="104"/>
      <c r="G9545" s="104"/>
      <c r="H9545" s="104"/>
      <c r="I9545" s="104"/>
      <c r="J9545" s="104"/>
      <c r="K9545" s="104"/>
      <c r="L9545" s="104"/>
      <c r="M9545" s="104"/>
    </row>
    <row r="9546" spans="2:13" x14ac:dyDescent="0.25">
      <c r="B9546" s="104"/>
      <c r="C9546" s="104"/>
      <c r="D9546" s="104"/>
      <c r="E9546" s="104"/>
      <c r="F9546" s="104"/>
      <c r="G9546" s="104"/>
      <c r="H9546" s="104"/>
      <c r="I9546" s="104"/>
      <c r="J9546" s="104"/>
      <c r="K9546" s="104"/>
      <c r="L9546" s="104"/>
      <c r="M9546" s="104"/>
    </row>
    <row r="9547" spans="2:13" x14ac:dyDescent="0.25">
      <c r="B9547" s="104"/>
      <c r="C9547" s="104"/>
      <c r="D9547" s="104"/>
      <c r="E9547" s="104"/>
      <c r="F9547" s="104"/>
      <c r="G9547" s="104"/>
      <c r="H9547" s="104"/>
      <c r="I9547" s="104"/>
      <c r="J9547" s="104"/>
      <c r="K9547" s="104"/>
      <c r="L9547" s="104"/>
      <c r="M9547" s="104"/>
    </row>
    <row r="9548" spans="2:13" x14ac:dyDescent="0.25">
      <c r="B9548" s="104"/>
      <c r="C9548" s="104"/>
      <c r="D9548" s="104"/>
      <c r="E9548" s="104"/>
      <c r="F9548" s="104"/>
      <c r="G9548" s="104"/>
      <c r="H9548" s="104"/>
      <c r="I9548" s="104"/>
      <c r="J9548" s="104"/>
      <c r="K9548" s="104"/>
      <c r="L9548" s="104"/>
      <c r="M9548" s="104"/>
    </row>
    <row r="9549" spans="2:13" x14ac:dyDescent="0.25">
      <c r="B9549" s="104"/>
      <c r="C9549" s="104"/>
      <c r="D9549" s="104"/>
      <c r="E9549" s="104"/>
      <c r="F9549" s="104"/>
      <c r="G9549" s="104"/>
      <c r="H9549" s="104"/>
      <c r="I9549" s="104"/>
      <c r="J9549" s="104"/>
      <c r="K9549" s="104"/>
      <c r="L9549" s="104"/>
      <c r="M9549" s="104"/>
    </row>
    <row r="9550" spans="2:13" x14ac:dyDescent="0.25">
      <c r="B9550" s="104"/>
      <c r="C9550" s="104"/>
      <c r="D9550" s="104"/>
      <c r="E9550" s="104"/>
      <c r="F9550" s="104"/>
      <c r="G9550" s="104"/>
      <c r="H9550" s="104"/>
      <c r="I9550" s="104"/>
      <c r="J9550" s="104"/>
      <c r="K9550" s="104"/>
      <c r="L9550" s="104"/>
      <c r="M9550" s="104"/>
    </row>
    <row r="9551" spans="2:13" x14ac:dyDescent="0.25">
      <c r="B9551" s="104"/>
      <c r="C9551" s="104"/>
      <c r="D9551" s="104"/>
      <c r="E9551" s="104"/>
      <c r="F9551" s="104"/>
      <c r="G9551" s="104"/>
      <c r="H9551" s="104"/>
      <c r="I9551" s="104"/>
      <c r="J9551" s="104"/>
      <c r="K9551" s="104"/>
      <c r="L9551" s="104"/>
      <c r="M9551" s="104"/>
    </row>
    <row r="9552" spans="2:13" x14ac:dyDescent="0.25">
      <c r="B9552" s="104"/>
      <c r="C9552" s="104"/>
      <c r="D9552" s="104"/>
      <c r="E9552" s="104"/>
      <c r="F9552" s="104"/>
      <c r="G9552" s="104"/>
      <c r="H9552" s="104"/>
      <c r="I9552" s="104"/>
      <c r="J9552" s="104"/>
      <c r="K9552" s="104"/>
      <c r="L9552" s="104"/>
      <c r="M9552" s="104"/>
    </row>
    <row r="9553" spans="2:13" x14ac:dyDescent="0.25">
      <c r="B9553" s="104"/>
      <c r="C9553" s="104"/>
      <c r="D9553" s="104"/>
      <c r="E9553" s="104"/>
      <c r="F9553" s="104"/>
      <c r="G9553" s="104"/>
      <c r="H9553" s="104"/>
      <c r="I9553" s="104"/>
      <c r="J9553" s="104"/>
      <c r="K9553" s="104"/>
      <c r="L9553" s="104"/>
      <c r="M9553" s="104"/>
    </row>
    <row r="9554" spans="2:13" x14ac:dyDescent="0.25">
      <c r="B9554" s="104"/>
      <c r="C9554" s="104"/>
      <c r="D9554" s="104"/>
      <c r="E9554" s="104"/>
      <c r="F9554" s="104"/>
      <c r="G9554" s="104"/>
      <c r="H9554" s="104"/>
      <c r="I9554" s="104"/>
      <c r="J9554" s="104"/>
      <c r="K9554" s="104"/>
      <c r="L9554" s="104"/>
      <c r="M9554" s="104"/>
    </row>
    <row r="9555" spans="2:13" x14ac:dyDescent="0.25">
      <c r="B9555" s="104"/>
      <c r="C9555" s="104"/>
      <c r="D9555" s="104"/>
      <c r="E9555" s="104"/>
      <c r="F9555" s="104"/>
      <c r="G9555" s="104"/>
      <c r="H9555" s="104"/>
      <c r="I9555" s="104"/>
      <c r="J9555" s="104"/>
      <c r="K9555" s="104"/>
      <c r="L9555" s="104"/>
      <c r="M9555" s="104"/>
    </row>
    <row r="9556" spans="2:13" x14ac:dyDescent="0.25">
      <c r="B9556" s="104"/>
      <c r="C9556" s="104"/>
      <c r="D9556" s="104"/>
      <c r="E9556" s="104"/>
      <c r="F9556" s="104"/>
      <c r="G9556" s="104"/>
      <c r="H9556" s="104"/>
      <c r="I9556" s="104"/>
      <c r="J9556" s="104"/>
      <c r="K9556" s="104"/>
      <c r="L9556" s="104"/>
      <c r="M9556" s="104"/>
    </row>
    <row r="9557" spans="2:13" x14ac:dyDescent="0.25">
      <c r="B9557" s="104"/>
      <c r="C9557" s="104"/>
      <c r="D9557" s="104"/>
      <c r="E9557" s="104"/>
      <c r="F9557" s="104"/>
      <c r="G9557" s="104"/>
      <c r="H9557" s="104"/>
      <c r="I9557" s="104"/>
      <c r="J9557" s="104"/>
      <c r="K9557" s="104"/>
      <c r="L9557" s="104"/>
      <c r="M9557" s="104"/>
    </row>
    <row r="9558" spans="2:13" x14ac:dyDescent="0.25">
      <c r="B9558" s="104"/>
      <c r="C9558" s="104"/>
      <c r="D9558" s="104"/>
      <c r="E9558" s="104"/>
      <c r="F9558" s="104"/>
      <c r="G9558" s="104"/>
      <c r="H9558" s="104"/>
      <c r="I9558" s="104"/>
      <c r="J9558" s="104"/>
      <c r="K9558" s="104"/>
      <c r="L9558" s="104"/>
      <c r="M9558" s="104"/>
    </row>
    <row r="9559" spans="2:13" x14ac:dyDescent="0.25">
      <c r="B9559" s="104"/>
      <c r="C9559" s="104"/>
      <c r="D9559" s="104"/>
      <c r="E9559" s="104"/>
      <c r="F9559" s="104"/>
      <c r="G9559" s="104"/>
      <c r="H9559" s="104"/>
      <c r="I9559" s="104"/>
      <c r="J9559" s="104"/>
      <c r="K9559" s="104"/>
      <c r="L9559" s="104"/>
      <c r="M9559" s="104"/>
    </row>
    <row r="9560" spans="2:13" x14ac:dyDescent="0.25">
      <c r="B9560" s="104"/>
      <c r="C9560" s="104"/>
      <c r="D9560" s="104"/>
      <c r="E9560" s="104"/>
      <c r="F9560" s="104"/>
      <c r="G9560" s="104"/>
      <c r="H9560" s="104"/>
      <c r="I9560" s="104"/>
      <c r="J9560" s="104"/>
      <c r="K9560" s="104"/>
      <c r="L9560" s="104"/>
      <c r="M9560" s="104"/>
    </row>
    <row r="9561" spans="2:13" x14ac:dyDescent="0.25">
      <c r="B9561" s="104"/>
      <c r="C9561" s="104"/>
      <c r="D9561" s="104"/>
      <c r="E9561" s="104"/>
      <c r="F9561" s="104"/>
      <c r="G9561" s="104"/>
      <c r="H9561" s="104"/>
      <c r="I9561" s="104"/>
      <c r="J9561" s="104"/>
      <c r="K9561" s="104"/>
      <c r="L9561" s="104"/>
      <c r="M9561" s="104"/>
    </row>
    <row r="9562" spans="2:13" x14ac:dyDescent="0.25">
      <c r="B9562" s="104"/>
      <c r="C9562" s="104"/>
      <c r="D9562" s="104"/>
      <c r="E9562" s="104"/>
      <c r="F9562" s="104"/>
      <c r="G9562" s="104"/>
      <c r="H9562" s="104"/>
      <c r="I9562" s="104"/>
      <c r="J9562" s="104"/>
      <c r="K9562" s="104"/>
      <c r="L9562" s="104"/>
      <c r="M9562" s="104"/>
    </row>
    <row r="9563" spans="2:13" x14ac:dyDescent="0.25">
      <c r="B9563" s="104"/>
      <c r="C9563" s="104"/>
      <c r="D9563" s="104"/>
      <c r="E9563" s="104"/>
      <c r="F9563" s="104"/>
      <c r="G9563" s="104"/>
      <c r="H9563" s="104"/>
      <c r="I9563" s="104"/>
      <c r="J9563" s="104"/>
      <c r="K9563" s="104"/>
      <c r="L9563" s="104"/>
      <c r="M9563" s="104"/>
    </row>
    <row r="9564" spans="2:13" x14ac:dyDescent="0.25">
      <c r="B9564" s="104"/>
      <c r="C9564" s="104"/>
      <c r="D9564" s="104"/>
      <c r="E9564" s="104"/>
      <c r="F9564" s="104"/>
      <c r="G9564" s="104"/>
      <c r="H9564" s="104"/>
      <c r="I9564" s="104"/>
      <c r="J9564" s="104"/>
      <c r="K9564" s="104"/>
      <c r="L9564" s="104"/>
      <c r="M9564" s="104"/>
    </row>
    <row r="9565" spans="2:13" x14ac:dyDescent="0.25">
      <c r="B9565" s="104"/>
      <c r="C9565" s="104"/>
      <c r="D9565" s="104"/>
      <c r="E9565" s="104"/>
      <c r="F9565" s="104"/>
      <c r="G9565" s="104"/>
      <c r="H9565" s="104"/>
      <c r="I9565" s="104"/>
      <c r="J9565" s="104"/>
      <c r="K9565" s="104"/>
      <c r="L9565" s="104"/>
      <c r="M9565" s="104"/>
    </row>
    <row r="9566" spans="2:13" x14ac:dyDescent="0.25">
      <c r="B9566" s="104"/>
      <c r="C9566" s="104"/>
      <c r="D9566" s="104"/>
      <c r="E9566" s="104"/>
      <c r="F9566" s="104"/>
      <c r="G9566" s="104"/>
      <c r="H9566" s="104"/>
      <c r="I9566" s="104"/>
      <c r="J9566" s="104"/>
      <c r="K9566" s="104"/>
      <c r="L9566" s="104"/>
      <c r="M9566" s="104"/>
    </row>
    <row r="9567" spans="2:13" x14ac:dyDescent="0.25">
      <c r="B9567" s="104"/>
      <c r="C9567" s="104"/>
      <c r="D9567" s="104"/>
      <c r="E9567" s="104"/>
      <c r="F9567" s="104"/>
      <c r="G9567" s="104"/>
      <c r="H9567" s="104"/>
      <c r="I9567" s="104"/>
      <c r="J9567" s="104"/>
      <c r="K9567" s="104"/>
      <c r="L9567" s="104"/>
      <c r="M9567" s="104"/>
    </row>
    <row r="9568" spans="2:13" x14ac:dyDescent="0.25">
      <c r="B9568" s="104"/>
      <c r="C9568" s="104"/>
      <c r="D9568" s="104"/>
      <c r="E9568" s="104"/>
      <c r="F9568" s="104"/>
      <c r="G9568" s="104"/>
      <c r="H9568" s="104"/>
      <c r="I9568" s="104"/>
      <c r="J9568" s="104"/>
      <c r="K9568" s="104"/>
      <c r="L9568" s="104"/>
      <c r="M9568" s="104"/>
    </row>
    <row r="9569" spans="2:13" x14ac:dyDescent="0.25">
      <c r="B9569" s="104"/>
      <c r="C9569" s="104"/>
      <c r="D9569" s="104"/>
      <c r="E9569" s="104"/>
      <c r="F9569" s="104"/>
      <c r="G9569" s="104"/>
      <c r="H9569" s="104"/>
      <c r="I9569" s="104"/>
      <c r="J9569" s="104"/>
      <c r="K9569" s="104"/>
      <c r="L9569" s="104"/>
      <c r="M9569" s="104"/>
    </row>
    <row r="9570" spans="2:13" x14ac:dyDescent="0.25">
      <c r="B9570" s="104"/>
      <c r="C9570" s="104"/>
      <c r="D9570" s="104"/>
      <c r="E9570" s="104"/>
      <c r="F9570" s="104"/>
      <c r="G9570" s="104"/>
      <c r="H9570" s="104"/>
      <c r="I9570" s="104"/>
      <c r="J9570" s="104"/>
      <c r="K9570" s="104"/>
      <c r="L9570" s="104"/>
      <c r="M9570" s="104"/>
    </row>
    <row r="9571" spans="2:13" x14ac:dyDescent="0.25">
      <c r="B9571" s="104"/>
      <c r="C9571" s="104"/>
      <c r="D9571" s="104"/>
      <c r="E9571" s="104"/>
      <c r="F9571" s="104"/>
      <c r="G9571" s="104"/>
      <c r="H9571" s="104"/>
      <c r="I9571" s="104"/>
      <c r="J9571" s="104"/>
      <c r="K9571" s="104"/>
      <c r="L9571" s="104"/>
      <c r="M9571" s="104"/>
    </row>
    <row r="9572" spans="2:13" x14ac:dyDescent="0.25">
      <c r="B9572" s="104"/>
      <c r="C9572" s="104"/>
      <c r="D9572" s="104"/>
      <c r="E9572" s="104"/>
      <c r="F9572" s="104"/>
      <c r="G9572" s="104"/>
      <c r="H9572" s="104"/>
      <c r="I9572" s="104"/>
      <c r="J9572" s="104"/>
      <c r="K9572" s="104"/>
      <c r="L9572" s="104"/>
      <c r="M9572" s="104"/>
    </row>
    <row r="9573" spans="2:13" x14ac:dyDescent="0.25">
      <c r="B9573" s="104"/>
      <c r="C9573" s="104"/>
      <c r="D9573" s="104"/>
      <c r="E9573" s="104"/>
      <c r="F9573" s="104"/>
      <c r="G9573" s="104"/>
      <c r="H9573" s="104"/>
      <c r="I9573" s="104"/>
      <c r="J9573" s="104"/>
      <c r="K9573" s="104"/>
      <c r="L9573" s="104"/>
      <c r="M9573" s="104"/>
    </row>
    <row r="9574" spans="2:13" x14ac:dyDescent="0.25">
      <c r="B9574" s="104"/>
      <c r="C9574" s="104"/>
      <c r="D9574" s="104"/>
      <c r="E9574" s="104"/>
      <c r="F9574" s="104"/>
      <c r="G9574" s="104"/>
      <c r="H9574" s="104"/>
      <c r="I9574" s="104"/>
      <c r="J9574" s="104"/>
      <c r="K9574" s="104"/>
      <c r="L9574" s="104"/>
      <c r="M9574" s="104"/>
    </row>
    <row r="9575" spans="2:13" x14ac:dyDescent="0.25">
      <c r="B9575" s="104"/>
      <c r="C9575" s="104"/>
      <c r="D9575" s="104"/>
      <c r="E9575" s="104"/>
      <c r="F9575" s="104"/>
      <c r="G9575" s="104"/>
      <c r="H9575" s="104"/>
      <c r="I9575" s="104"/>
      <c r="J9575" s="104"/>
      <c r="K9575" s="104"/>
      <c r="L9575" s="104"/>
      <c r="M9575" s="104"/>
    </row>
    <row r="9576" spans="2:13" x14ac:dyDescent="0.25">
      <c r="B9576" s="104"/>
      <c r="C9576" s="104"/>
      <c r="D9576" s="104"/>
      <c r="E9576" s="104"/>
      <c r="F9576" s="104"/>
      <c r="G9576" s="104"/>
      <c r="H9576" s="104"/>
      <c r="I9576" s="104"/>
      <c r="J9576" s="104"/>
      <c r="K9576" s="104"/>
      <c r="L9576" s="104"/>
      <c r="M9576" s="104"/>
    </row>
    <row r="9577" spans="2:13" x14ac:dyDescent="0.25">
      <c r="B9577" s="104"/>
      <c r="C9577" s="104"/>
      <c r="D9577" s="104"/>
      <c r="E9577" s="104"/>
      <c r="F9577" s="104"/>
      <c r="G9577" s="104"/>
      <c r="H9577" s="104"/>
      <c r="I9577" s="104"/>
      <c r="J9577" s="104"/>
      <c r="K9577" s="104"/>
      <c r="L9577" s="104"/>
      <c r="M9577" s="104"/>
    </row>
    <row r="9578" spans="2:13" x14ac:dyDescent="0.25">
      <c r="B9578" s="104"/>
      <c r="C9578" s="104"/>
      <c r="D9578" s="104"/>
      <c r="E9578" s="104"/>
      <c r="F9578" s="104"/>
      <c r="G9578" s="104"/>
      <c r="H9578" s="104"/>
      <c r="I9578" s="104"/>
      <c r="J9578" s="104"/>
      <c r="K9578" s="104"/>
      <c r="L9578" s="104"/>
      <c r="M9578" s="104"/>
    </row>
    <row r="9579" spans="2:13" x14ac:dyDescent="0.25">
      <c r="B9579" s="104"/>
      <c r="C9579" s="104"/>
      <c r="D9579" s="104"/>
      <c r="E9579" s="104"/>
      <c r="F9579" s="104"/>
      <c r="G9579" s="104"/>
      <c r="H9579" s="104"/>
      <c r="I9579" s="104"/>
      <c r="J9579" s="104"/>
      <c r="K9579" s="104"/>
      <c r="L9579" s="104"/>
      <c r="M9579" s="104"/>
    </row>
    <row r="9580" spans="2:13" x14ac:dyDescent="0.25">
      <c r="B9580" s="104"/>
      <c r="C9580" s="104"/>
      <c r="D9580" s="104"/>
      <c r="E9580" s="104"/>
      <c r="F9580" s="104"/>
      <c r="G9580" s="104"/>
      <c r="H9580" s="104"/>
      <c r="I9580" s="104"/>
      <c r="J9580" s="104"/>
      <c r="K9580" s="104"/>
      <c r="L9580" s="104"/>
      <c r="M9580" s="104"/>
    </row>
    <row r="9581" spans="2:13" x14ac:dyDescent="0.25">
      <c r="B9581" s="104"/>
      <c r="C9581" s="104"/>
      <c r="D9581" s="104"/>
      <c r="E9581" s="104"/>
      <c r="F9581" s="104"/>
      <c r="G9581" s="104"/>
      <c r="H9581" s="104"/>
      <c r="I9581" s="104"/>
      <c r="J9581" s="104"/>
      <c r="K9581" s="104"/>
      <c r="L9581" s="104"/>
      <c r="M9581" s="104"/>
    </row>
    <row r="9582" spans="2:13" x14ac:dyDescent="0.25">
      <c r="B9582" s="104"/>
      <c r="C9582" s="104"/>
      <c r="D9582" s="104"/>
      <c r="E9582" s="104"/>
      <c r="F9582" s="104"/>
      <c r="G9582" s="104"/>
      <c r="H9582" s="104"/>
      <c r="I9582" s="104"/>
      <c r="J9582" s="104"/>
      <c r="K9582" s="104"/>
      <c r="L9582" s="104"/>
      <c r="M9582" s="104"/>
    </row>
    <row r="9583" spans="2:13" x14ac:dyDescent="0.25">
      <c r="B9583" s="104"/>
      <c r="C9583" s="104"/>
      <c r="D9583" s="104"/>
      <c r="E9583" s="104"/>
      <c r="F9583" s="104"/>
      <c r="G9583" s="104"/>
      <c r="H9583" s="104"/>
      <c r="I9583" s="104"/>
      <c r="J9583" s="104"/>
      <c r="K9583" s="104"/>
      <c r="L9583" s="104"/>
      <c r="M9583" s="104"/>
    </row>
    <row r="9584" spans="2:13" x14ac:dyDescent="0.25">
      <c r="B9584" s="104"/>
      <c r="C9584" s="104"/>
      <c r="D9584" s="104"/>
      <c r="E9584" s="104"/>
      <c r="F9584" s="104"/>
      <c r="G9584" s="104"/>
      <c r="H9584" s="104"/>
      <c r="I9584" s="104"/>
      <c r="J9584" s="104"/>
      <c r="K9584" s="104"/>
      <c r="L9584" s="104"/>
      <c r="M9584" s="104"/>
    </row>
    <row r="9585" spans="2:13" x14ac:dyDescent="0.25">
      <c r="B9585" s="104"/>
      <c r="C9585" s="104"/>
      <c r="D9585" s="104"/>
      <c r="E9585" s="104"/>
      <c r="F9585" s="104"/>
      <c r="G9585" s="104"/>
      <c r="H9585" s="104"/>
      <c r="I9585" s="104"/>
      <c r="J9585" s="104"/>
      <c r="K9585" s="104"/>
      <c r="L9585" s="104"/>
      <c r="M9585" s="104"/>
    </row>
    <row r="9586" spans="2:13" x14ac:dyDescent="0.25">
      <c r="B9586" s="104"/>
      <c r="C9586" s="104"/>
      <c r="D9586" s="104"/>
      <c r="E9586" s="104"/>
      <c r="F9586" s="104"/>
      <c r="G9586" s="104"/>
      <c r="H9586" s="104"/>
      <c r="I9586" s="104"/>
      <c r="J9586" s="104"/>
      <c r="K9586" s="104"/>
      <c r="L9586" s="104"/>
      <c r="M9586" s="104"/>
    </row>
    <row r="9587" spans="2:13" x14ac:dyDescent="0.25">
      <c r="B9587" s="104"/>
      <c r="C9587" s="104"/>
      <c r="D9587" s="104"/>
      <c r="E9587" s="104"/>
      <c r="F9587" s="104"/>
      <c r="G9587" s="104"/>
      <c r="H9587" s="104"/>
      <c r="I9587" s="104"/>
      <c r="J9587" s="104"/>
      <c r="K9587" s="104"/>
      <c r="L9587" s="104"/>
      <c r="M9587" s="104"/>
    </row>
    <row r="9588" spans="2:13" x14ac:dyDescent="0.25">
      <c r="B9588" s="104"/>
      <c r="C9588" s="104"/>
      <c r="D9588" s="104"/>
      <c r="E9588" s="104"/>
      <c r="F9588" s="104"/>
      <c r="G9588" s="104"/>
      <c r="H9588" s="104"/>
      <c r="I9588" s="104"/>
      <c r="J9588" s="104"/>
      <c r="K9588" s="104"/>
      <c r="L9588" s="104"/>
      <c r="M9588" s="104"/>
    </row>
    <row r="9589" spans="2:13" x14ac:dyDescent="0.25">
      <c r="B9589" s="104"/>
      <c r="C9589" s="104"/>
      <c r="D9589" s="104"/>
      <c r="E9589" s="104"/>
      <c r="F9589" s="104"/>
      <c r="G9589" s="104"/>
      <c r="H9589" s="104"/>
      <c r="I9589" s="104"/>
      <c r="J9589" s="104"/>
      <c r="K9589" s="104"/>
      <c r="L9589" s="104"/>
      <c r="M9589" s="104"/>
    </row>
    <row r="9590" spans="2:13" x14ac:dyDescent="0.25">
      <c r="B9590" s="104"/>
      <c r="C9590" s="104"/>
      <c r="D9590" s="104"/>
      <c r="E9590" s="104"/>
      <c r="F9590" s="104"/>
      <c r="G9590" s="104"/>
      <c r="H9590" s="104"/>
      <c r="I9590" s="104"/>
      <c r="J9590" s="104"/>
      <c r="K9590" s="104"/>
      <c r="L9590" s="104"/>
      <c r="M9590" s="104"/>
    </row>
    <row r="9591" spans="2:13" x14ac:dyDescent="0.25">
      <c r="B9591" s="104"/>
      <c r="C9591" s="104"/>
      <c r="D9591" s="104"/>
      <c r="E9591" s="104"/>
      <c r="F9591" s="104"/>
      <c r="G9591" s="104"/>
      <c r="H9591" s="104"/>
      <c r="I9591" s="104"/>
      <c r="J9591" s="104"/>
      <c r="K9591" s="104"/>
      <c r="L9591" s="104"/>
      <c r="M9591" s="104"/>
    </row>
    <row r="9592" spans="2:13" x14ac:dyDescent="0.25">
      <c r="B9592" s="104"/>
      <c r="C9592" s="104"/>
      <c r="D9592" s="104"/>
      <c r="E9592" s="104"/>
      <c r="F9592" s="104"/>
      <c r="G9592" s="104"/>
      <c r="H9592" s="104"/>
      <c r="I9592" s="104"/>
      <c r="J9592" s="104"/>
      <c r="K9592" s="104"/>
      <c r="L9592" s="104"/>
      <c r="M9592" s="104"/>
    </row>
    <row r="9593" spans="2:13" x14ac:dyDescent="0.25">
      <c r="B9593" s="104"/>
      <c r="C9593" s="104"/>
      <c r="D9593" s="104"/>
      <c r="E9593" s="104"/>
      <c r="F9593" s="104"/>
      <c r="G9593" s="104"/>
      <c r="H9593" s="104"/>
      <c r="I9593" s="104"/>
      <c r="J9593" s="104"/>
      <c r="K9593" s="104"/>
      <c r="L9593" s="104"/>
      <c r="M9593" s="104"/>
    </row>
    <row r="9594" spans="2:13" x14ac:dyDescent="0.25">
      <c r="B9594" s="104"/>
      <c r="C9594" s="104"/>
      <c r="D9594" s="104"/>
      <c r="E9594" s="104"/>
      <c r="F9594" s="104"/>
      <c r="G9594" s="104"/>
      <c r="H9594" s="104"/>
      <c r="I9594" s="104"/>
      <c r="J9594" s="104"/>
      <c r="K9594" s="104"/>
      <c r="L9594" s="104"/>
      <c r="M9594" s="104"/>
    </row>
    <row r="9595" spans="2:13" x14ac:dyDescent="0.25">
      <c r="B9595" s="104"/>
      <c r="C9595" s="104"/>
      <c r="D9595" s="104"/>
      <c r="E9595" s="104"/>
      <c r="F9595" s="104"/>
      <c r="G9595" s="104"/>
      <c r="H9595" s="104"/>
      <c r="I9595" s="104"/>
      <c r="J9595" s="104"/>
      <c r="K9595" s="104"/>
      <c r="L9595" s="104"/>
      <c r="M9595" s="104"/>
    </row>
    <row r="9596" spans="2:13" x14ac:dyDescent="0.25">
      <c r="B9596" s="104"/>
      <c r="C9596" s="104"/>
      <c r="D9596" s="104"/>
      <c r="E9596" s="104"/>
      <c r="F9596" s="104"/>
      <c r="G9596" s="104"/>
      <c r="H9596" s="104"/>
      <c r="I9596" s="104"/>
      <c r="J9596" s="104"/>
      <c r="K9596" s="104"/>
      <c r="L9596" s="104"/>
      <c r="M9596" s="104"/>
    </row>
    <row r="9597" spans="2:13" x14ac:dyDescent="0.25">
      <c r="B9597" s="104"/>
      <c r="C9597" s="104"/>
      <c r="D9597" s="104"/>
      <c r="E9597" s="104"/>
      <c r="F9597" s="104"/>
      <c r="G9597" s="104"/>
      <c r="H9597" s="104"/>
      <c r="I9597" s="104"/>
      <c r="J9597" s="104"/>
      <c r="K9597" s="104"/>
      <c r="L9597" s="104"/>
      <c r="M9597" s="104"/>
    </row>
    <row r="9598" spans="2:13" x14ac:dyDescent="0.25">
      <c r="B9598" s="104"/>
      <c r="C9598" s="104"/>
      <c r="D9598" s="104"/>
      <c r="E9598" s="104"/>
      <c r="F9598" s="104"/>
      <c r="G9598" s="104"/>
      <c r="H9598" s="104"/>
      <c r="I9598" s="104"/>
      <c r="J9598" s="104"/>
      <c r="K9598" s="104"/>
      <c r="L9598" s="104"/>
      <c r="M9598" s="104"/>
    </row>
    <row r="9599" spans="2:13" x14ac:dyDescent="0.25">
      <c r="B9599" s="104"/>
      <c r="C9599" s="104"/>
      <c r="D9599" s="104"/>
      <c r="E9599" s="104"/>
      <c r="F9599" s="104"/>
      <c r="G9599" s="104"/>
      <c r="H9599" s="104"/>
      <c r="I9599" s="104"/>
      <c r="J9599" s="104"/>
      <c r="K9599" s="104"/>
      <c r="L9599" s="104"/>
      <c r="M9599" s="104"/>
    </row>
    <row r="9600" spans="2:13" x14ac:dyDescent="0.25">
      <c r="B9600" s="104"/>
      <c r="C9600" s="104"/>
      <c r="D9600" s="104"/>
      <c r="E9600" s="104"/>
      <c r="F9600" s="104"/>
      <c r="G9600" s="104"/>
      <c r="H9600" s="104"/>
      <c r="I9600" s="104"/>
      <c r="J9600" s="104"/>
      <c r="K9600" s="104"/>
      <c r="L9600" s="104"/>
      <c r="M9600" s="104"/>
    </row>
    <row r="9601" spans="2:13" x14ac:dyDescent="0.25">
      <c r="B9601" s="104"/>
      <c r="C9601" s="104"/>
      <c r="D9601" s="104"/>
      <c r="E9601" s="104"/>
      <c r="F9601" s="104"/>
      <c r="G9601" s="104"/>
      <c r="H9601" s="104"/>
      <c r="I9601" s="104"/>
      <c r="J9601" s="104"/>
      <c r="K9601" s="104"/>
      <c r="L9601" s="104"/>
      <c r="M9601" s="104"/>
    </row>
    <row r="9602" spans="2:13" x14ac:dyDescent="0.25">
      <c r="B9602" s="104"/>
      <c r="C9602" s="104"/>
      <c r="D9602" s="104"/>
      <c r="E9602" s="104"/>
      <c r="F9602" s="104"/>
      <c r="G9602" s="104"/>
      <c r="H9602" s="104"/>
      <c r="I9602" s="104"/>
      <c r="J9602" s="104"/>
      <c r="K9602" s="104"/>
      <c r="L9602" s="104"/>
      <c r="M9602" s="104"/>
    </row>
    <row r="9603" spans="2:13" x14ac:dyDescent="0.25">
      <c r="B9603" s="104"/>
      <c r="C9603" s="104"/>
      <c r="D9603" s="104"/>
      <c r="E9603" s="104"/>
      <c r="F9603" s="104"/>
      <c r="G9603" s="104"/>
      <c r="H9603" s="104"/>
      <c r="I9603" s="104"/>
      <c r="J9603" s="104"/>
      <c r="K9603" s="104"/>
      <c r="L9603" s="104"/>
      <c r="M9603" s="104"/>
    </row>
    <row r="9604" spans="2:13" x14ac:dyDescent="0.25">
      <c r="B9604" s="104"/>
      <c r="C9604" s="104"/>
      <c r="D9604" s="104"/>
      <c r="E9604" s="104"/>
      <c r="F9604" s="104"/>
      <c r="G9604" s="104"/>
      <c r="H9604" s="104"/>
      <c r="I9604" s="104"/>
      <c r="J9604" s="104"/>
      <c r="K9604" s="104"/>
      <c r="L9604" s="104"/>
      <c r="M9604" s="104"/>
    </row>
    <row r="9605" spans="2:13" x14ac:dyDescent="0.25">
      <c r="B9605" s="104"/>
      <c r="C9605" s="104"/>
      <c r="D9605" s="104"/>
      <c r="E9605" s="104"/>
      <c r="F9605" s="104"/>
      <c r="G9605" s="104"/>
      <c r="H9605" s="104"/>
      <c r="I9605" s="104"/>
      <c r="J9605" s="104"/>
      <c r="K9605" s="104"/>
      <c r="L9605" s="104"/>
      <c r="M9605" s="104"/>
    </row>
    <row r="9606" spans="2:13" x14ac:dyDescent="0.25">
      <c r="B9606" s="104"/>
      <c r="C9606" s="104"/>
      <c r="D9606" s="104"/>
      <c r="E9606" s="104"/>
      <c r="F9606" s="104"/>
      <c r="G9606" s="104"/>
      <c r="H9606" s="104"/>
      <c r="I9606" s="104"/>
      <c r="J9606" s="104"/>
      <c r="K9606" s="104"/>
      <c r="L9606" s="104"/>
      <c r="M9606" s="104"/>
    </row>
    <row r="9607" spans="2:13" x14ac:dyDescent="0.25">
      <c r="B9607" s="104"/>
      <c r="C9607" s="104"/>
      <c r="D9607" s="104"/>
      <c r="E9607" s="104"/>
      <c r="F9607" s="104"/>
      <c r="G9607" s="104"/>
      <c r="H9607" s="104"/>
      <c r="I9607" s="104"/>
      <c r="J9607" s="104"/>
      <c r="K9607" s="104"/>
      <c r="L9607" s="104"/>
      <c r="M9607" s="104"/>
    </row>
    <row r="9608" spans="2:13" x14ac:dyDescent="0.25">
      <c r="B9608" s="104"/>
      <c r="C9608" s="104"/>
      <c r="D9608" s="104"/>
      <c r="E9608" s="104"/>
      <c r="F9608" s="104"/>
      <c r="G9608" s="104"/>
      <c r="H9608" s="104"/>
      <c r="I9608" s="104"/>
      <c r="J9608" s="104"/>
      <c r="K9608" s="104"/>
      <c r="L9608" s="104"/>
      <c r="M9608" s="104"/>
    </row>
    <row r="9609" spans="2:13" x14ac:dyDescent="0.25">
      <c r="B9609" s="104"/>
      <c r="C9609" s="104"/>
      <c r="D9609" s="104"/>
      <c r="E9609" s="104"/>
      <c r="F9609" s="104"/>
      <c r="G9609" s="104"/>
      <c r="H9609" s="104"/>
      <c r="I9609" s="104"/>
      <c r="J9609" s="104"/>
      <c r="K9609" s="104"/>
      <c r="L9609" s="104"/>
      <c r="M9609" s="104"/>
    </row>
    <row r="9610" spans="2:13" x14ac:dyDescent="0.25">
      <c r="B9610" s="104"/>
      <c r="C9610" s="104"/>
      <c r="D9610" s="104"/>
      <c r="E9610" s="104"/>
      <c r="F9610" s="104"/>
      <c r="G9610" s="104"/>
      <c r="H9610" s="104"/>
      <c r="I9610" s="104"/>
      <c r="J9610" s="104"/>
      <c r="K9610" s="104"/>
      <c r="L9610" s="104"/>
      <c r="M9610" s="104"/>
    </row>
    <row r="9611" spans="2:13" x14ac:dyDescent="0.25">
      <c r="B9611" s="104"/>
      <c r="C9611" s="104"/>
      <c r="D9611" s="104"/>
      <c r="E9611" s="104"/>
      <c r="F9611" s="104"/>
      <c r="G9611" s="104"/>
      <c r="H9611" s="104"/>
      <c r="I9611" s="104"/>
      <c r="J9611" s="104"/>
      <c r="K9611" s="104"/>
      <c r="L9611" s="104"/>
      <c r="M9611" s="104"/>
    </row>
    <row r="9612" spans="2:13" x14ac:dyDescent="0.25">
      <c r="B9612" s="104"/>
      <c r="C9612" s="104"/>
      <c r="D9612" s="104"/>
      <c r="E9612" s="104"/>
      <c r="F9612" s="104"/>
      <c r="G9612" s="104"/>
      <c r="H9612" s="104"/>
      <c r="I9612" s="104"/>
      <c r="J9612" s="104"/>
      <c r="K9612" s="104"/>
      <c r="L9612" s="104"/>
      <c r="M9612" s="104"/>
    </row>
    <row r="9613" spans="2:13" x14ac:dyDescent="0.25">
      <c r="B9613" s="104"/>
      <c r="C9613" s="104"/>
      <c r="D9613" s="104"/>
      <c r="E9613" s="104"/>
      <c r="F9613" s="104"/>
      <c r="G9613" s="104"/>
      <c r="H9613" s="104"/>
      <c r="I9613" s="104"/>
      <c r="J9613" s="104"/>
      <c r="K9613" s="104"/>
      <c r="L9613" s="104"/>
      <c r="M9613" s="104"/>
    </row>
    <row r="9614" spans="2:13" x14ac:dyDescent="0.25">
      <c r="B9614" s="104"/>
      <c r="C9614" s="104"/>
      <c r="D9614" s="104"/>
      <c r="E9614" s="104"/>
      <c r="F9614" s="104"/>
      <c r="G9614" s="104"/>
      <c r="H9614" s="104"/>
      <c r="I9614" s="104"/>
      <c r="J9614" s="104"/>
      <c r="K9614" s="104"/>
      <c r="L9614" s="104"/>
      <c r="M9614" s="104"/>
    </row>
    <row r="9615" spans="2:13" x14ac:dyDescent="0.25">
      <c r="B9615" s="104"/>
      <c r="C9615" s="104"/>
      <c r="D9615" s="104"/>
      <c r="E9615" s="104"/>
      <c r="F9615" s="104"/>
      <c r="G9615" s="104"/>
      <c r="H9615" s="104"/>
      <c r="I9615" s="104"/>
      <c r="J9615" s="104"/>
      <c r="K9615" s="104"/>
      <c r="L9615" s="104"/>
      <c r="M9615" s="104"/>
    </row>
    <row r="9616" spans="2:13" x14ac:dyDescent="0.25">
      <c r="B9616" s="104"/>
      <c r="C9616" s="104"/>
      <c r="D9616" s="104"/>
      <c r="E9616" s="104"/>
      <c r="F9616" s="104"/>
      <c r="G9616" s="104"/>
      <c r="H9616" s="104"/>
      <c r="I9616" s="104"/>
      <c r="J9616" s="104"/>
      <c r="K9616" s="104"/>
      <c r="L9616" s="104"/>
      <c r="M9616" s="104"/>
    </row>
    <row r="9617" spans="2:13" x14ac:dyDescent="0.25">
      <c r="B9617" s="104"/>
      <c r="C9617" s="104"/>
      <c r="D9617" s="104"/>
      <c r="E9617" s="104"/>
      <c r="F9617" s="104"/>
      <c r="G9617" s="104"/>
      <c r="H9617" s="104"/>
      <c r="I9617" s="104"/>
      <c r="J9617" s="104"/>
      <c r="K9617" s="104"/>
      <c r="L9617" s="104"/>
      <c r="M9617" s="104"/>
    </row>
    <row r="9618" spans="2:13" x14ac:dyDescent="0.25">
      <c r="B9618" s="104"/>
      <c r="C9618" s="104"/>
      <c r="D9618" s="104"/>
      <c r="E9618" s="104"/>
      <c r="F9618" s="104"/>
      <c r="G9618" s="104"/>
      <c r="H9618" s="104"/>
      <c r="I9618" s="104"/>
      <c r="J9618" s="104"/>
      <c r="K9618" s="104"/>
      <c r="L9618" s="104"/>
      <c r="M9618" s="104"/>
    </row>
    <row r="9619" spans="2:13" x14ac:dyDescent="0.25">
      <c r="B9619" s="104"/>
      <c r="C9619" s="104"/>
      <c r="D9619" s="104"/>
      <c r="E9619" s="104"/>
      <c r="F9619" s="104"/>
      <c r="G9619" s="104"/>
      <c r="H9619" s="104"/>
      <c r="I9619" s="104"/>
      <c r="J9619" s="104"/>
      <c r="K9619" s="104"/>
      <c r="L9619" s="104"/>
      <c r="M9619" s="104"/>
    </row>
    <row r="9620" spans="2:13" x14ac:dyDescent="0.25">
      <c r="B9620" s="104"/>
      <c r="C9620" s="104"/>
      <c r="D9620" s="104"/>
      <c r="E9620" s="104"/>
      <c r="F9620" s="104"/>
      <c r="G9620" s="104"/>
      <c r="H9620" s="104"/>
      <c r="I9620" s="104"/>
      <c r="J9620" s="104"/>
      <c r="K9620" s="104"/>
      <c r="L9620" s="104"/>
      <c r="M9620" s="104"/>
    </row>
    <row r="9621" spans="2:13" x14ac:dyDescent="0.25">
      <c r="B9621" s="104"/>
      <c r="C9621" s="104"/>
      <c r="D9621" s="104"/>
      <c r="E9621" s="104"/>
      <c r="F9621" s="104"/>
      <c r="G9621" s="104"/>
      <c r="H9621" s="104"/>
      <c r="I9621" s="104"/>
      <c r="J9621" s="104"/>
      <c r="K9621" s="104"/>
      <c r="L9621" s="104"/>
      <c r="M9621" s="104"/>
    </row>
    <row r="9622" spans="2:13" x14ac:dyDescent="0.25">
      <c r="B9622" s="104"/>
      <c r="C9622" s="104"/>
      <c r="D9622" s="104"/>
      <c r="E9622" s="104"/>
      <c r="F9622" s="104"/>
      <c r="G9622" s="104"/>
      <c r="H9622" s="104"/>
      <c r="I9622" s="104"/>
      <c r="J9622" s="104"/>
      <c r="K9622" s="104"/>
      <c r="L9622" s="104"/>
      <c r="M9622" s="104"/>
    </row>
    <row r="9623" spans="2:13" x14ac:dyDescent="0.25">
      <c r="B9623" s="104"/>
      <c r="C9623" s="104"/>
      <c r="D9623" s="104"/>
      <c r="E9623" s="104"/>
      <c r="F9623" s="104"/>
      <c r="G9623" s="104"/>
      <c r="H9623" s="104"/>
      <c r="I9623" s="104"/>
      <c r="J9623" s="104"/>
      <c r="K9623" s="104"/>
      <c r="L9623" s="104"/>
      <c r="M9623" s="104"/>
    </row>
    <row r="9624" spans="2:13" x14ac:dyDescent="0.25">
      <c r="B9624" s="104"/>
      <c r="C9624" s="104"/>
      <c r="D9624" s="104"/>
      <c r="E9624" s="104"/>
      <c r="F9624" s="104"/>
      <c r="G9624" s="104"/>
      <c r="H9624" s="104"/>
      <c r="I9624" s="104"/>
      <c r="J9624" s="104"/>
      <c r="K9624" s="104"/>
      <c r="L9624" s="104"/>
      <c r="M9624" s="104"/>
    </row>
    <row r="9625" spans="2:13" x14ac:dyDescent="0.25">
      <c r="B9625" s="104"/>
      <c r="C9625" s="104"/>
      <c r="D9625" s="104"/>
      <c r="E9625" s="104"/>
      <c r="F9625" s="104"/>
      <c r="G9625" s="104"/>
      <c r="H9625" s="104"/>
      <c r="I9625" s="104"/>
      <c r="J9625" s="104"/>
      <c r="K9625" s="104"/>
      <c r="L9625" s="104"/>
      <c r="M9625" s="104"/>
    </row>
    <row r="9626" spans="2:13" x14ac:dyDescent="0.25">
      <c r="B9626" s="104"/>
      <c r="C9626" s="104"/>
      <c r="D9626" s="104"/>
      <c r="E9626" s="104"/>
      <c r="F9626" s="104"/>
      <c r="G9626" s="104"/>
      <c r="H9626" s="104"/>
      <c r="I9626" s="104"/>
      <c r="J9626" s="104"/>
      <c r="K9626" s="104"/>
      <c r="L9626" s="104"/>
      <c r="M9626" s="104"/>
    </row>
    <row r="9627" spans="2:13" x14ac:dyDescent="0.25">
      <c r="B9627" s="104"/>
      <c r="C9627" s="104"/>
      <c r="D9627" s="104"/>
      <c r="E9627" s="104"/>
      <c r="F9627" s="104"/>
      <c r="G9627" s="104"/>
      <c r="H9627" s="104"/>
      <c r="I9627" s="104"/>
      <c r="J9627" s="104"/>
      <c r="K9627" s="104"/>
      <c r="L9627" s="104"/>
      <c r="M9627" s="104"/>
    </row>
    <row r="9628" spans="2:13" x14ac:dyDescent="0.25">
      <c r="B9628" s="104"/>
      <c r="C9628" s="104"/>
      <c r="D9628" s="104"/>
      <c r="E9628" s="104"/>
      <c r="F9628" s="104"/>
      <c r="G9628" s="104"/>
      <c r="H9628" s="104"/>
      <c r="I9628" s="104"/>
      <c r="J9628" s="104"/>
      <c r="K9628" s="104"/>
      <c r="L9628" s="104"/>
      <c r="M9628" s="104"/>
    </row>
    <row r="9629" spans="2:13" x14ac:dyDescent="0.25">
      <c r="B9629" s="104"/>
      <c r="C9629" s="104"/>
      <c r="D9629" s="104"/>
      <c r="E9629" s="104"/>
      <c r="F9629" s="104"/>
      <c r="G9629" s="104"/>
      <c r="H9629" s="104"/>
      <c r="I9629" s="104"/>
      <c r="J9629" s="104"/>
      <c r="K9629" s="104"/>
      <c r="L9629" s="104"/>
      <c r="M9629" s="104"/>
    </row>
    <row r="9630" spans="2:13" x14ac:dyDescent="0.25">
      <c r="B9630" s="104"/>
      <c r="C9630" s="104"/>
      <c r="D9630" s="104"/>
      <c r="E9630" s="104"/>
      <c r="F9630" s="104"/>
      <c r="G9630" s="104"/>
      <c r="H9630" s="104"/>
      <c r="I9630" s="104"/>
      <c r="J9630" s="104"/>
      <c r="K9630" s="104"/>
      <c r="L9630" s="104"/>
      <c r="M9630" s="104"/>
    </row>
    <row r="9631" spans="2:13" x14ac:dyDescent="0.25">
      <c r="B9631" s="104"/>
      <c r="C9631" s="104"/>
      <c r="D9631" s="104"/>
      <c r="E9631" s="104"/>
      <c r="F9631" s="104"/>
      <c r="G9631" s="104"/>
      <c r="H9631" s="104"/>
      <c r="I9631" s="104"/>
      <c r="J9631" s="104"/>
      <c r="K9631" s="104"/>
      <c r="L9631" s="104"/>
      <c r="M9631" s="104"/>
    </row>
    <row r="9632" spans="2:13" x14ac:dyDescent="0.25">
      <c r="B9632" s="104"/>
      <c r="C9632" s="104"/>
      <c r="D9632" s="104"/>
      <c r="E9632" s="104"/>
      <c r="F9632" s="104"/>
      <c r="G9632" s="104"/>
      <c r="H9632" s="104"/>
      <c r="I9632" s="104"/>
      <c r="J9632" s="104"/>
      <c r="K9632" s="104"/>
      <c r="L9632" s="104"/>
      <c r="M9632" s="104"/>
    </row>
    <row r="9633" spans="2:13" x14ac:dyDescent="0.25">
      <c r="B9633" s="104"/>
      <c r="C9633" s="104"/>
      <c r="D9633" s="104"/>
      <c r="E9633" s="104"/>
      <c r="F9633" s="104"/>
      <c r="G9633" s="104"/>
      <c r="H9633" s="104"/>
      <c r="I9633" s="104"/>
      <c r="J9633" s="104"/>
      <c r="K9633" s="104"/>
      <c r="L9633" s="104"/>
      <c r="M9633" s="104"/>
    </row>
    <row r="9634" spans="2:13" x14ac:dyDescent="0.25">
      <c r="B9634" s="104"/>
      <c r="C9634" s="104"/>
      <c r="D9634" s="104"/>
      <c r="E9634" s="104"/>
      <c r="F9634" s="104"/>
      <c r="G9634" s="104"/>
      <c r="H9634" s="104"/>
      <c r="I9634" s="104"/>
      <c r="J9634" s="104"/>
      <c r="K9634" s="104"/>
      <c r="L9634" s="104"/>
      <c r="M9634" s="104"/>
    </row>
    <row r="9635" spans="2:13" x14ac:dyDescent="0.25">
      <c r="B9635" s="104"/>
      <c r="C9635" s="104"/>
      <c r="D9635" s="104"/>
      <c r="E9635" s="104"/>
      <c r="F9635" s="104"/>
      <c r="G9635" s="104"/>
      <c r="H9635" s="104"/>
      <c r="I9635" s="104"/>
      <c r="J9635" s="104"/>
      <c r="K9635" s="104"/>
      <c r="L9635" s="104"/>
      <c r="M9635" s="104"/>
    </row>
    <row r="9636" spans="2:13" x14ac:dyDescent="0.25">
      <c r="B9636" s="104"/>
      <c r="C9636" s="104"/>
      <c r="D9636" s="104"/>
      <c r="E9636" s="104"/>
      <c r="F9636" s="104"/>
      <c r="G9636" s="104"/>
      <c r="H9636" s="104"/>
      <c r="I9636" s="104"/>
      <c r="J9636" s="104"/>
      <c r="K9636" s="104"/>
      <c r="L9636" s="104"/>
      <c r="M9636" s="104"/>
    </row>
    <row r="9637" spans="2:13" x14ac:dyDescent="0.25">
      <c r="B9637" s="104"/>
      <c r="C9637" s="104"/>
      <c r="D9637" s="104"/>
      <c r="E9637" s="104"/>
      <c r="F9637" s="104"/>
      <c r="G9637" s="104"/>
      <c r="H9637" s="104"/>
      <c r="I9637" s="104"/>
      <c r="J9637" s="104"/>
      <c r="K9637" s="104"/>
      <c r="L9637" s="104"/>
      <c r="M9637" s="104"/>
    </row>
    <row r="9638" spans="2:13" x14ac:dyDescent="0.25">
      <c r="B9638" s="104"/>
      <c r="C9638" s="104"/>
      <c r="D9638" s="104"/>
      <c r="E9638" s="104"/>
      <c r="F9638" s="104"/>
      <c r="G9638" s="104"/>
      <c r="H9638" s="104"/>
      <c r="I9638" s="104"/>
      <c r="J9638" s="104"/>
      <c r="K9638" s="104"/>
      <c r="L9638" s="104"/>
      <c r="M9638" s="104"/>
    </row>
    <row r="9639" spans="2:13" x14ac:dyDescent="0.25">
      <c r="B9639" s="104"/>
      <c r="C9639" s="104"/>
      <c r="D9639" s="104"/>
      <c r="E9639" s="104"/>
      <c r="F9639" s="104"/>
      <c r="G9639" s="104"/>
      <c r="H9639" s="104"/>
      <c r="I9639" s="104"/>
      <c r="J9639" s="104"/>
      <c r="K9639" s="104"/>
      <c r="L9639" s="104"/>
      <c r="M9639" s="104"/>
    </row>
    <row r="9640" spans="2:13" x14ac:dyDescent="0.25">
      <c r="B9640" s="104"/>
      <c r="C9640" s="104"/>
      <c r="D9640" s="104"/>
      <c r="E9640" s="104"/>
      <c r="F9640" s="104"/>
      <c r="G9640" s="104"/>
      <c r="H9640" s="104"/>
      <c r="I9640" s="104"/>
      <c r="J9640" s="104"/>
      <c r="K9640" s="104"/>
      <c r="L9640" s="104"/>
      <c r="M9640" s="104"/>
    </row>
    <row r="9641" spans="2:13" x14ac:dyDescent="0.25">
      <c r="B9641" s="104"/>
      <c r="C9641" s="104"/>
      <c r="D9641" s="104"/>
      <c r="E9641" s="104"/>
      <c r="F9641" s="104"/>
      <c r="G9641" s="104"/>
      <c r="H9641" s="104"/>
      <c r="I9641" s="104"/>
      <c r="J9641" s="104"/>
      <c r="K9641" s="104"/>
      <c r="L9641" s="104"/>
      <c r="M9641" s="104"/>
    </row>
    <row r="9642" spans="2:13" x14ac:dyDescent="0.25">
      <c r="B9642" s="104"/>
      <c r="C9642" s="104"/>
      <c r="D9642" s="104"/>
      <c r="E9642" s="104"/>
      <c r="F9642" s="104"/>
      <c r="G9642" s="104"/>
      <c r="H9642" s="104"/>
      <c r="I9642" s="104"/>
      <c r="J9642" s="104"/>
      <c r="K9642" s="104"/>
      <c r="L9642" s="104"/>
      <c r="M9642" s="104"/>
    </row>
    <row r="9643" spans="2:13" x14ac:dyDescent="0.25">
      <c r="B9643" s="104"/>
      <c r="C9643" s="104"/>
      <c r="D9643" s="104"/>
      <c r="E9643" s="104"/>
      <c r="F9643" s="104"/>
      <c r="G9643" s="104"/>
      <c r="H9643" s="104"/>
      <c r="I9643" s="104"/>
      <c r="J9643" s="104"/>
      <c r="K9643" s="104"/>
      <c r="L9643" s="104"/>
      <c r="M9643" s="104"/>
    </row>
    <row r="9644" spans="2:13" x14ac:dyDescent="0.25">
      <c r="B9644" s="104"/>
      <c r="C9644" s="104"/>
      <c r="D9644" s="104"/>
      <c r="E9644" s="104"/>
      <c r="F9644" s="104"/>
      <c r="G9644" s="104"/>
      <c r="H9644" s="104"/>
      <c r="I9644" s="104"/>
      <c r="J9644" s="104"/>
      <c r="K9644" s="104"/>
      <c r="L9644" s="104"/>
      <c r="M9644" s="104"/>
    </row>
    <row r="9645" spans="2:13" x14ac:dyDescent="0.25">
      <c r="B9645" s="104"/>
      <c r="C9645" s="104"/>
      <c r="D9645" s="104"/>
      <c r="E9645" s="104"/>
      <c r="F9645" s="104"/>
      <c r="G9645" s="104"/>
      <c r="H9645" s="104"/>
      <c r="I9645" s="104"/>
      <c r="J9645" s="104"/>
      <c r="K9645" s="104"/>
      <c r="L9645" s="104"/>
      <c r="M9645" s="104"/>
    </row>
    <row r="9646" spans="2:13" x14ac:dyDescent="0.25">
      <c r="B9646" s="104"/>
      <c r="C9646" s="104"/>
      <c r="D9646" s="104"/>
      <c r="E9646" s="104"/>
      <c r="F9646" s="104"/>
      <c r="G9646" s="104"/>
      <c r="H9646" s="104"/>
      <c r="I9646" s="104"/>
      <c r="J9646" s="104"/>
      <c r="K9646" s="104"/>
      <c r="L9646" s="104"/>
      <c r="M9646" s="104"/>
    </row>
    <row r="9647" spans="2:13" x14ac:dyDescent="0.25">
      <c r="B9647" s="104"/>
      <c r="C9647" s="104"/>
      <c r="D9647" s="104"/>
      <c r="E9647" s="104"/>
      <c r="F9647" s="104"/>
      <c r="G9647" s="104"/>
      <c r="H9647" s="104"/>
      <c r="I9647" s="104"/>
      <c r="J9647" s="104"/>
      <c r="K9647" s="104"/>
      <c r="L9647" s="104"/>
      <c r="M9647" s="104"/>
    </row>
    <row r="9648" spans="2:13" x14ac:dyDescent="0.25">
      <c r="B9648" s="104"/>
      <c r="C9648" s="104"/>
      <c r="D9648" s="104"/>
      <c r="E9648" s="104"/>
      <c r="F9648" s="104"/>
      <c r="G9648" s="104"/>
      <c r="H9648" s="104"/>
      <c r="I9648" s="104"/>
      <c r="J9648" s="104"/>
      <c r="K9648" s="104"/>
      <c r="L9648" s="104"/>
      <c r="M9648" s="104"/>
    </row>
    <row r="9649" spans="2:13" x14ac:dyDescent="0.25">
      <c r="B9649" s="104"/>
      <c r="C9649" s="104"/>
      <c r="D9649" s="104"/>
      <c r="E9649" s="104"/>
      <c r="F9649" s="104"/>
      <c r="G9649" s="104"/>
      <c r="H9649" s="104"/>
      <c r="I9649" s="104"/>
      <c r="J9649" s="104"/>
      <c r="K9649" s="104"/>
      <c r="L9649" s="104"/>
      <c r="M9649" s="104"/>
    </row>
    <row r="9650" spans="2:13" x14ac:dyDescent="0.25">
      <c r="B9650" s="104"/>
      <c r="C9650" s="104"/>
      <c r="D9650" s="104"/>
      <c r="E9650" s="104"/>
      <c r="F9650" s="104"/>
      <c r="G9650" s="104"/>
      <c r="H9650" s="104"/>
      <c r="I9650" s="104"/>
      <c r="J9650" s="104"/>
      <c r="K9650" s="104"/>
      <c r="L9650" s="104"/>
      <c r="M9650" s="104"/>
    </row>
    <row r="9651" spans="2:13" x14ac:dyDescent="0.25">
      <c r="B9651" s="104"/>
      <c r="C9651" s="104"/>
      <c r="D9651" s="104"/>
      <c r="E9651" s="104"/>
      <c r="F9651" s="104"/>
      <c r="G9651" s="104"/>
      <c r="H9651" s="104"/>
      <c r="I9651" s="104"/>
      <c r="J9651" s="104"/>
      <c r="K9651" s="104"/>
      <c r="L9651" s="104"/>
      <c r="M9651" s="104"/>
    </row>
    <row r="9652" spans="2:13" x14ac:dyDescent="0.25">
      <c r="B9652" s="104"/>
      <c r="C9652" s="104"/>
      <c r="D9652" s="104"/>
      <c r="E9652" s="104"/>
      <c r="F9652" s="104"/>
      <c r="G9652" s="104"/>
      <c r="H9652" s="104"/>
      <c r="I9652" s="104"/>
      <c r="J9652" s="104"/>
      <c r="K9652" s="104"/>
      <c r="L9652" s="104"/>
      <c r="M9652" s="104"/>
    </row>
    <row r="9653" spans="2:13" x14ac:dyDescent="0.25">
      <c r="B9653" s="104"/>
      <c r="C9653" s="104"/>
      <c r="D9653" s="104"/>
      <c r="E9653" s="104"/>
      <c r="F9653" s="104"/>
      <c r="G9653" s="104"/>
      <c r="H9653" s="104"/>
      <c r="I9653" s="104"/>
      <c r="J9653" s="104"/>
      <c r="K9653" s="104"/>
      <c r="L9653" s="104"/>
      <c r="M9653" s="104"/>
    </row>
    <row r="9654" spans="2:13" x14ac:dyDescent="0.25">
      <c r="B9654" s="104"/>
      <c r="C9654" s="104"/>
      <c r="D9654" s="104"/>
      <c r="E9654" s="104"/>
      <c r="F9654" s="104"/>
      <c r="G9654" s="104"/>
      <c r="H9654" s="104"/>
      <c r="I9654" s="104"/>
      <c r="J9654" s="104"/>
      <c r="K9654" s="104"/>
      <c r="L9654" s="104"/>
      <c r="M9654" s="104"/>
    </row>
    <row r="9655" spans="2:13" x14ac:dyDescent="0.25">
      <c r="B9655" s="104"/>
      <c r="C9655" s="104"/>
      <c r="D9655" s="104"/>
      <c r="E9655" s="104"/>
      <c r="F9655" s="104"/>
      <c r="G9655" s="104"/>
      <c r="H9655" s="104"/>
      <c r="I9655" s="104"/>
      <c r="J9655" s="104"/>
      <c r="K9655" s="104"/>
      <c r="L9655" s="104"/>
      <c r="M9655" s="104"/>
    </row>
    <row r="9656" spans="2:13" x14ac:dyDescent="0.25">
      <c r="B9656" s="104"/>
      <c r="C9656" s="104"/>
      <c r="D9656" s="104"/>
      <c r="E9656" s="104"/>
      <c r="F9656" s="104"/>
      <c r="G9656" s="104"/>
      <c r="H9656" s="104"/>
      <c r="I9656" s="104"/>
      <c r="J9656" s="104"/>
      <c r="K9656" s="104"/>
      <c r="L9656" s="104"/>
      <c r="M9656" s="104"/>
    </row>
    <row r="9657" spans="2:13" x14ac:dyDescent="0.25">
      <c r="B9657" s="104"/>
      <c r="C9657" s="104"/>
      <c r="D9657" s="104"/>
      <c r="E9657" s="104"/>
      <c r="F9657" s="104"/>
      <c r="G9657" s="104"/>
      <c r="H9657" s="104"/>
      <c r="I9657" s="104"/>
      <c r="J9657" s="104"/>
      <c r="K9657" s="104"/>
      <c r="L9657" s="104"/>
      <c r="M9657" s="104"/>
    </row>
    <row r="9658" spans="2:13" x14ac:dyDescent="0.25">
      <c r="B9658" s="104"/>
      <c r="C9658" s="104"/>
      <c r="D9658" s="104"/>
      <c r="E9658" s="104"/>
      <c r="F9658" s="104"/>
      <c r="G9658" s="104"/>
      <c r="H9658" s="104"/>
      <c r="I9658" s="104"/>
      <c r="J9658" s="104"/>
      <c r="K9658" s="104"/>
      <c r="L9658" s="104"/>
      <c r="M9658" s="104"/>
    </row>
    <row r="9659" spans="2:13" x14ac:dyDescent="0.25">
      <c r="B9659" s="104"/>
      <c r="C9659" s="104"/>
      <c r="D9659" s="104"/>
      <c r="E9659" s="104"/>
      <c r="F9659" s="104"/>
      <c r="G9659" s="104"/>
      <c r="H9659" s="104"/>
      <c r="I9659" s="104"/>
      <c r="J9659" s="104"/>
      <c r="K9659" s="104"/>
      <c r="L9659" s="104"/>
      <c r="M9659" s="104"/>
    </row>
    <row r="9660" spans="2:13" x14ac:dyDescent="0.25">
      <c r="B9660" s="104"/>
      <c r="C9660" s="104"/>
      <c r="D9660" s="104"/>
      <c r="E9660" s="104"/>
      <c r="F9660" s="104"/>
      <c r="G9660" s="104"/>
      <c r="H9660" s="104"/>
      <c r="I9660" s="104"/>
      <c r="J9660" s="104"/>
      <c r="K9660" s="104"/>
      <c r="L9660" s="104"/>
      <c r="M9660" s="104"/>
    </row>
    <row r="9661" spans="2:13" x14ac:dyDescent="0.25">
      <c r="B9661" s="104"/>
      <c r="C9661" s="104"/>
      <c r="D9661" s="104"/>
      <c r="E9661" s="104"/>
      <c r="F9661" s="104"/>
      <c r="G9661" s="104"/>
      <c r="H9661" s="104"/>
      <c r="I9661" s="104"/>
      <c r="J9661" s="104"/>
      <c r="K9661" s="104"/>
      <c r="L9661" s="104"/>
      <c r="M9661" s="104"/>
    </row>
    <row r="9662" spans="2:13" x14ac:dyDescent="0.25">
      <c r="B9662" s="104"/>
      <c r="C9662" s="104"/>
      <c r="D9662" s="104"/>
      <c r="E9662" s="104"/>
      <c r="F9662" s="104"/>
      <c r="G9662" s="104"/>
      <c r="H9662" s="104"/>
      <c r="I9662" s="104"/>
      <c r="J9662" s="104"/>
      <c r="K9662" s="104"/>
      <c r="L9662" s="104"/>
      <c r="M9662" s="104"/>
    </row>
    <row r="9663" spans="2:13" x14ac:dyDescent="0.25">
      <c r="B9663" s="104"/>
      <c r="C9663" s="104"/>
      <c r="D9663" s="104"/>
      <c r="E9663" s="104"/>
      <c r="F9663" s="104"/>
      <c r="G9663" s="104"/>
      <c r="H9663" s="104"/>
      <c r="I9663" s="104"/>
      <c r="J9663" s="104"/>
      <c r="K9663" s="104"/>
      <c r="L9663" s="104"/>
      <c r="M9663" s="104"/>
    </row>
    <row r="9664" spans="2:13" x14ac:dyDescent="0.25">
      <c r="B9664" s="104"/>
      <c r="C9664" s="104"/>
      <c r="D9664" s="104"/>
      <c r="E9664" s="104"/>
      <c r="F9664" s="104"/>
      <c r="G9664" s="104"/>
      <c r="H9664" s="104"/>
      <c r="I9664" s="104"/>
      <c r="J9664" s="104"/>
      <c r="K9664" s="104"/>
      <c r="L9664" s="104"/>
      <c r="M9664" s="104"/>
    </row>
    <row r="9665" spans="2:13" x14ac:dyDescent="0.25">
      <c r="B9665" s="104"/>
      <c r="C9665" s="104"/>
      <c r="D9665" s="104"/>
      <c r="E9665" s="104"/>
      <c r="F9665" s="104"/>
      <c r="G9665" s="104"/>
      <c r="H9665" s="104"/>
      <c r="I9665" s="104"/>
      <c r="J9665" s="104"/>
      <c r="K9665" s="104"/>
      <c r="L9665" s="104"/>
      <c r="M9665" s="104"/>
    </row>
    <row r="9666" spans="2:13" x14ac:dyDescent="0.25">
      <c r="B9666" s="104"/>
      <c r="C9666" s="104"/>
      <c r="D9666" s="104"/>
      <c r="E9666" s="104"/>
      <c r="F9666" s="104"/>
      <c r="G9666" s="104"/>
      <c r="H9666" s="104"/>
      <c r="I9666" s="104"/>
      <c r="J9666" s="104"/>
      <c r="K9666" s="104"/>
      <c r="L9666" s="104"/>
      <c r="M9666" s="104"/>
    </row>
    <row r="9667" spans="2:13" x14ac:dyDescent="0.25">
      <c r="B9667" s="104"/>
      <c r="C9667" s="104"/>
      <c r="D9667" s="104"/>
      <c r="E9667" s="104"/>
      <c r="F9667" s="104"/>
      <c r="G9667" s="104"/>
      <c r="H9667" s="104"/>
      <c r="I9667" s="104"/>
      <c r="J9667" s="104"/>
      <c r="K9667" s="104"/>
      <c r="L9667" s="104"/>
      <c r="M9667" s="104"/>
    </row>
    <row r="9668" spans="2:13" x14ac:dyDescent="0.25">
      <c r="B9668" s="104"/>
      <c r="C9668" s="104"/>
      <c r="D9668" s="104"/>
      <c r="E9668" s="104"/>
      <c r="F9668" s="104"/>
      <c r="G9668" s="104"/>
      <c r="H9668" s="104"/>
      <c r="I9668" s="104"/>
      <c r="J9668" s="104"/>
      <c r="K9668" s="104"/>
      <c r="L9668" s="104"/>
      <c r="M9668" s="104"/>
    </row>
    <row r="9669" spans="2:13" x14ac:dyDescent="0.25">
      <c r="B9669" s="104"/>
      <c r="C9669" s="104"/>
      <c r="D9669" s="104"/>
      <c r="E9669" s="104"/>
      <c r="F9669" s="104"/>
      <c r="G9669" s="104"/>
      <c r="H9669" s="104"/>
      <c r="I9669" s="104"/>
      <c r="J9669" s="104"/>
      <c r="K9669" s="104"/>
      <c r="L9669" s="104"/>
      <c r="M9669" s="104"/>
    </row>
    <row r="9670" spans="2:13" x14ac:dyDescent="0.25">
      <c r="B9670" s="104"/>
      <c r="C9670" s="104"/>
      <c r="D9670" s="104"/>
      <c r="E9670" s="104"/>
      <c r="F9670" s="104"/>
      <c r="G9670" s="104"/>
      <c r="H9670" s="104"/>
      <c r="I9670" s="104"/>
      <c r="J9670" s="104"/>
      <c r="K9670" s="104"/>
      <c r="L9670" s="104"/>
      <c r="M9670" s="104"/>
    </row>
    <row r="9671" spans="2:13" x14ac:dyDescent="0.25">
      <c r="B9671" s="104"/>
      <c r="C9671" s="104"/>
      <c r="D9671" s="104"/>
      <c r="E9671" s="104"/>
      <c r="F9671" s="104"/>
      <c r="G9671" s="104"/>
      <c r="H9671" s="104"/>
      <c r="I9671" s="104"/>
      <c r="J9671" s="104"/>
      <c r="K9671" s="104"/>
      <c r="L9671" s="104"/>
      <c r="M9671" s="104"/>
    </row>
    <row r="9672" spans="2:13" x14ac:dyDescent="0.25">
      <c r="B9672" s="104"/>
      <c r="C9672" s="104"/>
      <c r="D9672" s="104"/>
      <c r="E9672" s="104"/>
      <c r="F9672" s="104"/>
      <c r="G9672" s="104"/>
      <c r="H9672" s="104"/>
      <c r="I9672" s="104"/>
      <c r="J9672" s="104"/>
      <c r="K9672" s="104"/>
      <c r="L9672" s="104"/>
      <c r="M9672" s="104"/>
    </row>
    <row r="9673" spans="2:13" x14ac:dyDescent="0.25">
      <c r="B9673" s="104"/>
      <c r="C9673" s="104"/>
      <c r="D9673" s="104"/>
      <c r="E9673" s="104"/>
      <c r="F9673" s="104"/>
      <c r="G9673" s="104"/>
      <c r="H9673" s="104"/>
      <c r="I9673" s="104"/>
      <c r="J9673" s="104"/>
      <c r="K9673" s="104"/>
      <c r="L9673" s="104"/>
      <c r="M9673" s="104"/>
    </row>
    <row r="9674" spans="2:13" x14ac:dyDescent="0.25">
      <c r="B9674" s="104"/>
      <c r="C9674" s="104"/>
      <c r="D9674" s="104"/>
      <c r="E9674" s="104"/>
      <c r="F9674" s="104"/>
      <c r="G9674" s="104"/>
      <c r="H9674" s="104"/>
      <c r="I9674" s="104"/>
      <c r="J9674" s="104"/>
      <c r="K9674" s="104"/>
      <c r="L9674" s="104"/>
      <c r="M9674" s="104"/>
    </row>
    <row r="9675" spans="2:13" x14ac:dyDescent="0.25">
      <c r="B9675" s="104"/>
      <c r="C9675" s="104"/>
      <c r="D9675" s="104"/>
      <c r="E9675" s="104"/>
      <c r="F9675" s="104"/>
      <c r="G9675" s="104"/>
      <c r="H9675" s="104"/>
      <c r="I9675" s="104"/>
      <c r="J9675" s="104"/>
      <c r="K9675" s="104"/>
      <c r="L9675" s="104"/>
      <c r="M9675" s="104"/>
    </row>
    <row r="9676" spans="2:13" x14ac:dyDescent="0.25">
      <c r="B9676" s="104"/>
      <c r="C9676" s="104"/>
      <c r="D9676" s="104"/>
      <c r="E9676" s="104"/>
      <c r="F9676" s="104"/>
      <c r="G9676" s="104"/>
      <c r="H9676" s="104"/>
      <c r="I9676" s="104"/>
      <c r="J9676" s="104"/>
      <c r="K9676" s="104"/>
      <c r="L9676" s="104"/>
      <c r="M9676" s="104"/>
    </row>
    <row r="9677" spans="2:13" x14ac:dyDescent="0.25">
      <c r="B9677" s="104"/>
      <c r="C9677" s="104"/>
      <c r="D9677" s="104"/>
      <c r="E9677" s="104"/>
      <c r="F9677" s="104"/>
      <c r="G9677" s="104"/>
      <c r="H9677" s="104"/>
      <c r="I9677" s="104"/>
      <c r="J9677" s="104"/>
      <c r="K9677" s="104"/>
      <c r="L9677" s="104"/>
      <c r="M9677" s="104"/>
    </row>
    <row r="9678" spans="2:13" x14ac:dyDescent="0.25">
      <c r="B9678" s="104"/>
      <c r="C9678" s="104"/>
      <c r="D9678" s="104"/>
      <c r="E9678" s="104"/>
      <c r="F9678" s="104"/>
      <c r="G9678" s="104"/>
      <c r="H9678" s="104"/>
      <c r="I9678" s="104"/>
      <c r="J9678" s="104"/>
      <c r="K9678" s="104"/>
      <c r="L9678" s="104"/>
      <c r="M9678" s="104"/>
    </row>
    <row r="9679" spans="2:13" x14ac:dyDescent="0.25">
      <c r="B9679" s="104"/>
      <c r="C9679" s="104"/>
      <c r="D9679" s="104"/>
      <c r="E9679" s="104"/>
      <c r="F9679" s="104"/>
      <c r="G9679" s="104"/>
      <c r="H9679" s="104"/>
      <c r="I9679" s="104"/>
      <c r="J9679" s="104"/>
      <c r="K9679" s="104"/>
      <c r="L9679" s="104"/>
      <c r="M9679" s="104"/>
    </row>
    <row r="9680" spans="2:13" x14ac:dyDescent="0.25">
      <c r="B9680" s="104"/>
      <c r="C9680" s="104"/>
      <c r="D9680" s="104"/>
      <c r="E9680" s="104"/>
      <c r="F9680" s="104"/>
      <c r="G9680" s="104"/>
      <c r="H9680" s="104"/>
      <c r="I9680" s="104"/>
      <c r="J9680" s="104"/>
      <c r="K9680" s="104"/>
      <c r="L9680" s="104"/>
      <c r="M9680" s="104"/>
    </row>
    <row r="9681" spans="2:13" x14ac:dyDescent="0.25">
      <c r="B9681" s="104"/>
      <c r="C9681" s="104"/>
      <c r="D9681" s="104"/>
      <c r="E9681" s="104"/>
      <c r="F9681" s="104"/>
      <c r="G9681" s="104"/>
      <c r="H9681" s="104"/>
      <c r="I9681" s="104"/>
      <c r="J9681" s="104"/>
      <c r="K9681" s="104"/>
      <c r="L9681" s="104"/>
      <c r="M9681" s="104"/>
    </row>
    <row r="9682" spans="2:13" x14ac:dyDescent="0.25">
      <c r="B9682" s="104"/>
      <c r="C9682" s="104"/>
      <c r="D9682" s="104"/>
      <c r="E9682" s="104"/>
      <c r="F9682" s="104"/>
      <c r="G9682" s="104"/>
      <c r="H9682" s="104"/>
      <c r="I9682" s="104"/>
      <c r="J9682" s="104"/>
      <c r="K9682" s="104"/>
      <c r="L9682" s="104"/>
      <c r="M9682" s="104"/>
    </row>
    <row r="9683" spans="2:13" x14ac:dyDescent="0.25">
      <c r="B9683" s="104"/>
      <c r="C9683" s="104"/>
      <c r="D9683" s="104"/>
      <c r="E9683" s="104"/>
      <c r="F9683" s="104"/>
      <c r="G9683" s="104"/>
      <c r="H9683" s="104"/>
      <c r="I9683" s="104"/>
      <c r="J9683" s="104"/>
      <c r="K9683" s="104"/>
      <c r="L9683" s="104"/>
      <c r="M9683" s="104"/>
    </row>
    <row r="9684" spans="2:13" x14ac:dyDescent="0.25">
      <c r="B9684" s="104"/>
      <c r="C9684" s="104"/>
      <c r="D9684" s="104"/>
      <c r="E9684" s="104"/>
      <c r="F9684" s="104"/>
      <c r="G9684" s="104"/>
      <c r="H9684" s="104"/>
      <c r="I9684" s="104"/>
      <c r="J9684" s="104"/>
      <c r="K9684" s="104"/>
      <c r="L9684" s="104"/>
      <c r="M9684" s="104"/>
    </row>
    <row r="9685" spans="2:13" x14ac:dyDescent="0.25">
      <c r="B9685" s="104"/>
      <c r="C9685" s="104"/>
      <c r="D9685" s="104"/>
      <c r="E9685" s="104"/>
      <c r="F9685" s="104"/>
      <c r="G9685" s="104"/>
      <c r="H9685" s="104"/>
      <c r="I9685" s="104"/>
      <c r="J9685" s="104"/>
      <c r="K9685" s="104"/>
      <c r="L9685" s="104"/>
      <c r="M9685" s="104"/>
    </row>
    <row r="9686" spans="2:13" x14ac:dyDescent="0.25">
      <c r="B9686" s="104"/>
      <c r="C9686" s="104"/>
      <c r="D9686" s="104"/>
      <c r="E9686" s="104"/>
      <c r="F9686" s="104"/>
      <c r="G9686" s="104"/>
      <c r="H9686" s="104"/>
      <c r="I9686" s="104"/>
      <c r="J9686" s="104"/>
      <c r="K9686" s="104"/>
      <c r="L9686" s="104"/>
      <c r="M9686" s="104"/>
    </row>
    <row r="9687" spans="2:13" x14ac:dyDescent="0.25">
      <c r="B9687" s="104"/>
      <c r="C9687" s="104"/>
      <c r="D9687" s="104"/>
      <c r="E9687" s="104"/>
      <c r="F9687" s="104"/>
      <c r="G9687" s="104"/>
      <c r="H9687" s="104"/>
      <c r="I9687" s="104"/>
      <c r="J9687" s="104"/>
      <c r="K9687" s="104"/>
      <c r="L9687" s="104"/>
      <c r="M9687" s="104"/>
    </row>
    <row r="9688" spans="2:13" x14ac:dyDescent="0.25">
      <c r="B9688" s="104"/>
      <c r="C9688" s="104"/>
      <c r="D9688" s="104"/>
      <c r="E9688" s="104"/>
      <c r="F9688" s="104"/>
      <c r="G9688" s="104"/>
      <c r="H9688" s="104"/>
      <c r="I9688" s="104"/>
      <c r="J9688" s="104"/>
      <c r="K9688" s="104"/>
      <c r="L9688" s="104"/>
      <c r="M9688" s="104"/>
    </row>
    <row r="9689" spans="2:13" x14ac:dyDescent="0.25">
      <c r="B9689" s="104"/>
      <c r="C9689" s="104"/>
      <c r="D9689" s="104"/>
      <c r="E9689" s="104"/>
      <c r="F9689" s="104"/>
      <c r="G9689" s="104"/>
      <c r="H9689" s="104"/>
      <c r="I9689" s="104"/>
      <c r="J9689" s="104"/>
      <c r="K9689" s="104"/>
      <c r="L9689" s="104"/>
      <c r="M9689" s="104"/>
    </row>
    <row r="9690" spans="2:13" x14ac:dyDescent="0.25">
      <c r="B9690" s="104"/>
      <c r="C9690" s="104"/>
      <c r="D9690" s="104"/>
      <c r="E9690" s="104"/>
      <c r="F9690" s="104"/>
      <c r="G9690" s="104"/>
      <c r="H9690" s="104"/>
      <c r="I9690" s="104"/>
      <c r="J9690" s="104"/>
      <c r="K9690" s="104"/>
      <c r="L9690" s="104"/>
      <c r="M9690" s="104"/>
    </row>
    <row r="9691" spans="2:13" x14ac:dyDescent="0.25">
      <c r="B9691" s="104"/>
      <c r="C9691" s="104"/>
      <c r="D9691" s="104"/>
      <c r="E9691" s="104"/>
      <c r="F9691" s="104"/>
      <c r="G9691" s="104"/>
      <c r="H9691" s="104"/>
      <c r="I9691" s="104"/>
      <c r="J9691" s="104"/>
      <c r="K9691" s="104"/>
      <c r="L9691" s="104"/>
      <c r="M9691" s="104"/>
    </row>
    <row r="9692" spans="2:13" x14ac:dyDescent="0.25">
      <c r="B9692" s="104"/>
      <c r="C9692" s="104"/>
      <c r="D9692" s="104"/>
      <c r="E9692" s="104"/>
      <c r="F9692" s="104"/>
      <c r="G9692" s="104"/>
      <c r="H9692" s="104"/>
      <c r="I9692" s="104"/>
      <c r="J9692" s="104"/>
      <c r="K9692" s="104"/>
      <c r="L9692" s="104"/>
      <c r="M9692" s="104"/>
    </row>
    <row r="9693" spans="2:13" x14ac:dyDescent="0.25">
      <c r="B9693" s="104"/>
      <c r="C9693" s="104"/>
      <c r="D9693" s="104"/>
      <c r="E9693" s="104"/>
      <c r="F9693" s="104"/>
      <c r="G9693" s="104"/>
      <c r="H9693" s="104"/>
      <c r="I9693" s="104"/>
      <c r="J9693" s="104"/>
      <c r="K9693" s="104"/>
      <c r="L9693" s="104"/>
      <c r="M9693" s="104"/>
    </row>
    <row r="9694" spans="2:13" x14ac:dyDescent="0.25">
      <c r="B9694" s="104"/>
      <c r="C9694" s="104"/>
      <c r="D9694" s="104"/>
      <c r="E9694" s="104"/>
      <c r="F9694" s="104"/>
      <c r="G9694" s="104"/>
      <c r="H9694" s="104"/>
      <c r="I9694" s="104"/>
      <c r="J9694" s="104"/>
      <c r="K9694" s="104"/>
      <c r="L9694" s="104"/>
      <c r="M9694" s="104"/>
    </row>
    <row r="9695" spans="2:13" x14ac:dyDescent="0.25">
      <c r="B9695" s="104"/>
      <c r="C9695" s="104"/>
      <c r="D9695" s="104"/>
      <c r="E9695" s="104"/>
      <c r="F9695" s="104"/>
      <c r="G9695" s="104"/>
      <c r="H9695" s="104"/>
      <c r="I9695" s="104"/>
      <c r="J9695" s="104"/>
      <c r="K9695" s="104"/>
      <c r="L9695" s="104"/>
      <c r="M9695" s="104"/>
    </row>
    <row r="9696" spans="2:13" x14ac:dyDescent="0.25">
      <c r="B9696" s="104"/>
      <c r="C9696" s="104"/>
      <c r="D9696" s="104"/>
      <c r="E9696" s="104"/>
      <c r="F9696" s="104"/>
      <c r="G9696" s="104"/>
      <c r="H9696" s="104"/>
      <c r="I9696" s="104"/>
      <c r="J9696" s="104"/>
      <c r="K9696" s="104"/>
      <c r="L9696" s="104"/>
      <c r="M9696" s="104"/>
    </row>
    <row r="9697" spans="2:13" x14ac:dyDescent="0.25">
      <c r="B9697" s="104"/>
      <c r="C9697" s="104"/>
      <c r="D9697" s="104"/>
      <c r="E9697" s="104"/>
      <c r="F9697" s="104"/>
      <c r="G9697" s="104"/>
      <c r="H9697" s="104"/>
      <c r="I9697" s="104"/>
      <c r="J9697" s="104"/>
      <c r="K9697" s="104"/>
      <c r="L9697" s="104"/>
      <c r="M9697" s="104"/>
    </row>
    <row r="9698" spans="2:13" x14ac:dyDescent="0.25">
      <c r="B9698" s="104"/>
      <c r="C9698" s="104"/>
      <c r="D9698" s="104"/>
      <c r="E9698" s="104"/>
      <c r="F9698" s="104"/>
      <c r="G9698" s="104"/>
      <c r="H9698" s="104"/>
      <c r="I9698" s="104"/>
      <c r="J9698" s="104"/>
      <c r="K9698" s="104"/>
      <c r="L9698" s="104"/>
      <c r="M9698" s="104"/>
    </row>
    <row r="9699" spans="2:13" x14ac:dyDescent="0.25">
      <c r="B9699" s="104"/>
      <c r="C9699" s="104"/>
      <c r="D9699" s="104"/>
      <c r="E9699" s="104"/>
      <c r="F9699" s="104"/>
      <c r="G9699" s="104"/>
      <c r="H9699" s="104"/>
      <c r="I9699" s="104"/>
      <c r="J9699" s="104"/>
      <c r="K9699" s="104"/>
      <c r="L9699" s="104"/>
      <c r="M9699" s="104"/>
    </row>
    <row r="9700" spans="2:13" x14ac:dyDescent="0.25">
      <c r="B9700" s="104"/>
      <c r="C9700" s="104"/>
      <c r="D9700" s="104"/>
      <c r="E9700" s="104"/>
      <c r="F9700" s="104"/>
      <c r="G9700" s="104"/>
      <c r="H9700" s="104"/>
      <c r="I9700" s="104"/>
      <c r="J9700" s="104"/>
      <c r="K9700" s="104"/>
      <c r="L9700" s="104"/>
      <c r="M9700" s="104"/>
    </row>
    <row r="9701" spans="2:13" x14ac:dyDescent="0.25">
      <c r="B9701" s="104"/>
      <c r="C9701" s="104"/>
      <c r="D9701" s="104"/>
      <c r="E9701" s="104"/>
      <c r="F9701" s="104"/>
      <c r="G9701" s="104"/>
      <c r="H9701" s="104"/>
      <c r="I9701" s="104"/>
      <c r="J9701" s="104"/>
      <c r="K9701" s="104"/>
      <c r="L9701" s="104"/>
      <c r="M9701" s="104"/>
    </row>
    <row r="9702" spans="2:13" x14ac:dyDescent="0.25">
      <c r="B9702" s="104"/>
      <c r="C9702" s="104"/>
      <c r="D9702" s="104"/>
      <c r="E9702" s="104"/>
      <c r="F9702" s="104"/>
      <c r="G9702" s="104"/>
      <c r="H9702" s="104"/>
      <c r="I9702" s="104"/>
      <c r="J9702" s="104"/>
      <c r="K9702" s="104"/>
      <c r="L9702" s="104"/>
      <c r="M9702" s="104"/>
    </row>
    <row r="9703" spans="2:13" x14ac:dyDescent="0.25">
      <c r="B9703" s="104"/>
      <c r="C9703" s="104"/>
      <c r="D9703" s="104"/>
      <c r="E9703" s="104"/>
      <c r="F9703" s="104"/>
      <c r="G9703" s="104"/>
      <c r="H9703" s="104"/>
      <c r="I9703" s="104"/>
      <c r="J9703" s="104"/>
      <c r="K9703" s="104"/>
      <c r="L9703" s="104"/>
      <c r="M9703" s="104"/>
    </row>
    <row r="9704" spans="2:13" x14ac:dyDescent="0.25">
      <c r="B9704" s="104"/>
      <c r="C9704" s="104"/>
      <c r="D9704" s="104"/>
      <c r="E9704" s="104"/>
      <c r="F9704" s="104"/>
      <c r="G9704" s="104"/>
      <c r="H9704" s="104"/>
      <c r="I9704" s="104"/>
      <c r="J9704" s="104"/>
      <c r="K9704" s="104"/>
      <c r="L9704" s="104"/>
      <c r="M9704" s="104"/>
    </row>
    <row r="9705" spans="2:13" x14ac:dyDescent="0.25">
      <c r="B9705" s="104"/>
      <c r="C9705" s="104"/>
      <c r="D9705" s="104"/>
      <c r="E9705" s="104"/>
      <c r="F9705" s="104"/>
      <c r="G9705" s="104"/>
      <c r="H9705" s="104"/>
      <c r="I9705" s="104"/>
      <c r="J9705" s="104"/>
      <c r="K9705" s="104"/>
      <c r="L9705" s="104"/>
      <c r="M9705" s="104"/>
    </row>
    <row r="9706" spans="2:13" x14ac:dyDescent="0.25">
      <c r="B9706" s="104"/>
      <c r="C9706" s="104"/>
      <c r="D9706" s="104"/>
      <c r="E9706" s="104"/>
      <c r="F9706" s="104"/>
      <c r="G9706" s="104"/>
      <c r="H9706" s="104"/>
      <c r="I9706" s="104"/>
      <c r="J9706" s="104"/>
      <c r="K9706" s="104"/>
      <c r="L9706" s="104"/>
      <c r="M9706" s="104"/>
    </row>
    <row r="9707" spans="2:13" x14ac:dyDescent="0.25">
      <c r="B9707" s="104"/>
      <c r="C9707" s="104"/>
      <c r="D9707" s="104"/>
      <c r="E9707" s="104"/>
      <c r="F9707" s="104"/>
      <c r="G9707" s="104"/>
      <c r="H9707" s="104"/>
      <c r="I9707" s="104"/>
      <c r="J9707" s="104"/>
      <c r="K9707" s="104"/>
      <c r="L9707" s="104"/>
      <c r="M9707" s="104"/>
    </row>
    <row r="9708" spans="2:13" x14ac:dyDescent="0.25">
      <c r="B9708" s="104"/>
      <c r="C9708" s="104"/>
      <c r="D9708" s="104"/>
      <c r="E9708" s="104"/>
      <c r="F9708" s="104"/>
      <c r="G9708" s="104"/>
      <c r="H9708" s="104"/>
      <c r="I9708" s="104"/>
      <c r="J9708" s="104"/>
      <c r="K9708" s="104"/>
      <c r="L9708" s="104"/>
      <c r="M9708" s="104"/>
    </row>
    <row r="9709" spans="2:13" x14ac:dyDescent="0.25">
      <c r="B9709" s="104"/>
      <c r="C9709" s="104"/>
      <c r="D9709" s="104"/>
      <c r="E9709" s="104"/>
      <c r="F9709" s="104"/>
      <c r="G9709" s="104"/>
      <c r="H9709" s="104"/>
      <c r="I9709" s="104"/>
      <c r="J9709" s="104"/>
      <c r="K9709" s="104"/>
      <c r="L9709" s="104"/>
      <c r="M9709" s="104"/>
    </row>
    <row r="9710" spans="2:13" x14ac:dyDescent="0.25">
      <c r="B9710" s="104"/>
      <c r="C9710" s="104"/>
      <c r="D9710" s="104"/>
      <c r="E9710" s="104"/>
      <c r="F9710" s="104"/>
      <c r="G9710" s="104"/>
      <c r="H9710" s="104"/>
      <c r="I9710" s="104"/>
      <c r="J9710" s="104"/>
      <c r="K9710" s="104"/>
      <c r="L9710" s="104"/>
      <c r="M9710" s="104"/>
    </row>
    <row r="9711" spans="2:13" x14ac:dyDescent="0.25">
      <c r="B9711" s="104"/>
      <c r="C9711" s="104"/>
      <c r="D9711" s="104"/>
      <c r="E9711" s="104"/>
      <c r="F9711" s="104"/>
      <c r="G9711" s="104"/>
      <c r="H9711" s="104"/>
      <c r="I9711" s="104"/>
      <c r="J9711" s="104"/>
      <c r="K9711" s="104"/>
      <c r="L9711" s="104"/>
      <c r="M9711" s="104"/>
    </row>
    <row r="9712" spans="2:13" x14ac:dyDescent="0.25">
      <c r="B9712" s="104"/>
      <c r="C9712" s="104"/>
      <c r="D9712" s="104"/>
      <c r="E9712" s="104"/>
      <c r="F9712" s="104"/>
      <c r="G9712" s="104"/>
      <c r="H9712" s="104"/>
      <c r="I9712" s="104"/>
      <c r="J9712" s="104"/>
      <c r="K9712" s="104"/>
      <c r="L9712" s="104"/>
      <c r="M9712" s="104"/>
    </row>
    <row r="9713" spans="2:13" x14ac:dyDescent="0.25">
      <c r="B9713" s="104"/>
      <c r="C9713" s="104"/>
      <c r="D9713" s="104"/>
      <c r="E9713" s="104"/>
      <c r="F9713" s="104"/>
      <c r="G9713" s="104"/>
      <c r="H9713" s="104"/>
      <c r="I9713" s="104"/>
      <c r="J9713" s="104"/>
      <c r="K9713" s="104"/>
      <c r="L9713" s="104"/>
      <c r="M9713" s="104"/>
    </row>
    <row r="9714" spans="2:13" x14ac:dyDescent="0.25">
      <c r="B9714" s="104"/>
      <c r="C9714" s="104"/>
      <c r="D9714" s="104"/>
      <c r="E9714" s="104"/>
      <c r="F9714" s="104"/>
      <c r="G9714" s="104"/>
      <c r="H9714" s="104"/>
      <c r="I9714" s="104"/>
      <c r="J9714" s="104"/>
      <c r="K9714" s="104"/>
      <c r="L9714" s="104"/>
      <c r="M9714" s="104"/>
    </row>
    <row r="9715" spans="2:13" x14ac:dyDescent="0.25">
      <c r="B9715" s="104"/>
      <c r="C9715" s="104"/>
      <c r="D9715" s="104"/>
      <c r="E9715" s="104"/>
      <c r="F9715" s="104"/>
      <c r="G9715" s="104"/>
      <c r="H9715" s="104"/>
      <c r="I9715" s="104"/>
      <c r="J9715" s="104"/>
      <c r="K9715" s="104"/>
      <c r="L9715" s="104"/>
      <c r="M9715" s="104"/>
    </row>
    <row r="9716" spans="2:13" x14ac:dyDescent="0.25">
      <c r="B9716" s="104"/>
      <c r="C9716" s="104"/>
      <c r="D9716" s="104"/>
      <c r="E9716" s="104"/>
      <c r="F9716" s="104"/>
      <c r="G9716" s="104"/>
      <c r="H9716" s="104"/>
      <c r="I9716" s="104"/>
      <c r="J9716" s="104"/>
      <c r="K9716" s="104"/>
      <c r="L9716" s="104"/>
      <c r="M9716" s="104"/>
    </row>
    <row r="9717" spans="2:13" x14ac:dyDescent="0.25">
      <c r="B9717" s="104"/>
      <c r="C9717" s="104"/>
      <c r="D9717" s="104"/>
      <c r="E9717" s="104"/>
      <c r="F9717" s="104"/>
      <c r="G9717" s="104"/>
      <c r="H9717" s="104"/>
      <c r="I9717" s="104"/>
      <c r="J9717" s="104"/>
      <c r="K9717" s="104"/>
      <c r="L9717" s="104"/>
      <c r="M9717" s="104"/>
    </row>
    <row r="9718" spans="2:13" x14ac:dyDescent="0.25">
      <c r="B9718" s="104"/>
      <c r="C9718" s="104"/>
      <c r="D9718" s="104"/>
      <c r="E9718" s="104"/>
      <c r="F9718" s="104"/>
      <c r="G9718" s="104"/>
      <c r="H9718" s="104"/>
      <c r="I9718" s="104"/>
      <c r="J9718" s="104"/>
      <c r="K9718" s="104"/>
      <c r="L9718" s="104"/>
      <c r="M9718" s="104"/>
    </row>
    <row r="9719" spans="2:13" x14ac:dyDescent="0.25">
      <c r="B9719" s="104"/>
      <c r="C9719" s="104"/>
      <c r="D9719" s="104"/>
      <c r="E9719" s="104"/>
      <c r="F9719" s="104"/>
      <c r="G9719" s="104"/>
      <c r="H9719" s="104"/>
      <c r="I9719" s="104"/>
      <c r="J9719" s="104"/>
      <c r="K9719" s="104"/>
      <c r="L9719" s="104"/>
      <c r="M9719" s="104"/>
    </row>
    <row r="9720" spans="2:13" x14ac:dyDescent="0.25">
      <c r="B9720" s="104"/>
      <c r="C9720" s="104"/>
      <c r="D9720" s="104"/>
      <c r="E9720" s="104"/>
      <c r="F9720" s="104"/>
      <c r="G9720" s="104"/>
      <c r="H9720" s="104"/>
      <c r="I9720" s="104"/>
      <c r="J9720" s="104"/>
      <c r="K9720" s="104"/>
      <c r="L9720" s="104"/>
      <c r="M9720" s="104"/>
    </row>
    <row r="9721" spans="2:13" x14ac:dyDescent="0.25">
      <c r="B9721" s="104"/>
      <c r="C9721" s="104"/>
      <c r="D9721" s="104"/>
      <c r="E9721" s="104"/>
      <c r="F9721" s="104"/>
      <c r="G9721" s="104"/>
      <c r="H9721" s="104"/>
      <c r="I9721" s="104"/>
      <c r="J9721" s="104"/>
      <c r="K9721" s="104"/>
      <c r="L9721" s="104"/>
      <c r="M9721" s="104"/>
    </row>
    <row r="9722" spans="2:13" x14ac:dyDescent="0.25">
      <c r="B9722" s="104"/>
      <c r="C9722" s="104"/>
      <c r="D9722" s="104"/>
      <c r="E9722" s="104"/>
      <c r="F9722" s="104"/>
      <c r="G9722" s="104"/>
      <c r="H9722" s="104"/>
      <c r="I9722" s="104"/>
      <c r="J9722" s="104"/>
      <c r="K9722" s="104"/>
      <c r="L9722" s="104"/>
      <c r="M9722" s="104"/>
    </row>
    <row r="9723" spans="2:13" x14ac:dyDescent="0.25">
      <c r="B9723" s="104"/>
      <c r="C9723" s="104"/>
      <c r="D9723" s="104"/>
      <c r="E9723" s="104"/>
      <c r="F9723" s="104"/>
      <c r="G9723" s="104"/>
      <c r="H9723" s="104"/>
      <c r="I9723" s="104"/>
      <c r="J9723" s="104"/>
      <c r="K9723" s="104"/>
      <c r="L9723" s="104"/>
      <c r="M9723" s="104"/>
    </row>
    <row r="9724" spans="2:13" x14ac:dyDescent="0.25">
      <c r="B9724" s="104"/>
      <c r="C9724" s="104"/>
      <c r="D9724" s="104"/>
      <c r="E9724" s="104"/>
      <c r="F9724" s="104"/>
      <c r="G9724" s="104"/>
      <c r="H9724" s="104"/>
      <c r="I9724" s="104"/>
      <c r="J9724" s="104"/>
      <c r="K9724" s="104"/>
      <c r="L9724" s="104"/>
      <c r="M9724" s="104"/>
    </row>
    <row r="9725" spans="2:13" x14ac:dyDescent="0.25">
      <c r="B9725" s="104"/>
      <c r="C9725" s="104"/>
      <c r="D9725" s="104"/>
      <c r="E9725" s="104"/>
      <c r="F9725" s="104"/>
      <c r="G9725" s="104"/>
      <c r="H9725" s="104"/>
      <c r="I9725" s="104"/>
      <c r="J9725" s="104"/>
      <c r="K9725" s="104"/>
      <c r="L9725" s="104"/>
      <c r="M9725" s="104"/>
    </row>
    <row r="9726" spans="2:13" x14ac:dyDescent="0.25">
      <c r="B9726" s="104"/>
      <c r="C9726" s="104"/>
      <c r="D9726" s="104"/>
      <c r="E9726" s="104"/>
      <c r="F9726" s="104"/>
      <c r="G9726" s="104"/>
      <c r="H9726" s="104"/>
      <c r="I9726" s="104"/>
      <c r="J9726" s="104"/>
      <c r="K9726" s="104"/>
      <c r="L9726" s="104"/>
      <c r="M9726" s="104"/>
    </row>
    <row r="9727" spans="2:13" x14ac:dyDescent="0.25">
      <c r="B9727" s="104"/>
      <c r="C9727" s="104"/>
      <c r="D9727" s="104"/>
      <c r="E9727" s="104"/>
      <c r="F9727" s="104"/>
      <c r="G9727" s="104"/>
      <c r="H9727" s="104"/>
      <c r="I9727" s="104"/>
      <c r="J9727" s="104"/>
      <c r="K9727" s="104"/>
      <c r="L9727" s="104"/>
      <c r="M9727" s="104"/>
    </row>
    <row r="9728" spans="2:13" x14ac:dyDescent="0.25">
      <c r="B9728" s="104"/>
      <c r="C9728" s="104"/>
      <c r="D9728" s="104"/>
      <c r="E9728" s="104"/>
      <c r="F9728" s="104"/>
      <c r="G9728" s="104"/>
      <c r="H9728" s="104"/>
      <c r="I9728" s="104"/>
      <c r="J9728" s="104"/>
      <c r="K9728" s="104"/>
      <c r="L9728" s="104"/>
      <c r="M9728" s="104"/>
    </row>
    <row r="9729" spans="2:13" x14ac:dyDescent="0.25">
      <c r="B9729" s="104"/>
      <c r="C9729" s="104"/>
      <c r="D9729" s="104"/>
      <c r="E9729" s="104"/>
      <c r="F9729" s="104"/>
      <c r="G9729" s="104"/>
      <c r="H9729" s="104"/>
      <c r="I9729" s="104"/>
      <c r="J9729" s="104"/>
      <c r="K9729" s="104"/>
      <c r="L9729" s="104"/>
      <c r="M9729" s="104"/>
    </row>
    <row r="9730" spans="2:13" x14ac:dyDescent="0.25">
      <c r="B9730" s="104"/>
      <c r="C9730" s="104"/>
      <c r="D9730" s="104"/>
      <c r="E9730" s="104"/>
      <c r="F9730" s="104"/>
      <c r="G9730" s="104"/>
      <c r="H9730" s="104"/>
      <c r="I9730" s="104"/>
      <c r="J9730" s="104"/>
      <c r="K9730" s="104"/>
      <c r="L9730" s="104"/>
      <c r="M9730" s="104"/>
    </row>
    <row r="9731" spans="2:13" x14ac:dyDescent="0.25">
      <c r="B9731" s="104"/>
      <c r="C9731" s="104"/>
      <c r="D9731" s="104"/>
      <c r="E9731" s="104"/>
      <c r="F9731" s="104"/>
      <c r="G9731" s="104"/>
      <c r="H9731" s="104"/>
      <c r="I9731" s="104"/>
      <c r="J9731" s="104"/>
      <c r="K9731" s="104"/>
      <c r="L9731" s="104"/>
      <c r="M9731" s="104"/>
    </row>
    <row r="9732" spans="2:13" x14ac:dyDescent="0.25">
      <c r="B9732" s="104"/>
      <c r="C9732" s="104"/>
      <c r="D9732" s="104"/>
      <c r="E9732" s="104"/>
      <c r="F9732" s="104"/>
      <c r="G9732" s="104"/>
      <c r="H9732" s="104"/>
      <c r="I9732" s="104"/>
      <c r="J9732" s="104"/>
      <c r="K9732" s="104"/>
      <c r="L9732" s="104"/>
      <c r="M9732" s="104"/>
    </row>
    <row r="9733" spans="2:13" x14ac:dyDescent="0.25">
      <c r="B9733" s="104"/>
      <c r="C9733" s="104"/>
      <c r="D9733" s="104"/>
      <c r="E9733" s="104"/>
      <c r="F9733" s="104"/>
      <c r="G9733" s="104"/>
      <c r="H9733" s="104"/>
      <c r="I9733" s="104"/>
      <c r="J9733" s="104"/>
      <c r="K9733" s="104"/>
      <c r="L9733" s="104"/>
      <c r="M9733" s="104"/>
    </row>
    <row r="9734" spans="2:13" x14ac:dyDescent="0.25">
      <c r="B9734" s="104"/>
      <c r="C9734" s="104"/>
      <c r="D9734" s="104"/>
      <c r="E9734" s="104"/>
      <c r="F9734" s="104"/>
      <c r="G9734" s="104"/>
      <c r="H9734" s="104"/>
      <c r="I9734" s="104"/>
      <c r="J9734" s="104"/>
      <c r="K9734" s="104"/>
      <c r="L9734" s="104"/>
      <c r="M9734" s="104"/>
    </row>
    <row r="9735" spans="2:13" x14ac:dyDescent="0.25">
      <c r="B9735" s="104"/>
      <c r="C9735" s="104"/>
      <c r="D9735" s="104"/>
      <c r="E9735" s="104"/>
      <c r="F9735" s="104"/>
      <c r="G9735" s="104"/>
      <c r="H9735" s="104"/>
      <c r="I9735" s="104"/>
      <c r="J9735" s="104"/>
      <c r="K9735" s="104"/>
      <c r="L9735" s="104"/>
      <c r="M9735" s="104"/>
    </row>
    <row r="9736" spans="2:13" x14ac:dyDescent="0.25">
      <c r="B9736" s="104"/>
      <c r="C9736" s="104"/>
      <c r="D9736" s="104"/>
      <c r="E9736" s="104"/>
      <c r="F9736" s="104"/>
      <c r="G9736" s="104"/>
      <c r="H9736" s="104"/>
      <c r="I9736" s="104"/>
      <c r="J9736" s="104"/>
      <c r="K9736" s="104"/>
      <c r="L9736" s="104"/>
      <c r="M9736" s="104"/>
    </row>
    <row r="9737" spans="2:13" x14ac:dyDescent="0.25">
      <c r="B9737" s="104"/>
      <c r="C9737" s="104"/>
      <c r="D9737" s="104"/>
      <c r="E9737" s="104"/>
      <c r="F9737" s="104"/>
      <c r="G9737" s="104"/>
      <c r="H9737" s="104"/>
      <c r="I9737" s="104"/>
      <c r="J9737" s="104"/>
      <c r="K9737" s="104"/>
      <c r="L9737" s="104"/>
      <c r="M9737" s="104"/>
    </row>
    <row r="9738" spans="2:13" x14ac:dyDescent="0.25">
      <c r="B9738" s="104"/>
      <c r="C9738" s="104"/>
      <c r="D9738" s="104"/>
      <c r="E9738" s="104"/>
      <c r="F9738" s="104"/>
      <c r="G9738" s="104"/>
      <c r="H9738" s="104"/>
      <c r="I9738" s="104"/>
      <c r="J9738" s="104"/>
      <c r="K9738" s="104"/>
      <c r="L9738" s="104"/>
      <c r="M9738" s="104"/>
    </row>
    <row r="9739" spans="2:13" x14ac:dyDescent="0.25">
      <c r="B9739" s="104"/>
      <c r="C9739" s="104"/>
      <c r="D9739" s="104"/>
      <c r="E9739" s="104"/>
      <c r="F9739" s="104"/>
      <c r="G9739" s="104"/>
      <c r="H9739" s="104"/>
      <c r="I9739" s="104"/>
      <c r="J9739" s="104"/>
      <c r="K9739" s="104"/>
      <c r="L9739" s="104"/>
      <c r="M9739" s="104"/>
    </row>
    <row r="9740" spans="2:13" x14ac:dyDescent="0.25">
      <c r="B9740" s="104"/>
      <c r="C9740" s="104"/>
      <c r="D9740" s="104"/>
      <c r="E9740" s="104"/>
      <c r="F9740" s="104"/>
      <c r="G9740" s="104"/>
      <c r="H9740" s="104"/>
      <c r="I9740" s="104"/>
      <c r="J9740" s="104"/>
      <c r="K9740" s="104"/>
      <c r="L9740" s="104"/>
      <c r="M9740" s="104"/>
    </row>
    <row r="9741" spans="2:13" x14ac:dyDescent="0.25">
      <c r="B9741" s="104"/>
      <c r="C9741" s="104"/>
      <c r="D9741" s="104"/>
      <c r="E9741" s="104"/>
      <c r="F9741" s="104"/>
      <c r="G9741" s="104"/>
      <c r="H9741" s="104"/>
      <c r="I9741" s="104"/>
      <c r="J9741" s="104"/>
      <c r="K9741" s="104"/>
      <c r="L9741" s="104"/>
      <c r="M9741" s="104"/>
    </row>
    <row r="9742" spans="2:13" x14ac:dyDescent="0.25">
      <c r="B9742" s="104"/>
      <c r="C9742" s="104"/>
      <c r="D9742" s="104"/>
      <c r="E9742" s="104"/>
      <c r="F9742" s="104"/>
      <c r="G9742" s="104"/>
      <c r="H9742" s="104"/>
      <c r="I9742" s="104"/>
      <c r="J9742" s="104"/>
      <c r="K9742" s="104"/>
      <c r="L9742" s="104"/>
      <c r="M9742" s="104"/>
    </row>
    <row r="9743" spans="2:13" x14ac:dyDescent="0.25">
      <c r="B9743" s="104"/>
      <c r="C9743" s="104"/>
      <c r="D9743" s="104"/>
      <c r="E9743" s="104"/>
      <c r="F9743" s="104"/>
      <c r="G9743" s="104"/>
      <c r="H9743" s="104"/>
      <c r="I9743" s="104"/>
      <c r="J9743" s="104"/>
      <c r="K9743" s="104"/>
      <c r="L9743" s="104"/>
      <c r="M9743" s="104"/>
    </row>
    <row r="9744" spans="2:13" x14ac:dyDescent="0.25">
      <c r="B9744" s="104"/>
      <c r="C9744" s="104"/>
      <c r="D9744" s="104"/>
      <c r="E9744" s="104"/>
      <c r="F9744" s="104"/>
      <c r="G9744" s="104"/>
      <c r="H9744" s="104"/>
      <c r="I9744" s="104"/>
      <c r="J9744" s="104"/>
      <c r="K9744" s="104"/>
      <c r="L9744" s="104"/>
      <c r="M9744" s="104"/>
    </row>
    <row r="9745" spans="2:13" x14ac:dyDescent="0.25">
      <c r="B9745" s="104"/>
      <c r="C9745" s="104"/>
      <c r="D9745" s="104"/>
      <c r="E9745" s="104"/>
      <c r="F9745" s="104"/>
      <c r="G9745" s="104"/>
      <c r="H9745" s="104"/>
      <c r="I9745" s="104"/>
      <c r="J9745" s="104"/>
      <c r="K9745" s="104"/>
      <c r="L9745" s="104"/>
      <c r="M9745" s="104"/>
    </row>
    <row r="9746" spans="2:13" x14ac:dyDescent="0.25">
      <c r="B9746" s="104"/>
      <c r="C9746" s="104"/>
      <c r="D9746" s="104"/>
      <c r="E9746" s="104"/>
      <c r="F9746" s="104"/>
      <c r="G9746" s="104"/>
      <c r="H9746" s="104"/>
      <c r="I9746" s="104"/>
      <c r="J9746" s="104"/>
      <c r="K9746" s="104"/>
      <c r="L9746" s="104"/>
      <c r="M9746" s="104"/>
    </row>
    <row r="9747" spans="2:13" x14ac:dyDescent="0.25">
      <c r="B9747" s="104"/>
      <c r="C9747" s="104"/>
      <c r="D9747" s="104"/>
      <c r="E9747" s="104"/>
      <c r="F9747" s="104"/>
      <c r="G9747" s="104"/>
      <c r="H9747" s="104"/>
      <c r="I9747" s="104"/>
      <c r="J9747" s="104"/>
      <c r="K9747" s="104"/>
      <c r="L9747" s="104"/>
      <c r="M9747" s="104"/>
    </row>
    <row r="9748" spans="2:13" x14ac:dyDescent="0.25">
      <c r="B9748" s="104"/>
      <c r="C9748" s="104"/>
      <c r="D9748" s="104"/>
      <c r="E9748" s="104"/>
      <c r="F9748" s="104"/>
      <c r="G9748" s="104"/>
      <c r="H9748" s="104"/>
      <c r="I9748" s="104"/>
      <c r="J9748" s="104"/>
      <c r="K9748" s="104"/>
      <c r="L9748" s="104"/>
      <c r="M9748" s="104"/>
    </row>
    <row r="9749" spans="2:13" x14ac:dyDescent="0.25">
      <c r="B9749" s="104"/>
      <c r="C9749" s="104"/>
      <c r="D9749" s="104"/>
      <c r="E9749" s="104"/>
      <c r="F9749" s="104"/>
      <c r="G9749" s="104"/>
      <c r="H9749" s="104"/>
      <c r="I9749" s="104"/>
      <c r="J9749" s="104"/>
      <c r="K9749" s="104"/>
      <c r="L9749" s="104"/>
      <c r="M9749" s="104"/>
    </row>
    <row r="9750" spans="2:13" x14ac:dyDescent="0.25">
      <c r="B9750" s="104"/>
      <c r="C9750" s="104"/>
      <c r="D9750" s="104"/>
      <c r="E9750" s="104"/>
      <c r="F9750" s="104"/>
      <c r="G9750" s="104"/>
      <c r="H9750" s="104"/>
      <c r="I9750" s="104"/>
      <c r="J9750" s="104"/>
      <c r="K9750" s="104"/>
      <c r="L9750" s="104"/>
      <c r="M9750" s="104"/>
    </row>
    <row r="9751" spans="2:13" x14ac:dyDescent="0.25">
      <c r="B9751" s="104"/>
      <c r="C9751" s="104"/>
      <c r="D9751" s="104"/>
      <c r="E9751" s="104"/>
      <c r="F9751" s="104"/>
      <c r="G9751" s="104"/>
      <c r="H9751" s="104"/>
      <c r="I9751" s="104"/>
      <c r="J9751" s="104"/>
      <c r="K9751" s="104"/>
      <c r="L9751" s="104"/>
      <c r="M9751" s="104"/>
    </row>
    <row r="9752" spans="2:13" x14ac:dyDescent="0.25">
      <c r="B9752" s="104"/>
      <c r="C9752" s="104"/>
      <c r="D9752" s="104"/>
      <c r="E9752" s="104"/>
      <c r="F9752" s="104"/>
      <c r="G9752" s="104"/>
      <c r="H9752" s="104"/>
      <c r="I9752" s="104"/>
      <c r="J9752" s="104"/>
      <c r="K9752" s="104"/>
      <c r="L9752" s="104"/>
      <c r="M9752" s="104"/>
    </row>
    <row r="9753" spans="2:13" x14ac:dyDescent="0.25">
      <c r="B9753" s="104"/>
      <c r="C9753" s="104"/>
      <c r="D9753" s="104"/>
      <c r="E9753" s="104"/>
      <c r="F9753" s="104"/>
      <c r="G9753" s="104"/>
      <c r="H9753" s="104"/>
      <c r="I9753" s="104"/>
      <c r="J9753" s="104"/>
      <c r="K9753" s="104"/>
      <c r="L9753" s="104"/>
      <c r="M9753" s="104"/>
    </row>
    <row r="9754" spans="2:13" x14ac:dyDescent="0.25">
      <c r="B9754" s="104"/>
      <c r="C9754" s="104"/>
      <c r="D9754" s="104"/>
      <c r="E9754" s="104"/>
      <c r="F9754" s="104"/>
      <c r="G9754" s="104"/>
      <c r="H9754" s="104"/>
      <c r="I9754" s="104"/>
      <c r="J9754" s="104"/>
      <c r="K9754" s="104"/>
      <c r="L9754" s="104"/>
      <c r="M9754" s="104"/>
    </row>
    <row r="9755" spans="2:13" x14ac:dyDescent="0.25">
      <c r="B9755" s="104"/>
      <c r="C9755" s="104"/>
      <c r="D9755" s="104"/>
      <c r="E9755" s="104"/>
      <c r="F9755" s="104"/>
      <c r="G9755" s="104"/>
      <c r="H9755" s="104"/>
      <c r="I9755" s="104"/>
      <c r="J9755" s="104"/>
      <c r="K9755" s="104"/>
      <c r="L9755" s="104"/>
      <c r="M9755" s="104"/>
    </row>
    <row r="9756" spans="2:13" x14ac:dyDescent="0.25">
      <c r="B9756" s="104"/>
      <c r="C9756" s="104"/>
      <c r="D9756" s="104"/>
      <c r="E9756" s="104"/>
      <c r="F9756" s="104"/>
      <c r="G9756" s="104"/>
      <c r="H9756" s="104"/>
      <c r="I9756" s="104"/>
      <c r="J9756" s="104"/>
      <c r="K9756" s="104"/>
      <c r="L9756" s="104"/>
      <c r="M9756" s="104"/>
    </row>
    <row r="9757" spans="2:13" x14ac:dyDescent="0.25">
      <c r="B9757" s="104"/>
      <c r="C9757" s="104"/>
      <c r="D9757" s="104"/>
      <c r="E9757" s="104"/>
      <c r="F9757" s="104"/>
      <c r="G9757" s="104"/>
      <c r="H9757" s="104"/>
      <c r="I9757" s="104"/>
      <c r="J9757" s="104"/>
      <c r="K9757" s="104"/>
      <c r="L9757" s="104"/>
      <c r="M9757" s="104"/>
    </row>
    <row r="9758" spans="2:13" x14ac:dyDescent="0.25">
      <c r="B9758" s="104"/>
      <c r="C9758" s="104"/>
      <c r="D9758" s="104"/>
      <c r="E9758" s="104"/>
      <c r="F9758" s="104"/>
      <c r="G9758" s="104"/>
      <c r="H9758" s="104"/>
      <c r="I9758" s="104"/>
      <c r="J9758" s="104"/>
      <c r="K9758" s="104"/>
      <c r="L9758" s="104"/>
      <c r="M9758" s="104"/>
    </row>
    <row r="9759" spans="2:13" x14ac:dyDescent="0.25">
      <c r="B9759" s="104"/>
      <c r="C9759" s="104"/>
      <c r="D9759" s="104"/>
      <c r="E9759" s="104"/>
      <c r="F9759" s="104"/>
      <c r="G9759" s="104"/>
      <c r="H9759" s="104"/>
      <c r="I9759" s="104"/>
      <c r="J9759" s="104"/>
      <c r="K9759" s="104"/>
      <c r="L9759" s="104"/>
      <c r="M9759" s="104"/>
    </row>
    <row r="9760" spans="2:13" x14ac:dyDescent="0.25">
      <c r="B9760" s="104"/>
      <c r="C9760" s="104"/>
      <c r="D9760" s="104"/>
      <c r="E9760" s="104"/>
      <c r="F9760" s="104"/>
      <c r="G9760" s="104"/>
      <c r="H9760" s="104"/>
      <c r="I9760" s="104"/>
      <c r="J9760" s="104"/>
      <c r="K9760" s="104"/>
      <c r="L9760" s="104"/>
      <c r="M9760" s="104"/>
    </row>
    <row r="9761" spans="2:13" x14ac:dyDescent="0.25">
      <c r="B9761" s="104"/>
      <c r="C9761" s="104"/>
      <c r="D9761" s="104"/>
      <c r="E9761" s="104"/>
      <c r="F9761" s="104"/>
      <c r="G9761" s="104"/>
      <c r="H9761" s="104"/>
      <c r="I9761" s="104"/>
      <c r="J9761" s="104"/>
      <c r="K9761" s="104"/>
      <c r="L9761" s="104"/>
      <c r="M9761" s="104"/>
    </row>
    <row r="9762" spans="2:13" x14ac:dyDescent="0.25">
      <c r="B9762" s="104"/>
      <c r="C9762" s="104"/>
      <c r="D9762" s="104"/>
      <c r="E9762" s="104"/>
      <c r="F9762" s="104"/>
      <c r="G9762" s="104"/>
      <c r="H9762" s="104"/>
      <c r="I9762" s="104"/>
      <c r="J9762" s="104"/>
      <c r="K9762" s="104"/>
      <c r="L9762" s="104"/>
      <c r="M9762" s="104"/>
    </row>
    <row r="9763" spans="2:13" x14ac:dyDescent="0.25">
      <c r="B9763" s="104"/>
      <c r="C9763" s="104"/>
      <c r="D9763" s="104"/>
      <c r="E9763" s="104"/>
      <c r="F9763" s="104"/>
      <c r="G9763" s="104"/>
      <c r="H9763" s="104"/>
      <c r="I9763" s="104"/>
      <c r="J9763" s="104"/>
      <c r="K9763" s="104"/>
      <c r="L9763" s="104"/>
      <c r="M9763" s="104"/>
    </row>
    <row r="9764" spans="2:13" x14ac:dyDescent="0.25">
      <c r="B9764" s="104"/>
      <c r="C9764" s="104"/>
      <c r="D9764" s="104"/>
      <c r="E9764" s="104"/>
      <c r="F9764" s="104"/>
      <c r="G9764" s="104"/>
      <c r="H9764" s="104"/>
      <c r="I9764" s="104"/>
      <c r="J9764" s="104"/>
      <c r="K9764" s="104"/>
      <c r="L9764" s="104"/>
      <c r="M9764" s="104"/>
    </row>
    <row r="9765" spans="2:13" x14ac:dyDescent="0.25">
      <c r="B9765" s="104"/>
      <c r="C9765" s="104"/>
      <c r="D9765" s="104"/>
      <c r="E9765" s="104"/>
      <c r="F9765" s="104"/>
      <c r="G9765" s="104"/>
      <c r="H9765" s="104"/>
      <c r="I9765" s="104"/>
      <c r="J9765" s="104"/>
      <c r="K9765" s="104"/>
      <c r="L9765" s="104"/>
      <c r="M9765" s="104"/>
    </row>
    <row r="9766" spans="2:13" x14ac:dyDescent="0.25">
      <c r="B9766" s="104"/>
      <c r="C9766" s="104"/>
      <c r="D9766" s="104"/>
      <c r="E9766" s="104"/>
      <c r="F9766" s="104"/>
      <c r="G9766" s="104"/>
      <c r="H9766" s="104"/>
      <c r="I9766" s="104"/>
      <c r="J9766" s="104"/>
      <c r="K9766" s="104"/>
      <c r="L9766" s="104"/>
      <c r="M9766" s="104"/>
    </row>
    <row r="9767" spans="2:13" x14ac:dyDescent="0.25">
      <c r="B9767" s="104"/>
      <c r="C9767" s="104"/>
      <c r="D9767" s="104"/>
      <c r="E9767" s="104"/>
      <c r="F9767" s="104"/>
      <c r="G9767" s="104"/>
      <c r="H9767" s="104"/>
      <c r="I9767" s="104"/>
      <c r="J9767" s="104"/>
      <c r="K9767" s="104"/>
      <c r="L9767" s="104"/>
      <c r="M9767" s="104"/>
    </row>
    <row r="9768" spans="2:13" x14ac:dyDescent="0.25">
      <c r="B9768" s="104"/>
      <c r="C9768" s="104"/>
      <c r="D9768" s="104"/>
      <c r="E9768" s="104"/>
      <c r="F9768" s="104"/>
      <c r="G9768" s="104"/>
      <c r="H9768" s="104"/>
      <c r="I9768" s="104"/>
      <c r="J9768" s="104"/>
      <c r="K9768" s="104"/>
      <c r="L9768" s="104"/>
      <c r="M9768" s="104"/>
    </row>
    <row r="9769" spans="2:13" x14ac:dyDescent="0.25">
      <c r="B9769" s="104"/>
      <c r="C9769" s="104"/>
      <c r="D9769" s="104"/>
      <c r="E9769" s="104"/>
      <c r="F9769" s="104"/>
      <c r="G9769" s="104"/>
      <c r="H9769" s="104"/>
      <c r="I9769" s="104"/>
      <c r="J9769" s="104"/>
      <c r="K9769" s="104"/>
      <c r="L9769" s="104"/>
      <c r="M9769" s="104"/>
    </row>
    <row r="9770" spans="2:13" x14ac:dyDescent="0.25">
      <c r="B9770" s="104"/>
      <c r="C9770" s="104"/>
      <c r="D9770" s="104"/>
      <c r="E9770" s="104"/>
      <c r="F9770" s="104"/>
      <c r="G9770" s="104"/>
      <c r="H9770" s="104"/>
      <c r="I9770" s="104"/>
      <c r="J9770" s="104"/>
      <c r="K9770" s="104"/>
      <c r="L9770" s="104"/>
      <c r="M9770" s="104"/>
    </row>
    <row r="9771" spans="2:13" x14ac:dyDescent="0.25">
      <c r="B9771" s="104"/>
      <c r="C9771" s="104"/>
      <c r="D9771" s="104"/>
      <c r="E9771" s="104"/>
      <c r="F9771" s="104"/>
      <c r="G9771" s="104"/>
      <c r="H9771" s="104"/>
      <c r="I9771" s="104"/>
      <c r="J9771" s="104"/>
      <c r="K9771" s="104"/>
      <c r="L9771" s="104"/>
      <c r="M9771" s="104"/>
    </row>
    <row r="9772" spans="2:13" x14ac:dyDescent="0.25">
      <c r="B9772" s="104"/>
      <c r="C9772" s="104"/>
      <c r="D9772" s="104"/>
      <c r="E9772" s="104"/>
      <c r="F9772" s="104"/>
      <c r="G9772" s="104"/>
      <c r="H9772" s="104"/>
      <c r="I9772" s="104"/>
      <c r="J9772" s="104"/>
      <c r="K9772" s="104"/>
      <c r="L9772" s="104"/>
      <c r="M9772" s="104"/>
    </row>
    <row r="9773" spans="2:13" x14ac:dyDescent="0.25">
      <c r="B9773" s="104"/>
      <c r="C9773" s="104"/>
      <c r="D9773" s="104"/>
      <c r="E9773" s="104"/>
      <c r="F9773" s="104"/>
      <c r="G9773" s="104"/>
      <c r="H9773" s="104"/>
      <c r="I9773" s="104"/>
      <c r="J9773" s="104"/>
      <c r="K9773" s="104"/>
      <c r="L9773" s="104"/>
      <c r="M9773" s="104"/>
    </row>
    <row r="9774" spans="2:13" x14ac:dyDescent="0.25">
      <c r="B9774" s="104"/>
      <c r="C9774" s="104"/>
      <c r="D9774" s="104"/>
      <c r="E9774" s="104"/>
      <c r="F9774" s="104"/>
      <c r="G9774" s="104"/>
      <c r="H9774" s="104"/>
      <c r="I9774" s="104"/>
      <c r="J9774" s="104"/>
      <c r="K9774" s="104"/>
      <c r="L9774" s="104"/>
      <c r="M9774" s="104"/>
    </row>
    <row r="9775" spans="2:13" x14ac:dyDescent="0.25">
      <c r="B9775" s="104"/>
      <c r="C9775" s="104"/>
      <c r="D9775" s="104"/>
      <c r="E9775" s="104"/>
      <c r="F9775" s="104"/>
      <c r="G9775" s="104"/>
      <c r="H9775" s="104"/>
      <c r="I9775" s="104"/>
      <c r="J9775" s="104"/>
      <c r="K9775" s="104"/>
      <c r="L9775" s="104"/>
      <c r="M9775" s="104"/>
    </row>
    <row r="9776" spans="2:13" x14ac:dyDescent="0.25">
      <c r="B9776" s="104"/>
      <c r="C9776" s="104"/>
      <c r="D9776" s="104"/>
      <c r="E9776" s="104"/>
      <c r="F9776" s="104"/>
      <c r="G9776" s="104"/>
      <c r="H9776" s="104"/>
      <c r="I9776" s="104"/>
      <c r="J9776" s="104"/>
      <c r="K9776" s="104"/>
      <c r="L9776" s="104"/>
      <c r="M9776" s="104"/>
    </row>
    <row r="9777" spans="2:13" x14ac:dyDescent="0.25">
      <c r="B9777" s="104"/>
      <c r="C9777" s="104"/>
      <c r="D9777" s="104"/>
      <c r="E9777" s="104"/>
      <c r="F9777" s="104"/>
      <c r="G9777" s="104"/>
      <c r="H9777" s="104"/>
      <c r="I9777" s="104"/>
      <c r="J9777" s="104"/>
      <c r="K9777" s="104"/>
      <c r="L9777" s="104"/>
      <c r="M9777" s="104"/>
    </row>
    <row r="9778" spans="2:13" x14ac:dyDescent="0.25">
      <c r="B9778" s="104"/>
      <c r="C9778" s="104"/>
      <c r="D9778" s="104"/>
      <c r="E9778" s="104"/>
      <c r="F9778" s="104"/>
      <c r="G9778" s="104"/>
      <c r="H9778" s="104"/>
      <c r="I9778" s="104"/>
      <c r="J9778" s="104"/>
      <c r="K9778" s="104"/>
      <c r="L9778" s="104"/>
      <c r="M9778" s="104"/>
    </row>
    <row r="9779" spans="2:13" x14ac:dyDescent="0.25">
      <c r="B9779" s="104"/>
      <c r="C9779" s="104"/>
      <c r="D9779" s="104"/>
      <c r="E9779" s="104"/>
      <c r="F9779" s="104"/>
      <c r="G9779" s="104"/>
      <c r="H9779" s="104"/>
      <c r="I9779" s="104"/>
      <c r="J9779" s="104"/>
      <c r="K9779" s="104"/>
      <c r="L9779" s="104"/>
      <c r="M9779" s="104"/>
    </row>
    <row r="9780" spans="2:13" x14ac:dyDescent="0.25">
      <c r="B9780" s="104"/>
      <c r="C9780" s="104"/>
      <c r="D9780" s="104"/>
      <c r="E9780" s="104"/>
      <c r="F9780" s="104"/>
      <c r="G9780" s="104"/>
      <c r="H9780" s="104"/>
      <c r="I9780" s="104"/>
      <c r="J9780" s="104"/>
      <c r="K9780" s="104"/>
      <c r="L9780" s="104"/>
      <c r="M9780" s="104"/>
    </row>
    <row r="9781" spans="2:13" x14ac:dyDescent="0.25">
      <c r="B9781" s="104"/>
      <c r="C9781" s="104"/>
      <c r="D9781" s="104"/>
      <c r="E9781" s="104"/>
      <c r="F9781" s="104"/>
      <c r="G9781" s="104"/>
      <c r="H9781" s="104"/>
      <c r="I9781" s="104"/>
      <c r="J9781" s="104"/>
      <c r="K9781" s="104"/>
      <c r="L9781" s="104"/>
      <c r="M9781" s="104"/>
    </row>
    <row r="9782" spans="2:13" x14ac:dyDescent="0.25">
      <c r="B9782" s="104"/>
      <c r="C9782" s="104"/>
      <c r="D9782" s="104"/>
      <c r="E9782" s="104"/>
      <c r="F9782" s="104"/>
      <c r="G9782" s="104"/>
      <c r="H9782" s="104"/>
      <c r="I9782" s="104"/>
      <c r="J9782" s="104"/>
      <c r="K9782" s="104"/>
      <c r="L9782" s="104"/>
      <c r="M9782" s="104"/>
    </row>
    <row r="9783" spans="2:13" x14ac:dyDescent="0.25">
      <c r="B9783" s="104"/>
      <c r="C9783" s="104"/>
      <c r="D9783" s="104"/>
      <c r="E9783" s="104"/>
      <c r="F9783" s="104"/>
      <c r="G9783" s="104"/>
      <c r="H9783" s="104"/>
      <c r="I9783" s="104"/>
      <c r="J9783" s="104"/>
      <c r="K9783" s="104"/>
      <c r="L9783" s="104"/>
      <c r="M9783" s="104"/>
    </row>
    <row r="9784" spans="2:13" x14ac:dyDescent="0.25">
      <c r="B9784" s="104"/>
      <c r="C9784" s="104"/>
      <c r="D9784" s="104"/>
      <c r="E9784" s="104"/>
      <c r="F9784" s="104"/>
      <c r="G9784" s="104"/>
      <c r="H9784" s="104"/>
      <c r="I9784" s="104"/>
      <c r="J9784" s="104"/>
      <c r="K9784" s="104"/>
      <c r="L9784" s="104"/>
      <c r="M9784" s="104"/>
    </row>
    <row r="9785" spans="2:13" x14ac:dyDescent="0.25">
      <c r="B9785" s="104"/>
      <c r="C9785" s="104"/>
      <c r="D9785" s="104"/>
      <c r="E9785" s="104"/>
      <c r="F9785" s="104"/>
      <c r="G9785" s="104"/>
      <c r="H9785" s="104"/>
      <c r="I9785" s="104"/>
      <c r="J9785" s="104"/>
      <c r="K9785" s="104"/>
      <c r="L9785" s="104"/>
      <c r="M9785" s="104"/>
    </row>
    <row r="9786" spans="2:13" x14ac:dyDescent="0.25">
      <c r="B9786" s="104"/>
      <c r="C9786" s="104"/>
      <c r="D9786" s="104"/>
      <c r="E9786" s="104"/>
      <c r="F9786" s="104"/>
      <c r="G9786" s="104"/>
      <c r="H9786" s="104"/>
      <c r="I9786" s="104"/>
      <c r="J9786" s="104"/>
      <c r="K9786" s="104"/>
      <c r="L9786" s="104"/>
      <c r="M9786" s="104"/>
    </row>
    <row r="9787" spans="2:13" x14ac:dyDescent="0.25">
      <c r="B9787" s="104"/>
      <c r="C9787" s="104"/>
      <c r="D9787" s="104"/>
      <c r="E9787" s="104"/>
      <c r="F9787" s="104"/>
      <c r="G9787" s="104"/>
      <c r="H9787" s="104"/>
      <c r="I9787" s="104"/>
      <c r="J9787" s="104"/>
      <c r="K9787" s="104"/>
      <c r="L9787" s="104"/>
      <c r="M9787" s="104"/>
    </row>
    <row r="9788" spans="2:13" x14ac:dyDescent="0.25">
      <c r="B9788" s="104"/>
      <c r="C9788" s="104"/>
      <c r="D9788" s="104"/>
      <c r="E9788" s="104"/>
      <c r="F9788" s="104"/>
      <c r="G9788" s="104"/>
      <c r="H9788" s="104"/>
      <c r="I9788" s="104"/>
      <c r="J9788" s="104"/>
      <c r="K9788" s="104"/>
      <c r="L9788" s="104"/>
      <c r="M9788" s="104"/>
    </row>
    <row r="9789" spans="2:13" x14ac:dyDescent="0.25">
      <c r="B9789" s="104"/>
      <c r="C9789" s="104"/>
      <c r="D9789" s="104"/>
      <c r="E9789" s="104"/>
      <c r="F9789" s="104"/>
      <c r="G9789" s="104"/>
      <c r="H9789" s="104"/>
      <c r="I9789" s="104"/>
      <c r="J9789" s="104"/>
      <c r="K9789" s="104"/>
      <c r="L9789" s="104"/>
      <c r="M9789" s="104"/>
    </row>
    <row r="9790" spans="2:13" x14ac:dyDescent="0.25">
      <c r="B9790" s="104"/>
      <c r="C9790" s="104"/>
      <c r="D9790" s="104"/>
      <c r="E9790" s="104"/>
      <c r="F9790" s="104"/>
      <c r="G9790" s="104"/>
      <c r="H9790" s="104"/>
      <c r="I9790" s="104"/>
      <c r="J9790" s="104"/>
      <c r="K9790" s="104"/>
      <c r="L9790" s="104"/>
      <c r="M9790" s="104"/>
    </row>
    <row r="9791" spans="2:13" x14ac:dyDescent="0.25">
      <c r="B9791" s="104"/>
      <c r="C9791" s="104"/>
      <c r="D9791" s="104"/>
      <c r="E9791" s="104"/>
      <c r="F9791" s="104"/>
      <c r="G9791" s="104"/>
      <c r="H9791" s="104"/>
      <c r="I9791" s="104"/>
      <c r="J9791" s="104"/>
      <c r="K9791" s="104"/>
      <c r="L9791" s="104"/>
      <c r="M9791" s="104"/>
    </row>
    <row r="9792" spans="2:13" x14ac:dyDescent="0.25">
      <c r="B9792" s="104"/>
      <c r="C9792" s="104"/>
      <c r="D9792" s="104"/>
      <c r="E9792" s="104"/>
      <c r="F9792" s="104"/>
      <c r="G9792" s="104"/>
      <c r="H9792" s="104"/>
      <c r="I9792" s="104"/>
      <c r="J9792" s="104"/>
      <c r="K9792" s="104"/>
      <c r="L9792" s="104"/>
      <c r="M9792" s="104"/>
    </row>
    <row r="9793" spans="2:13" x14ac:dyDescent="0.25">
      <c r="B9793" s="104"/>
      <c r="C9793" s="104"/>
      <c r="D9793" s="104"/>
      <c r="E9793" s="104"/>
      <c r="F9793" s="104"/>
      <c r="G9793" s="104"/>
      <c r="H9793" s="104"/>
      <c r="I9793" s="104"/>
      <c r="J9793" s="104"/>
      <c r="K9793" s="104"/>
      <c r="L9793" s="104"/>
      <c r="M9793" s="104"/>
    </row>
    <row r="9794" spans="2:13" x14ac:dyDescent="0.25">
      <c r="B9794" s="104"/>
      <c r="C9794" s="104"/>
      <c r="D9794" s="104"/>
      <c r="E9794" s="104"/>
      <c r="F9794" s="104"/>
      <c r="G9794" s="104"/>
      <c r="H9794" s="104"/>
      <c r="I9794" s="104"/>
      <c r="J9794" s="104"/>
      <c r="K9794" s="104"/>
      <c r="L9794" s="104"/>
      <c r="M9794" s="104"/>
    </row>
    <row r="9795" spans="2:13" x14ac:dyDescent="0.25">
      <c r="B9795" s="104"/>
      <c r="C9795" s="104"/>
      <c r="D9795" s="104"/>
      <c r="E9795" s="104"/>
      <c r="F9795" s="104"/>
      <c r="G9795" s="104"/>
      <c r="H9795" s="104"/>
      <c r="I9795" s="104"/>
      <c r="J9795" s="104"/>
      <c r="K9795" s="104"/>
      <c r="L9795" s="104"/>
      <c r="M9795" s="104"/>
    </row>
    <row r="9796" spans="2:13" x14ac:dyDescent="0.25">
      <c r="B9796" s="104"/>
      <c r="C9796" s="104"/>
      <c r="D9796" s="104"/>
      <c r="E9796" s="104"/>
      <c r="F9796" s="104"/>
      <c r="G9796" s="104"/>
      <c r="H9796" s="104"/>
      <c r="I9796" s="104"/>
      <c r="J9796" s="104"/>
      <c r="K9796" s="104"/>
      <c r="L9796" s="104"/>
      <c r="M9796" s="104"/>
    </row>
    <row r="9797" spans="2:13" x14ac:dyDescent="0.25">
      <c r="B9797" s="104"/>
      <c r="C9797" s="104"/>
      <c r="D9797" s="104"/>
      <c r="E9797" s="104"/>
      <c r="F9797" s="104"/>
      <c r="G9797" s="104"/>
      <c r="H9797" s="104"/>
      <c r="I9797" s="104"/>
      <c r="J9797" s="104"/>
      <c r="K9797" s="104"/>
      <c r="L9797" s="104"/>
      <c r="M9797" s="104"/>
    </row>
    <row r="9798" spans="2:13" x14ac:dyDescent="0.25">
      <c r="B9798" s="104"/>
      <c r="C9798" s="104"/>
      <c r="D9798" s="104"/>
      <c r="E9798" s="104"/>
      <c r="F9798" s="104"/>
      <c r="G9798" s="104"/>
      <c r="H9798" s="104"/>
      <c r="I9798" s="104"/>
      <c r="J9798" s="104"/>
      <c r="K9798" s="104"/>
      <c r="L9798" s="104"/>
      <c r="M9798" s="104"/>
    </row>
    <row r="9799" spans="2:13" x14ac:dyDescent="0.25">
      <c r="B9799" s="104"/>
      <c r="C9799" s="104"/>
      <c r="D9799" s="104"/>
      <c r="E9799" s="104"/>
      <c r="F9799" s="104"/>
      <c r="G9799" s="104"/>
      <c r="H9799" s="104"/>
      <c r="I9799" s="104"/>
      <c r="J9799" s="104"/>
      <c r="K9799" s="104"/>
      <c r="L9799" s="104"/>
      <c r="M9799" s="104"/>
    </row>
    <row r="9800" spans="2:13" x14ac:dyDescent="0.25">
      <c r="B9800" s="104"/>
      <c r="C9800" s="104"/>
      <c r="D9800" s="104"/>
      <c r="E9800" s="104"/>
      <c r="F9800" s="104"/>
      <c r="G9800" s="104"/>
      <c r="H9800" s="104"/>
      <c r="I9800" s="104"/>
      <c r="J9800" s="104"/>
      <c r="K9800" s="104"/>
      <c r="L9800" s="104"/>
      <c r="M9800" s="104"/>
    </row>
    <row r="9801" spans="2:13" x14ac:dyDescent="0.25">
      <c r="B9801" s="104"/>
      <c r="C9801" s="104"/>
      <c r="D9801" s="104"/>
      <c r="E9801" s="104"/>
      <c r="F9801" s="104"/>
      <c r="G9801" s="104"/>
      <c r="H9801" s="104"/>
      <c r="I9801" s="104"/>
      <c r="J9801" s="104"/>
      <c r="K9801" s="104"/>
      <c r="L9801" s="104"/>
      <c r="M9801" s="104"/>
    </row>
    <row r="9802" spans="2:13" x14ac:dyDescent="0.25">
      <c r="B9802" s="104"/>
      <c r="C9802" s="104"/>
      <c r="D9802" s="104"/>
      <c r="E9802" s="104"/>
      <c r="F9802" s="104"/>
      <c r="G9802" s="104"/>
      <c r="H9802" s="104"/>
      <c r="I9802" s="104"/>
      <c r="J9802" s="104"/>
      <c r="K9802" s="104"/>
      <c r="L9802" s="104"/>
      <c r="M9802" s="104"/>
    </row>
    <row r="9803" spans="2:13" x14ac:dyDescent="0.25">
      <c r="B9803" s="104"/>
      <c r="C9803" s="104"/>
      <c r="D9803" s="104"/>
      <c r="E9803" s="104"/>
      <c r="F9803" s="104"/>
      <c r="G9803" s="104"/>
      <c r="H9803" s="104"/>
      <c r="I9803" s="104"/>
      <c r="J9803" s="104"/>
      <c r="K9803" s="104"/>
      <c r="L9803" s="104"/>
      <c r="M9803" s="104"/>
    </row>
    <row r="9804" spans="2:13" x14ac:dyDescent="0.25">
      <c r="B9804" s="104"/>
      <c r="C9804" s="104"/>
      <c r="D9804" s="104"/>
      <c r="E9804" s="104"/>
      <c r="F9804" s="104"/>
      <c r="G9804" s="104"/>
      <c r="H9804" s="104"/>
      <c r="I9804" s="104"/>
      <c r="J9804" s="104"/>
      <c r="K9804" s="104"/>
      <c r="L9804" s="104"/>
      <c r="M9804" s="104"/>
    </row>
    <row r="9805" spans="2:13" x14ac:dyDescent="0.25">
      <c r="B9805" s="104"/>
      <c r="C9805" s="104"/>
      <c r="D9805" s="104"/>
      <c r="E9805" s="104"/>
      <c r="F9805" s="104"/>
      <c r="G9805" s="104"/>
      <c r="H9805" s="104"/>
      <c r="I9805" s="104"/>
      <c r="J9805" s="104"/>
      <c r="K9805" s="104"/>
      <c r="L9805" s="104"/>
      <c r="M9805" s="104"/>
    </row>
    <row r="9806" spans="2:13" x14ac:dyDescent="0.25">
      <c r="B9806" s="104"/>
      <c r="C9806" s="104"/>
      <c r="D9806" s="104"/>
      <c r="E9806" s="104"/>
      <c r="F9806" s="104"/>
      <c r="G9806" s="104"/>
      <c r="H9806" s="104"/>
      <c r="I9806" s="104"/>
      <c r="J9806" s="104"/>
      <c r="K9806" s="104"/>
      <c r="L9806" s="104"/>
      <c r="M9806" s="104"/>
    </row>
    <row r="9807" spans="2:13" x14ac:dyDescent="0.25">
      <c r="B9807" s="104"/>
      <c r="C9807" s="104"/>
      <c r="D9807" s="104"/>
      <c r="E9807" s="104"/>
      <c r="F9807" s="104"/>
      <c r="G9807" s="104"/>
      <c r="H9807" s="104"/>
      <c r="I9807" s="104"/>
      <c r="J9807" s="104"/>
      <c r="K9807" s="104"/>
      <c r="L9807" s="104"/>
      <c r="M9807" s="104"/>
    </row>
    <row r="9808" spans="2:13" x14ac:dyDescent="0.25">
      <c r="B9808" s="104"/>
      <c r="C9808" s="104"/>
      <c r="D9808" s="104"/>
      <c r="E9808" s="104"/>
      <c r="F9808" s="104"/>
      <c r="G9808" s="104"/>
      <c r="H9808" s="104"/>
      <c r="I9808" s="104"/>
      <c r="J9808" s="104"/>
      <c r="K9808" s="104"/>
      <c r="L9808" s="104"/>
      <c r="M9808" s="104"/>
    </row>
    <row r="9809" spans="2:13" x14ac:dyDescent="0.25">
      <c r="B9809" s="104"/>
      <c r="C9809" s="104"/>
      <c r="D9809" s="104"/>
      <c r="E9809" s="104"/>
      <c r="F9809" s="104"/>
      <c r="G9809" s="104"/>
      <c r="H9809" s="104"/>
      <c r="I9809" s="104"/>
      <c r="J9809" s="104"/>
      <c r="K9809" s="104"/>
      <c r="L9809" s="104"/>
      <c r="M9809" s="104"/>
    </row>
    <row r="9810" spans="2:13" x14ac:dyDescent="0.25">
      <c r="B9810" s="104"/>
      <c r="C9810" s="104"/>
      <c r="D9810" s="104"/>
      <c r="E9810" s="104"/>
      <c r="F9810" s="104"/>
      <c r="G9810" s="104"/>
      <c r="H9810" s="104"/>
      <c r="I9810" s="104"/>
      <c r="J9810" s="104"/>
      <c r="K9810" s="104"/>
      <c r="L9810" s="104"/>
      <c r="M9810" s="104"/>
    </row>
    <row r="9811" spans="2:13" x14ac:dyDescent="0.25">
      <c r="B9811" s="104"/>
      <c r="C9811" s="104"/>
      <c r="D9811" s="104"/>
      <c r="E9811" s="104"/>
      <c r="F9811" s="104"/>
      <c r="G9811" s="104"/>
      <c r="H9811" s="104"/>
      <c r="I9811" s="104"/>
      <c r="J9811" s="104"/>
      <c r="K9811" s="104"/>
      <c r="L9811" s="104"/>
      <c r="M9811" s="104"/>
    </row>
    <row r="9812" spans="2:13" x14ac:dyDescent="0.25">
      <c r="B9812" s="104"/>
      <c r="C9812" s="104"/>
      <c r="D9812" s="104"/>
      <c r="E9812" s="104"/>
      <c r="F9812" s="104"/>
      <c r="G9812" s="104"/>
      <c r="H9812" s="104"/>
      <c r="I9812" s="104"/>
      <c r="J9812" s="104"/>
      <c r="K9812" s="104"/>
      <c r="L9812" s="104"/>
      <c r="M9812" s="104"/>
    </row>
    <row r="9813" spans="2:13" x14ac:dyDescent="0.25">
      <c r="B9813" s="104"/>
      <c r="C9813" s="104"/>
      <c r="D9813" s="104"/>
      <c r="E9813" s="104"/>
      <c r="F9813" s="104"/>
      <c r="G9813" s="104"/>
      <c r="H9813" s="104"/>
      <c r="I9813" s="104"/>
      <c r="J9813" s="104"/>
      <c r="K9813" s="104"/>
      <c r="L9813" s="104"/>
      <c r="M9813" s="104"/>
    </row>
    <row r="9814" spans="2:13" x14ac:dyDescent="0.25">
      <c r="B9814" s="104"/>
      <c r="C9814" s="104"/>
      <c r="D9814" s="104"/>
      <c r="E9814" s="104"/>
      <c r="F9814" s="104"/>
      <c r="G9814" s="104"/>
      <c r="H9814" s="104"/>
      <c r="I9814" s="104"/>
      <c r="J9814" s="104"/>
      <c r="K9814" s="104"/>
      <c r="L9814" s="104"/>
      <c r="M9814" s="104"/>
    </row>
    <row r="9815" spans="2:13" x14ac:dyDescent="0.25">
      <c r="B9815" s="104"/>
      <c r="C9815" s="104"/>
      <c r="D9815" s="104"/>
      <c r="E9815" s="104"/>
      <c r="F9815" s="104"/>
      <c r="G9815" s="104"/>
      <c r="H9815" s="104"/>
      <c r="I9815" s="104"/>
      <c r="J9815" s="104"/>
      <c r="K9815" s="104"/>
      <c r="L9815" s="104"/>
      <c r="M9815" s="104"/>
    </row>
    <row r="9816" spans="2:13" x14ac:dyDescent="0.25">
      <c r="B9816" s="104"/>
      <c r="C9816" s="104"/>
      <c r="D9816" s="104"/>
      <c r="E9816" s="104"/>
      <c r="F9816" s="104"/>
      <c r="G9816" s="104"/>
      <c r="H9816" s="104"/>
      <c r="I9816" s="104"/>
      <c r="J9816" s="104"/>
      <c r="K9816" s="104"/>
      <c r="L9816" s="104"/>
      <c r="M9816" s="104"/>
    </row>
    <row r="9817" spans="2:13" x14ac:dyDescent="0.25">
      <c r="B9817" s="104"/>
      <c r="C9817" s="104"/>
      <c r="D9817" s="104"/>
      <c r="E9817" s="104"/>
      <c r="F9817" s="104"/>
      <c r="G9817" s="104"/>
      <c r="H9817" s="104"/>
      <c r="I9817" s="104"/>
      <c r="J9817" s="104"/>
      <c r="K9817" s="104"/>
      <c r="L9817" s="104"/>
      <c r="M9817" s="104"/>
    </row>
    <row r="9818" spans="2:13" x14ac:dyDescent="0.25">
      <c r="B9818" s="104"/>
      <c r="C9818" s="104"/>
      <c r="D9818" s="104"/>
      <c r="E9818" s="104"/>
      <c r="F9818" s="104"/>
      <c r="G9818" s="104"/>
      <c r="H9818" s="104"/>
      <c r="I9818" s="104"/>
      <c r="J9818" s="104"/>
      <c r="K9818" s="104"/>
      <c r="L9818" s="104"/>
      <c r="M9818" s="104"/>
    </row>
    <row r="9819" spans="2:13" x14ac:dyDescent="0.25">
      <c r="B9819" s="104"/>
      <c r="C9819" s="104"/>
      <c r="D9819" s="104"/>
      <c r="E9819" s="104"/>
      <c r="F9819" s="104"/>
      <c r="G9819" s="104"/>
      <c r="H9819" s="104"/>
      <c r="I9819" s="104"/>
      <c r="J9819" s="104"/>
      <c r="K9819" s="104"/>
      <c r="L9819" s="104"/>
      <c r="M9819" s="104"/>
    </row>
    <row r="9820" spans="2:13" x14ac:dyDescent="0.25">
      <c r="B9820" s="104"/>
      <c r="C9820" s="104"/>
      <c r="D9820" s="104"/>
      <c r="E9820" s="104"/>
      <c r="F9820" s="104"/>
      <c r="G9820" s="104"/>
      <c r="H9820" s="104"/>
      <c r="I9820" s="104"/>
      <c r="J9820" s="104"/>
      <c r="K9820" s="104"/>
      <c r="L9820" s="104"/>
      <c r="M9820" s="104"/>
    </row>
    <row r="9821" spans="2:13" x14ac:dyDescent="0.25">
      <c r="B9821" s="104"/>
      <c r="C9821" s="104"/>
      <c r="D9821" s="104"/>
      <c r="E9821" s="104"/>
      <c r="F9821" s="104"/>
      <c r="G9821" s="104"/>
      <c r="H9821" s="104"/>
      <c r="I9821" s="104"/>
      <c r="J9821" s="104"/>
      <c r="K9821" s="104"/>
      <c r="L9821" s="104"/>
      <c r="M9821" s="104"/>
    </row>
    <row r="9822" spans="2:13" x14ac:dyDescent="0.25">
      <c r="B9822" s="104"/>
      <c r="C9822" s="104"/>
      <c r="D9822" s="104"/>
      <c r="E9822" s="104"/>
      <c r="F9822" s="104"/>
      <c r="G9822" s="104"/>
      <c r="H9822" s="104"/>
      <c r="I9822" s="104"/>
      <c r="J9822" s="104"/>
      <c r="K9822" s="104"/>
      <c r="L9822" s="104"/>
      <c r="M9822" s="104"/>
    </row>
    <row r="9823" spans="2:13" x14ac:dyDescent="0.25">
      <c r="B9823" s="104"/>
      <c r="C9823" s="104"/>
      <c r="D9823" s="104"/>
      <c r="E9823" s="104"/>
      <c r="F9823" s="104"/>
      <c r="G9823" s="104"/>
      <c r="H9823" s="104"/>
      <c r="I9823" s="104"/>
      <c r="J9823" s="104"/>
      <c r="K9823" s="104"/>
      <c r="L9823" s="104"/>
      <c r="M9823" s="104"/>
    </row>
    <row r="9824" spans="2:13" x14ac:dyDescent="0.25">
      <c r="B9824" s="104"/>
      <c r="C9824" s="104"/>
      <c r="D9824" s="104"/>
      <c r="E9824" s="104"/>
      <c r="F9824" s="104"/>
      <c r="G9824" s="104"/>
      <c r="H9824" s="104"/>
      <c r="I9824" s="104"/>
      <c r="J9824" s="104"/>
      <c r="K9824" s="104"/>
      <c r="L9824" s="104"/>
      <c r="M9824" s="104"/>
    </row>
    <row r="9825" spans="2:13" x14ac:dyDescent="0.25">
      <c r="B9825" s="104"/>
      <c r="C9825" s="104"/>
      <c r="D9825" s="104"/>
      <c r="E9825" s="104"/>
      <c r="F9825" s="104"/>
      <c r="G9825" s="104"/>
      <c r="H9825" s="104"/>
      <c r="I9825" s="104"/>
      <c r="J9825" s="104"/>
      <c r="K9825" s="104"/>
      <c r="L9825" s="104"/>
      <c r="M9825" s="104"/>
    </row>
    <row r="9826" spans="2:13" x14ac:dyDescent="0.25">
      <c r="B9826" s="104"/>
      <c r="C9826" s="104"/>
      <c r="D9826" s="104"/>
      <c r="E9826" s="104"/>
      <c r="F9826" s="104"/>
      <c r="G9826" s="104"/>
      <c r="H9826" s="104"/>
      <c r="I9826" s="104"/>
      <c r="J9826" s="104"/>
      <c r="K9826" s="104"/>
      <c r="L9826" s="104"/>
      <c r="M9826" s="104"/>
    </row>
    <row r="9827" spans="2:13" x14ac:dyDescent="0.25">
      <c r="B9827" s="104"/>
      <c r="C9827" s="104"/>
      <c r="D9827" s="104"/>
      <c r="E9827" s="104"/>
      <c r="F9827" s="104"/>
      <c r="G9827" s="104"/>
      <c r="H9827" s="104"/>
      <c r="I9827" s="104"/>
      <c r="J9827" s="104"/>
      <c r="K9827" s="104"/>
      <c r="L9827" s="104"/>
      <c r="M9827" s="104"/>
    </row>
    <row r="9828" spans="2:13" x14ac:dyDescent="0.25">
      <c r="B9828" s="104"/>
      <c r="C9828" s="104"/>
      <c r="D9828" s="104"/>
      <c r="E9828" s="104"/>
      <c r="F9828" s="104"/>
      <c r="G9828" s="104"/>
      <c r="H9828" s="104"/>
      <c r="I9828" s="104"/>
      <c r="J9828" s="104"/>
      <c r="K9828" s="104"/>
      <c r="L9828" s="104"/>
      <c r="M9828" s="104"/>
    </row>
    <row r="9829" spans="2:13" x14ac:dyDescent="0.25">
      <c r="B9829" s="104"/>
      <c r="C9829" s="104"/>
      <c r="D9829" s="104"/>
      <c r="E9829" s="104"/>
      <c r="F9829" s="104"/>
      <c r="G9829" s="104"/>
      <c r="H9829" s="104"/>
      <c r="I9829" s="104"/>
      <c r="J9829" s="104"/>
      <c r="K9829" s="104"/>
      <c r="L9829" s="104"/>
      <c r="M9829" s="104"/>
    </row>
    <row r="9830" spans="2:13" x14ac:dyDescent="0.25">
      <c r="B9830" s="104"/>
      <c r="C9830" s="104"/>
      <c r="D9830" s="104"/>
      <c r="E9830" s="104"/>
      <c r="F9830" s="104"/>
      <c r="G9830" s="104"/>
      <c r="H9830" s="104"/>
      <c r="I9830" s="104"/>
      <c r="J9830" s="104"/>
      <c r="K9830" s="104"/>
      <c r="L9830" s="104"/>
      <c r="M9830" s="104"/>
    </row>
    <row r="9831" spans="2:13" x14ac:dyDescent="0.25">
      <c r="B9831" s="104"/>
      <c r="C9831" s="104"/>
      <c r="D9831" s="104"/>
      <c r="E9831" s="104"/>
      <c r="F9831" s="104"/>
      <c r="G9831" s="104"/>
      <c r="H9831" s="104"/>
      <c r="I9831" s="104"/>
      <c r="J9831" s="104"/>
      <c r="K9831" s="104"/>
      <c r="L9831" s="104"/>
      <c r="M9831" s="104"/>
    </row>
    <row r="9832" spans="2:13" x14ac:dyDescent="0.25">
      <c r="B9832" s="104"/>
      <c r="C9832" s="104"/>
      <c r="D9832" s="104"/>
      <c r="E9832" s="104"/>
      <c r="F9832" s="104"/>
      <c r="G9832" s="104"/>
      <c r="H9832" s="104"/>
      <c r="I9832" s="104"/>
      <c r="J9832" s="104"/>
      <c r="K9832" s="104"/>
      <c r="L9832" s="104"/>
      <c r="M9832" s="104"/>
    </row>
    <row r="9833" spans="2:13" x14ac:dyDescent="0.25">
      <c r="B9833" s="104"/>
      <c r="C9833" s="104"/>
      <c r="D9833" s="104"/>
      <c r="E9833" s="104"/>
      <c r="F9833" s="104"/>
      <c r="G9833" s="104"/>
      <c r="H9833" s="104"/>
      <c r="I9833" s="104"/>
      <c r="J9833" s="104"/>
      <c r="K9833" s="104"/>
      <c r="L9833" s="104"/>
      <c r="M9833" s="104"/>
    </row>
    <row r="9834" spans="2:13" x14ac:dyDescent="0.25">
      <c r="B9834" s="104"/>
      <c r="C9834" s="104"/>
      <c r="D9834" s="104"/>
      <c r="E9834" s="104"/>
      <c r="F9834" s="104"/>
      <c r="G9834" s="104"/>
      <c r="H9834" s="104"/>
      <c r="I9834" s="104"/>
      <c r="J9834" s="104"/>
      <c r="K9834" s="104"/>
      <c r="L9834" s="104"/>
      <c r="M9834" s="104"/>
    </row>
    <row r="9835" spans="2:13" x14ac:dyDescent="0.25">
      <c r="B9835" s="104"/>
      <c r="C9835" s="104"/>
      <c r="D9835" s="104"/>
      <c r="E9835" s="104"/>
      <c r="F9835" s="104"/>
      <c r="G9835" s="104"/>
      <c r="H9835" s="104"/>
      <c r="I9835" s="104"/>
      <c r="J9835" s="104"/>
      <c r="K9835" s="104"/>
      <c r="L9835" s="104"/>
      <c r="M9835" s="104"/>
    </row>
    <row r="9836" spans="2:13" x14ac:dyDescent="0.25">
      <c r="B9836" s="104"/>
      <c r="C9836" s="104"/>
      <c r="D9836" s="104"/>
      <c r="E9836" s="104"/>
      <c r="F9836" s="104"/>
      <c r="G9836" s="104"/>
      <c r="H9836" s="104"/>
      <c r="I9836" s="104"/>
      <c r="J9836" s="104"/>
      <c r="K9836" s="104"/>
      <c r="L9836" s="104"/>
      <c r="M9836" s="104"/>
    </row>
    <row r="9837" spans="2:13" x14ac:dyDescent="0.25">
      <c r="B9837" s="104"/>
      <c r="C9837" s="104"/>
      <c r="D9837" s="104"/>
      <c r="E9837" s="104"/>
      <c r="F9837" s="104"/>
      <c r="G9837" s="104"/>
      <c r="H9837" s="104"/>
      <c r="I9837" s="104"/>
      <c r="J9837" s="104"/>
      <c r="K9837" s="104"/>
      <c r="L9837" s="104"/>
      <c r="M9837" s="104"/>
    </row>
    <row r="9838" spans="2:13" x14ac:dyDescent="0.25">
      <c r="B9838" s="104"/>
      <c r="C9838" s="104"/>
      <c r="D9838" s="104"/>
      <c r="E9838" s="104"/>
      <c r="F9838" s="104"/>
      <c r="G9838" s="104"/>
      <c r="H9838" s="104"/>
      <c r="I9838" s="104"/>
      <c r="J9838" s="104"/>
      <c r="K9838" s="104"/>
      <c r="L9838" s="104"/>
      <c r="M9838" s="104"/>
    </row>
    <row r="9839" spans="2:13" x14ac:dyDescent="0.25">
      <c r="B9839" s="104"/>
      <c r="C9839" s="104"/>
      <c r="D9839" s="104"/>
      <c r="E9839" s="104"/>
      <c r="F9839" s="104"/>
      <c r="G9839" s="104"/>
      <c r="H9839" s="104"/>
      <c r="I9839" s="104"/>
      <c r="J9839" s="104"/>
      <c r="K9839" s="104"/>
      <c r="L9839" s="104"/>
      <c r="M9839" s="104"/>
    </row>
    <row r="9840" spans="2:13" x14ac:dyDescent="0.25">
      <c r="B9840" s="104"/>
      <c r="C9840" s="104"/>
      <c r="D9840" s="104"/>
      <c r="E9840" s="104"/>
      <c r="F9840" s="104"/>
      <c r="G9840" s="104"/>
      <c r="H9840" s="104"/>
      <c r="I9840" s="104"/>
      <c r="J9840" s="104"/>
      <c r="K9840" s="104"/>
      <c r="L9840" s="104"/>
      <c r="M9840" s="104"/>
    </row>
    <row r="9841" spans="2:13" x14ac:dyDescent="0.25">
      <c r="B9841" s="104"/>
      <c r="C9841" s="104"/>
      <c r="D9841" s="104"/>
      <c r="E9841" s="104"/>
      <c r="F9841" s="104"/>
      <c r="G9841" s="104"/>
      <c r="H9841" s="104"/>
      <c r="I9841" s="104"/>
      <c r="J9841" s="104"/>
      <c r="K9841" s="104"/>
      <c r="L9841" s="104"/>
      <c r="M9841" s="104"/>
    </row>
    <row r="9842" spans="2:13" x14ac:dyDescent="0.25">
      <c r="B9842" s="104"/>
      <c r="C9842" s="104"/>
      <c r="D9842" s="104"/>
      <c r="E9842" s="104"/>
      <c r="F9842" s="104"/>
      <c r="G9842" s="104"/>
      <c r="H9842" s="104"/>
      <c r="I9842" s="104"/>
      <c r="J9842" s="104"/>
      <c r="K9842" s="104"/>
      <c r="L9842" s="104"/>
      <c r="M9842" s="104"/>
    </row>
    <row r="9843" spans="2:13" x14ac:dyDescent="0.25">
      <c r="B9843" s="104"/>
      <c r="C9843" s="104"/>
      <c r="D9843" s="104"/>
      <c r="E9843" s="104"/>
      <c r="F9843" s="104"/>
      <c r="G9843" s="104"/>
      <c r="H9843" s="104"/>
      <c r="I9843" s="104"/>
      <c r="J9843" s="104"/>
      <c r="K9843" s="104"/>
      <c r="L9843" s="104"/>
      <c r="M9843" s="104"/>
    </row>
    <row r="9844" spans="2:13" x14ac:dyDescent="0.25">
      <c r="B9844" s="104"/>
      <c r="C9844" s="104"/>
      <c r="D9844" s="104"/>
      <c r="E9844" s="104"/>
      <c r="F9844" s="104"/>
      <c r="G9844" s="104"/>
      <c r="H9844" s="104"/>
      <c r="I9844" s="104"/>
      <c r="J9844" s="104"/>
      <c r="K9844" s="104"/>
      <c r="L9844" s="104"/>
      <c r="M9844" s="104"/>
    </row>
    <row r="9845" spans="2:13" x14ac:dyDescent="0.25">
      <c r="B9845" s="104"/>
      <c r="C9845" s="104"/>
      <c r="D9845" s="104"/>
      <c r="E9845" s="104"/>
      <c r="F9845" s="104"/>
      <c r="G9845" s="104"/>
      <c r="H9845" s="104"/>
      <c r="I9845" s="104"/>
      <c r="J9845" s="104"/>
      <c r="K9845" s="104"/>
      <c r="L9845" s="104"/>
      <c r="M9845" s="104"/>
    </row>
    <row r="9846" spans="2:13" x14ac:dyDescent="0.25">
      <c r="B9846" s="104"/>
      <c r="C9846" s="104"/>
      <c r="D9846" s="104"/>
      <c r="E9846" s="104"/>
      <c r="F9846" s="104"/>
      <c r="G9846" s="104"/>
      <c r="H9846" s="104"/>
      <c r="I9846" s="104"/>
      <c r="J9846" s="104"/>
      <c r="K9846" s="104"/>
      <c r="L9846" s="104"/>
      <c r="M9846" s="104"/>
    </row>
    <row r="9847" spans="2:13" x14ac:dyDescent="0.25">
      <c r="B9847" s="104"/>
      <c r="C9847" s="104"/>
      <c r="D9847" s="104"/>
      <c r="E9847" s="104"/>
      <c r="F9847" s="104"/>
      <c r="G9847" s="104"/>
      <c r="H9847" s="104"/>
      <c r="I9847" s="104"/>
      <c r="J9847" s="104"/>
      <c r="K9847" s="104"/>
      <c r="L9847" s="104"/>
      <c r="M9847" s="104"/>
    </row>
    <row r="9848" spans="2:13" x14ac:dyDescent="0.25">
      <c r="B9848" s="104"/>
      <c r="C9848" s="104"/>
      <c r="D9848" s="104"/>
      <c r="E9848" s="104"/>
      <c r="F9848" s="104"/>
      <c r="G9848" s="104"/>
      <c r="H9848" s="104"/>
      <c r="I9848" s="104"/>
      <c r="J9848" s="104"/>
      <c r="K9848" s="104"/>
      <c r="L9848" s="104"/>
      <c r="M9848" s="104"/>
    </row>
    <row r="9849" spans="2:13" x14ac:dyDescent="0.25">
      <c r="B9849" s="104"/>
      <c r="C9849" s="104"/>
      <c r="D9849" s="104"/>
      <c r="E9849" s="104"/>
      <c r="F9849" s="104"/>
      <c r="G9849" s="104"/>
      <c r="H9849" s="104"/>
      <c r="I9849" s="104"/>
      <c r="J9849" s="104"/>
      <c r="K9849" s="104"/>
      <c r="L9849" s="104"/>
      <c r="M9849" s="104"/>
    </row>
    <row r="9850" spans="2:13" x14ac:dyDescent="0.25">
      <c r="B9850" s="104"/>
      <c r="C9850" s="104"/>
      <c r="D9850" s="104"/>
      <c r="E9850" s="104"/>
      <c r="F9850" s="104"/>
      <c r="G9850" s="104"/>
      <c r="H9850" s="104"/>
      <c r="I9850" s="104"/>
      <c r="J9850" s="104"/>
      <c r="K9850" s="104"/>
      <c r="L9850" s="104"/>
      <c r="M9850" s="104"/>
    </row>
    <row r="9851" spans="2:13" x14ac:dyDescent="0.25">
      <c r="B9851" s="104"/>
      <c r="C9851" s="104"/>
      <c r="D9851" s="104"/>
      <c r="E9851" s="104"/>
      <c r="F9851" s="104"/>
      <c r="G9851" s="104"/>
      <c r="H9851" s="104"/>
      <c r="I9851" s="104"/>
      <c r="J9851" s="104"/>
      <c r="K9851" s="104"/>
      <c r="L9851" s="104"/>
      <c r="M9851" s="104"/>
    </row>
    <row r="9852" spans="2:13" x14ac:dyDescent="0.25">
      <c r="B9852" s="104"/>
      <c r="C9852" s="104"/>
      <c r="D9852" s="104"/>
      <c r="E9852" s="104"/>
      <c r="F9852" s="104"/>
      <c r="G9852" s="104"/>
      <c r="H9852" s="104"/>
      <c r="I9852" s="104"/>
      <c r="J9852" s="104"/>
      <c r="K9852" s="104"/>
      <c r="L9852" s="104"/>
      <c r="M9852" s="104"/>
    </row>
    <row r="9853" spans="2:13" x14ac:dyDescent="0.25">
      <c r="B9853" s="104"/>
      <c r="C9853" s="104"/>
      <c r="D9853" s="104"/>
      <c r="E9853" s="104"/>
      <c r="F9853" s="104"/>
      <c r="G9853" s="104"/>
      <c r="H9853" s="104"/>
      <c r="I9853" s="104"/>
      <c r="J9853" s="104"/>
      <c r="K9853" s="104"/>
      <c r="L9853" s="104"/>
      <c r="M9853" s="104"/>
    </row>
    <row r="9854" spans="2:13" x14ac:dyDescent="0.25">
      <c r="B9854" s="104"/>
      <c r="C9854" s="104"/>
      <c r="D9854" s="104"/>
      <c r="E9854" s="104"/>
      <c r="F9854" s="104"/>
      <c r="G9854" s="104"/>
      <c r="H9854" s="104"/>
      <c r="I9854" s="104"/>
      <c r="J9854" s="104"/>
      <c r="K9854" s="104"/>
      <c r="L9854" s="104"/>
      <c r="M9854" s="104"/>
    </row>
    <row r="9855" spans="2:13" x14ac:dyDescent="0.25">
      <c r="B9855" s="104"/>
      <c r="C9855" s="104"/>
      <c r="D9855" s="104"/>
      <c r="E9855" s="104"/>
      <c r="F9855" s="104"/>
      <c r="G9855" s="104"/>
      <c r="H9855" s="104"/>
      <c r="I9855" s="104"/>
      <c r="J9855" s="104"/>
      <c r="K9855" s="104"/>
      <c r="L9855" s="104"/>
      <c r="M9855" s="104"/>
    </row>
    <row r="9856" spans="2:13" x14ac:dyDescent="0.25">
      <c r="B9856" s="104"/>
      <c r="C9856" s="104"/>
      <c r="D9856" s="104"/>
      <c r="E9856" s="104"/>
      <c r="F9856" s="104"/>
      <c r="G9856" s="104"/>
      <c r="H9856" s="104"/>
      <c r="I9856" s="104"/>
      <c r="J9856" s="104"/>
      <c r="K9856" s="104"/>
      <c r="L9856" s="104"/>
      <c r="M9856" s="104"/>
    </row>
    <row r="9857" spans="2:13" x14ac:dyDescent="0.25">
      <c r="B9857" s="104"/>
      <c r="C9857" s="104"/>
      <c r="D9857" s="104"/>
      <c r="E9857" s="104"/>
      <c r="F9857" s="104"/>
      <c r="G9857" s="104"/>
      <c r="H9857" s="104"/>
      <c r="I9857" s="104"/>
      <c r="J9857" s="104"/>
      <c r="K9857" s="104"/>
      <c r="L9857" s="104"/>
      <c r="M9857" s="104"/>
    </row>
    <row r="9858" spans="2:13" x14ac:dyDescent="0.25">
      <c r="B9858" s="104"/>
      <c r="C9858" s="104"/>
      <c r="D9858" s="104"/>
      <c r="E9858" s="104"/>
      <c r="F9858" s="104"/>
      <c r="G9858" s="104"/>
      <c r="H9858" s="104"/>
      <c r="I9858" s="104"/>
      <c r="J9858" s="104"/>
      <c r="K9858" s="104"/>
      <c r="L9858" s="104"/>
      <c r="M9858" s="104"/>
    </row>
    <row r="9859" spans="2:13" x14ac:dyDescent="0.25">
      <c r="B9859" s="104"/>
      <c r="C9859" s="104"/>
      <c r="D9859" s="104"/>
      <c r="E9859" s="104"/>
      <c r="F9859" s="104"/>
      <c r="G9859" s="104"/>
      <c r="H9859" s="104"/>
      <c r="I9859" s="104"/>
      <c r="J9859" s="104"/>
      <c r="K9859" s="104"/>
      <c r="L9859" s="104"/>
      <c r="M9859" s="104"/>
    </row>
    <row r="9860" spans="2:13" x14ac:dyDescent="0.25">
      <c r="B9860" s="104"/>
      <c r="C9860" s="104"/>
      <c r="D9860" s="104"/>
      <c r="E9860" s="104"/>
      <c r="F9860" s="104"/>
      <c r="G9860" s="104"/>
      <c r="H9860" s="104"/>
      <c r="I9860" s="104"/>
      <c r="J9860" s="104"/>
      <c r="K9860" s="104"/>
      <c r="L9860" s="104"/>
      <c r="M9860" s="104"/>
    </row>
    <row r="9861" spans="2:13" x14ac:dyDescent="0.25">
      <c r="B9861" s="104"/>
      <c r="C9861" s="104"/>
      <c r="D9861" s="104"/>
      <c r="E9861" s="104"/>
      <c r="F9861" s="104"/>
      <c r="G9861" s="104"/>
      <c r="H9861" s="104"/>
      <c r="I9861" s="104"/>
      <c r="J9861" s="104"/>
      <c r="K9861" s="104"/>
      <c r="L9861" s="104"/>
      <c r="M9861" s="104"/>
    </row>
    <row r="9862" spans="2:13" x14ac:dyDescent="0.25">
      <c r="B9862" s="104"/>
      <c r="C9862" s="104"/>
      <c r="D9862" s="104"/>
      <c r="E9862" s="104"/>
      <c r="F9862" s="104"/>
      <c r="G9862" s="104"/>
      <c r="H9862" s="104"/>
      <c r="I9862" s="104"/>
      <c r="J9862" s="104"/>
      <c r="K9862" s="104"/>
      <c r="L9862" s="104"/>
      <c r="M9862" s="104"/>
    </row>
    <row r="9863" spans="2:13" x14ac:dyDescent="0.25">
      <c r="B9863" s="104"/>
      <c r="C9863" s="104"/>
      <c r="D9863" s="104"/>
      <c r="E9863" s="104"/>
      <c r="F9863" s="104"/>
      <c r="G9863" s="104"/>
      <c r="H9863" s="104"/>
      <c r="I9863" s="104"/>
      <c r="J9863" s="104"/>
      <c r="K9863" s="104"/>
      <c r="L9863" s="104"/>
      <c r="M9863" s="104"/>
    </row>
    <row r="9864" spans="2:13" x14ac:dyDescent="0.25">
      <c r="B9864" s="104"/>
      <c r="C9864" s="104"/>
      <c r="D9864" s="104"/>
      <c r="E9864" s="104"/>
      <c r="F9864" s="104"/>
      <c r="G9864" s="104"/>
      <c r="H9864" s="104"/>
      <c r="I9864" s="104"/>
      <c r="J9864" s="104"/>
      <c r="K9864" s="104"/>
      <c r="L9864" s="104"/>
      <c r="M9864" s="104"/>
    </row>
    <row r="9865" spans="2:13" x14ac:dyDescent="0.25">
      <c r="B9865" s="104"/>
      <c r="C9865" s="104"/>
      <c r="D9865" s="104"/>
      <c r="E9865" s="104"/>
      <c r="F9865" s="104"/>
      <c r="G9865" s="104"/>
      <c r="H9865" s="104"/>
      <c r="I9865" s="104"/>
      <c r="J9865" s="104"/>
      <c r="K9865" s="104"/>
      <c r="L9865" s="104"/>
      <c r="M9865" s="104"/>
    </row>
    <row r="9866" spans="2:13" x14ac:dyDescent="0.25">
      <c r="B9866" s="104"/>
      <c r="C9866" s="104"/>
      <c r="D9866" s="104"/>
      <c r="E9866" s="104"/>
      <c r="F9866" s="104"/>
      <c r="G9866" s="104"/>
      <c r="H9866" s="104"/>
      <c r="I9866" s="104"/>
      <c r="J9866" s="104"/>
      <c r="K9866" s="104"/>
      <c r="L9866" s="104"/>
      <c r="M9866" s="104"/>
    </row>
    <row r="9867" spans="2:13" x14ac:dyDescent="0.25">
      <c r="B9867" s="104"/>
      <c r="C9867" s="104"/>
      <c r="D9867" s="104"/>
      <c r="E9867" s="104"/>
      <c r="F9867" s="104"/>
      <c r="G9867" s="104"/>
      <c r="H9867" s="104"/>
      <c r="I9867" s="104"/>
      <c r="J9867" s="104"/>
      <c r="K9867" s="104"/>
      <c r="L9867" s="104"/>
      <c r="M9867" s="104"/>
    </row>
    <row r="9868" spans="2:13" x14ac:dyDescent="0.25">
      <c r="B9868" s="104"/>
      <c r="C9868" s="104"/>
      <c r="D9868" s="104"/>
      <c r="E9868" s="104"/>
      <c r="F9868" s="104"/>
      <c r="G9868" s="104"/>
      <c r="H9868" s="104"/>
      <c r="I9868" s="104"/>
      <c r="J9868" s="104"/>
      <c r="K9868" s="104"/>
      <c r="L9868" s="104"/>
      <c r="M9868" s="104"/>
    </row>
    <row r="9869" spans="2:13" x14ac:dyDescent="0.25">
      <c r="B9869" s="104"/>
      <c r="C9869" s="104"/>
      <c r="D9869" s="104"/>
      <c r="E9869" s="104"/>
      <c r="F9869" s="104"/>
      <c r="G9869" s="104"/>
      <c r="H9869" s="104"/>
      <c r="I9869" s="104"/>
      <c r="J9869" s="104"/>
      <c r="K9869" s="104"/>
      <c r="L9869" s="104"/>
      <c r="M9869" s="104"/>
    </row>
    <row r="9870" spans="2:13" x14ac:dyDescent="0.25">
      <c r="B9870" s="104"/>
      <c r="C9870" s="104"/>
      <c r="D9870" s="104"/>
      <c r="E9870" s="104"/>
      <c r="F9870" s="104"/>
      <c r="G9870" s="104"/>
      <c r="H9870" s="104"/>
      <c r="I9870" s="104"/>
      <c r="J9870" s="104"/>
      <c r="K9870" s="104"/>
      <c r="L9870" s="104"/>
      <c r="M9870" s="104"/>
    </row>
    <row r="9871" spans="2:13" x14ac:dyDescent="0.25">
      <c r="B9871" s="104"/>
      <c r="C9871" s="104"/>
      <c r="D9871" s="104"/>
      <c r="E9871" s="104"/>
      <c r="F9871" s="104"/>
      <c r="G9871" s="104"/>
      <c r="H9871" s="104"/>
      <c r="I9871" s="104"/>
      <c r="J9871" s="104"/>
      <c r="K9871" s="104"/>
      <c r="L9871" s="104"/>
      <c r="M9871" s="104"/>
    </row>
    <row r="9872" spans="2:13" x14ac:dyDescent="0.25">
      <c r="B9872" s="104"/>
      <c r="C9872" s="104"/>
      <c r="D9872" s="104"/>
      <c r="E9872" s="104"/>
      <c r="F9872" s="104"/>
      <c r="G9872" s="104"/>
      <c r="H9872" s="104"/>
      <c r="I9872" s="104"/>
      <c r="J9872" s="104"/>
      <c r="K9872" s="104"/>
      <c r="L9872" s="104"/>
      <c r="M9872" s="104"/>
    </row>
    <row r="9873" spans="2:13" x14ac:dyDescent="0.25">
      <c r="B9873" s="104"/>
      <c r="C9873" s="104"/>
      <c r="D9873" s="104"/>
      <c r="E9873" s="104"/>
      <c r="F9873" s="104"/>
      <c r="G9873" s="104"/>
      <c r="H9873" s="104"/>
      <c r="I9873" s="104"/>
      <c r="J9873" s="104"/>
      <c r="K9873" s="104"/>
      <c r="L9873" s="104"/>
      <c r="M9873" s="104"/>
    </row>
    <row r="9874" spans="2:13" x14ac:dyDescent="0.25">
      <c r="B9874" s="104"/>
      <c r="C9874" s="104"/>
      <c r="D9874" s="104"/>
      <c r="E9874" s="104"/>
      <c r="F9874" s="104"/>
      <c r="G9874" s="104"/>
      <c r="H9874" s="104"/>
      <c r="I9874" s="104"/>
      <c r="J9874" s="104"/>
      <c r="K9874" s="104"/>
      <c r="L9874" s="104"/>
      <c r="M9874" s="104"/>
    </row>
    <row r="9875" spans="2:13" x14ac:dyDescent="0.25">
      <c r="B9875" s="104"/>
      <c r="C9875" s="104"/>
      <c r="D9875" s="104"/>
      <c r="E9875" s="104"/>
      <c r="F9875" s="104"/>
      <c r="G9875" s="104"/>
      <c r="H9875" s="104"/>
      <c r="I9875" s="104"/>
      <c r="J9875" s="104"/>
      <c r="K9875" s="104"/>
      <c r="L9875" s="104"/>
      <c r="M9875" s="104"/>
    </row>
    <row r="9876" spans="2:13" x14ac:dyDescent="0.25">
      <c r="B9876" s="104"/>
      <c r="C9876" s="104"/>
      <c r="D9876" s="104"/>
      <c r="E9876" s="104"/>
      <c r="F9876" s="104"/>
      <c r="G9876" s="104"/>
      <c r="H9876" s="104"/>
      <c r="I9876" s="104"/>
      <c r="J9876" s="104"/>
      <c r="K9876" s="104"/>
      <c r="L9876" s="104"/>
      <c r="M9876" s="104"/>
    </row>
    <row r="9877" spans="2:13" x14ac:dyDescent="0.25">
      <c r="B9877" s="104"/>
      <c r="C9877" s="104"/>
      <c r="D9877" s="104"/>
      <c r="E9877" s="104"/>
      <c r="F9877" s="104"/>
      <c r="G9877" s="104"/>
      <c r="H9877" s="104"/>
      <c r="I9877" s="104"/>
      <c r="J9877" s="104"/>
      <c r="K9877" s="104"/>
      <c r="L9877" s="104"/>
      <c r="M9877" s="104"/>
    </row>
    <row r="9878" spans="2:13" x14ac:dyDescent="0.25">
      <c r="B9878" s="104"/>
      <c r="C9878" s="104"/>
      <c r="D9878" s="104"/>
      <c r="E9878" s="104"/>
      <c r="F9878" s="104"/>
      <c r="G9878" s="104"/>
      <c r="H9878" s="104"/>
      <c r="I9878" s="104"/>
      <c r="J9878" s="104"/>
      <c r="K9878" s="104"/>
      <c r="L9878" s="104"/>
      <c r="M9878" s="104"/>
    </row>
    <row r="9879" spans="2:13" x14ac:dyDescent="0.25">
      <c r="B9879" s="104"/>
      <c r="C9879" s="104"/>
      <c r="D9879" s="104"/>
      <c r="E9879" s="104"/>
      <c r="F9879" s="104"/>
      <c r="G9879" s="104"/>
      <c r="H9879" s="104"/>
      <c r="I9879" s="104"/>
      <c r="J9879" s="104"/>
      <c r="K9879" s="104"/>
      <c r="L9879" s="104"/>
      <c r="M9879" s="104"/>
    </row>
    <row r="9880" spans="2:13" x14ac:dyDescent="0.25">
      <c r="B9880" s="104"/>
      <c r="C9880" s="104"/>
      <c r="D9880" s="104"/>
      <c r="E9880" s="104"/>
      <c r="F9880" s="104"/>
      <c r="G9880" s="104"/>
      <c r="H9880" s="104"/>
      <c r="I9880" s="104"/>
      <c r="J9880" s="104"/>
      <c r="K9880" s="104"/>
      <c r="L9880" s="104"/>
      <c r="M9880" s="104"/>
    </row>
    <row r="9881" spans="2:13" x14ac:dyDescent="0.25">
      <c r="B9881" s="104"/>
      <c r="C9881" s="104"/>
      <c r="D9881" s="104"/>
      <c r="E9881" s="104"/>
      <c r="F9881" s="104"/>
      <c r="G9881" s="104"/>
      <c r="H9881" s="104"/>
      <c r="I9881" s="104"/>
      <c r="J9881" s="104"/>
      <c r="K9881" s="104"/>
      <c r="L9881" s="104"/>
      <c r="M9881" s="104"/>
    </row>
    <row r="9882" spans="2:13" x14ac:dyDescent="0.25">
      <c r="B9882" s="104"/>
      <c r="C9882" s="104"/>
      <c r="D9882" s="104"/>
      <c r="E9882" s="104"/>
      <c r="F9882" s="104"/>
      <c r="G9882" s="104"/>
      <c r="H9882" s="104"/>
      <c r="I9882" s="104"/>
      <c r="J9882" s="104"/>
      <c r="K9882" s="104"/>
      <c r="L9882" s="104"/>
      <c r="M9882" s="104"/>
    </row>
    <row r="9883" spans="2:13" x14ac:dyDescent="0.25">
      <c r="B9883" s="104"/>
      <c r="C9883" s="104"/>
      <c r="D9883" s="104"/>
      <c r="E9883" s="104"/>
      <c r="F9883" s="104"/>
      <c r="G9883" s="104"/>
      <c r="H9883" s="104"/>
      <c r="I9883" s="104"/>
      <c r="J9883" s="104"/>
      <c r="K9883" s="104"/>
      <c r="L9883" s="104"/>
      <c r="M9883" s="104"/>
    </row>
    <row r="9884" spans="2:13" x14ac:dyDescent="0.25">
      <c r="B9884" s="104"/>
      <c r="C9884" s="104"/>
      <c r="D9884" s="104"/>
      <c r="E9884" s="104"/>
      <c r="F9884" s="104"/>
      <c r="G9884" s="104"/>
      <c r="H9884" s="104"/>
      <c r="I9884" s="104"/>
      <c r="J9884" s="104"/>
      <c r="K9884" s="104"/>
      <c r="L9884" s="104"/>
      <c r="M9884" s="104"/>
    </row>
    <row r="9885" spans="2:13" x14ac:dyDescent="0.25">
      <c r="B9885" s="104"/>
      <c r="C9885" s="104"/>
      <c r="D9885" s="104"/>
      <c r="E9885" s="104"/>
      <c r="F9885" s="104"/>
      <c r="G9885" s="104"/>
      <c r="H9885" s="104"/>
      <c r="I9885" s="104"/>
      <c r="J9885" s="104"/>
      <c r="K9885" s="104"/>
      <c r="L9885" s="104"/>
      <c r="M9885" s="104"/>
    </row>
    <row r="9886" spans="2:13" x14ac:dyDescent="0.25">
      <c r="B9886" s="104"/>
      <c r="C9886" s="104"/>
      <c r="D9886" s="104"/>
      <c r="E9886" s="104"/>
      <c r="F9886" s="104"/>
      <c r="G9886" s="104"/>
      <c r="H9886" s="104"/>
      <c r="I9886" s="104"/>
      <c r="J9886" s="104"/>
      <c r="K9886" s="104"/>
      <c r="L9886" s="104"/>
      <c r="M9886" s="104"/>
    </row>
    <row r="9887" spans="2:13" x14ac:dyDescent="0.25">
      <c r="B9887" s="104"/>
      <c r="C9887" s="104"/>
      <c r="D9887" s="104"/>
      <c r="E9887" s="104"/>
      <c r="F9887" s="104"/>
      <c r="G9887" s="104"/>
      <c r="H9887" s="104"/>
      <c r="I9887" s="104"/>
      <c r="J9887" s="104"/>
      <c r="K9887" s="104"/>
      <c r="L9887" s="104"/>
      <c r="M9887" s="104"/>
    </row>
    <row r="9888" spans="2:13" x14ac:dyDescent="0.25">
      <c r="B9888" s="104"/>
      <c r="C9888" s="104"/>
      <c r="D9888" s="104"/>
      <c r="E9888" s="104"/>
      <c r="F9888" s="104"/>
      <c r="G9888" s="104"/>
      <c r="H9888" s="104"/>
      <c r="I9888" s="104"/>
      <c r="J9888" s="104"/>
      <c r="K9888" s="104"/>
      <c r="L9888" s="104"/>
      <c r="M9888" s="104"/>
    </row>
    <row r="9889" spans="2:13" x14ac:dyDescent="0.25">
      <c r="B9889" s="104"/>
      <c r="C9889" s="104"/>
      <c r="D9889" s="104"/>
      <c r="E9889" s="104"/>
      <c r="F9889" s="104"/>
      <c r="G9889" s="104"/>
      <c r="H9889" s="104"/>
      <c r="I9889" s="104"/>
      <c r="J9889" s="104"/>
      <c r="K9889" s="104"/>
      <c r="L9889" s="104"/>
      <c r="M9889" s="104"/>
    </row>
    <row r="9890" spans="2:13" x14ac:dyDescent="0.25">
      <c r="B9890" s="104"/>
      <c r="C9890" s="104"/>
      <c r="D9890" s="104"/>
      <c r="E9890" s="104"/>
      <c r="F9890" s="104"/>
      <c r="G9890" s="104"/>
      <c r="H9890" s="104"/>
      <c r="I9890" s="104"/>
      <c r="J9890" s="104"/>
      <c r="K9890" s="104"/>
      <c r="L9890" s="104"/>
      <c r="M9890" s="104"/>
    </row>
    <row r="9891" spans="2:13" x14ac:dyDescent="0.25">
      <c r="B9891" s="104"/>
      <c r="C9891" s="104"/>
      <c r="D9891" s="104"/>
      <c r="E9891" s="104"/>
      <c r="F9891" s="104"/>
      <c r="G9891" s="104"/>
      <c r="H9891" s="104"/>
      <c r="I9891" s="104"/>
      <c r="J9891" s="104"/>
      <c r="K9891" s="104"/>
      <c r="L9891" s="104"/>
      <c r="M9891" s="104"/>
    </row>
    <row r="9892" spans="2:13" x14ac:dyDescent="0.25">
      <c r="B9892" s="104"/>
      <c r="C9892" s="104"/>
      <c r="D9892" s="104"/>
      <c r="E9892" s="104"/>
      <c r="F9892" s="104"/>
      <c r="G9892" s="104"/>
      <c r="H9892" s="104"/>
      <c r="I9892" s="104"/>
      <c r="J9892" s="104"/>
      <c r="K9892" s="104"/>
      <c r="L9892" s="104"/>
      <c r="M9892" s="104"/>
    </row>
    <row r="9893" spans="2:13" x14ac:dyDescent="0.25">
      <c r="B9893" s="104"/>
      <c r="C9893" s="104"/>
      <c r="D9893" s="104"/>
      <c r="E9893" s="104"/>
      <c r="F9893" s="104"/>
      <c r="G9893" s="104"/>
      <c r="H9893" s="104"/>
      <c r="I9893" s="104"/>
      <c r="J9893" s="104"/>
      <c r="K9893" s="104"/>
      <c r="L9893" s="104"/>
      <c r="M9893" s="104"/>
    </row>
    <row r="9894" spans="2:13" x14ac:dyDescent="0.25">
      <c r="B9894" s="104"/>
      <c r="C9894" s="104"/>
      <c r="D9894" s="104"/>
      <c r="E9894" s="104"/>
      <c r="F9894" s="104"/>
      <c r="G9894" s="104"/>
      <c r="H9894" s="104"/>
      <c r="I9894" s="104"/>
      <c r="J9894" s="104"/>
      <c r="K9894" s="104"/>
      <c r="L9894" s="104"/>
      <c r="M9894" s="104"/>
    </row>
    <row r="9895" spans="2:13" x14ac:dyDescent="0.25">
      <c r="B9895" s="104"/>
      <c r="C9895" s="104"/>
      <c r="D9895" s="104"/>
      <c r="E9895" s="104"/>
      <c r="F9895" s="104"/>
      <c r="G9895" s="104"/>
      <c r="H9895" s="104"/>
      <c r="I9895" s="104"/>
      <c r="J9895" s="104"/>
      <c r="K9895" s="104"/>
      <c r="L9895" s="104"/>
      <c r="M9895" s="104"/>
    </row>
    <row r="9896" spans="2:13" x14ac:dyDescent="0.25">
      <c r="B9896" s="104"/>
      <c r="C9896" s="104"/>
      <c r="D9896" s="104"/>
      <c r="E9896" s="104"/>
      <c r="F9896" s="104"/>
      <c r="G9896" s="104"/>
      <c r="H9896" s="104"/>
      <c r="I9896" s="104"/>
      <c r="J9896" s="104"/>
      <c r="K9896" s="104"/>
      <c r="L9896" s="104"/>
      <c r="M9896" s="104"/>
    </row>
    <row r="9897" spans="2:13" x14ac:dyDescent="0.25">
      <c r="B9897" s="104"/>
      <c r="C9897" s="104"/>
      <c r="D9897" s="104"/>
      <c r="E9897" s="104"/>
      <c r="F9897" s="104"/>
      <c r="G9897" s="104"/>
      <c r="H9897" s="104"/>
      <c r="I9897" s="104"/>
      <c r="J9897" s="104"/>
      <c r="K9897" s="104"/>
      <c r="L9897" s="104"/>
      <c r="M9897" s="104"/>
    </row>
    <row r="9898" spans="2:13" x14ac:dyDescent="0.25">
      <c r="B9898" s="104"/>
      <c r="C9898" s="104"/>
      <c r="D9898" s="104"/>
      <c r="E9898" s="104"/>
      <c r="F9898" s="104"/>
      <c r="G9898" s="104"/>
      <c r="H9898" s="104"/>
      <c r="I9898" s="104"/>
      <c r="J9898" s="104"/>
      <c r="K9898" s="104"/>
      <c r="L9898" s="104"/>
      <c r="M9898" s="104"/>
    </row>
    <row r="9899" spans="2:13" x14ac:dyDescent="0.25">
      <c r="B9899" s="104"/>
      <c r="C9899" s="104"/>
      <c r="D9899" s="104"/>
      <c r="E9899" s="104"/>
      <c r="F9899" s="104"/>
      <c r="G9899" s="104"/>
      <c r="H9899" s="104"/>
      <c r="I9899" s="104"/>
      <c r="J9899" s="104"/>
      <c r="K9899" s="104"/>
      <c r="L9899" s="104"/>
      <c r="M9899" s="104"/>
    </row>
    <row r="9900" spans="2:13" x14ac:dyDescent="0.25">
      <c r="B9900" s="104"/>
      <c r="C9900" s="104"/>
      <c r="D9900" s="104"/>
      <c r="E9900" s="104"/>
      <c r="F9900" s="104"/>
      <c r="G9900" s="104"/>
      <c r="H9900" s="104"/>
      <c r="I9900" s="104"/>
      <c r="J9900" s="104"/>
      <c r="K9900" s="104"/>
      <c r="L9900" s="104"/>
      <c r="M9900" s="104"/>
    </row>
    <row r="9901" spans="2:13" x14ac:dyDescent="0.25">
      <c r="B9901" s="104"/>
      <c r="C9901" s="104"/>
      <c r="D9901" s="104"/>
      <c r="E9901" s="104"/>
      <c r="F9901" s="104"/>
      <c r="G9901" s="104"/>
      <c r="H9901" s="104"/>
      <c r="I9901" s="104"/>
      <c r="J9901" s="104"/>
      <c r="K9901" s="104"/>
      <c r="L9901" s="104"/>
      <c r="M9901" s="104"/>
    </row>
    <row r="9902" spans="2:13" x14ac:dyDescent="0.25">
      <c r="B9902" s="104"/>
      <c r="C9902" s="104"/>
      <c r="D9902" s="104"/>
      <c r="E9902" s="104"/>
      <c r="F9902" s="104"/>
      <c r="G9902" s="104"/>
      <c r="H9902" s="104"/>
      <c r="I9902" s="104"/>
      <c r="J9902" s="104"/>
      <c r="K9902" s="104"/>
      <c r="L9902" s="104"/>
      <c r="M9902" s="104"/>
    </row>
    <row r="9903" spans="2:13" x14ac:dyDescent="0.25">
      <c r="B9903" s="104"/>
      <c r="C9903" s="104"/>
      <c r="D9903" s="104"/>
      <c r="E9903" s="104"/>
      <c r="F9903" s="104"/>
      <c r="G9903" s="104"/>
      <c r="H9903" s="104"/>
      <c r="I9903" s="104"/>
      <c r="J9903" s="104"/>
      <c r="K9903" s="104"/>
      <c r="L9903" s="104"/>
      <c r="M9903" s="104"/>
    </row>
    <row r="9904" spans="2:13" x14ac:dyDescent="0.25">
      <c r="B9904" s="104"/>
      <c r="C9904" s="104"/>
      <c r="D9904" s="104"/>
      <c r="E9904" s="104"/>
      <c r="F9904" s="104"/>
      <c r="G9904" s="104"/>
      <c r="H9904" s="104"/>
      <c r="I9904" s="104"/>
      <c r="J9904" s="104"/>
      <c r="K9904" s="104"/>
      <c r="L9904" s="104"/>
      <c r="M9904" s="104"/>
    </row>
    <row r="9905" spans="2:13" x14ac:dyDescent="0.25">
      <c r="B9905" s="104"/>
      <c r="C9905" s="104"/>
      <c r="D9905" s="104"/>
      <c r="E9905" s="104"/>
      <c r="F9905" s="104"/>
      <c r="G9905" s="104"/>
      <c r="H9905" s="104"/>
      <c r="I9905" s="104"/>
      <c r="J9905" s="104"/>
      <c r="K9905" s="104"/>
      <c r="L9905" s="104"/>
      <c r="M9905" s="104"/>
    </row>
    <row r="9906" spans="2:13" x14ac:dyDescent="0.25">
      <c r="B9906" s="104"/>
      <c r="C9906" s="104"/>
      <c r="D9906" s="104"/>
      <c r="E9906" s="104"/>
      <c r="F9906" s="104"/>
      <c r="G9906" s="104"/>
      <c r="H9906" s="104"/>
      <c r="I9906" s="104"/>
      <c r="J9906" s="104"/>
      <c r="K9906" s="104"/>
      <c r="L9906" s="104"/>
      <c r="M9906" s="104"/>
    </row>
    <row r="9907" spans="2:13" x14ac:dyDescent="0.25">
      <c r="B9907" s="104"/>
      <c r="C9907" s="104"/>
      <c r="D9907" s="104"/>
      <c r="E9907" s="104"/>
      <c r="F9907" s="104"/>
      <c r="G9907" s="104"/>
      <c r="H9907" s="104"/>
      <c r="I9907" s="104"/>
      <c r="J9907" s="104"/>
      <c r="K9907" s="104"/>
      <c r="L9907" s="104"/>
      <c r="M9907" s="104"/>
    </row>
    <row r="9908" spans="2:13" x14ac:dyDescent="0.25">
      <c r="B9908" s="104"/>
      <c r="C9908" s="104"/>
      <c r="D9908" s="104"/>
      <c r="E9908" s="104"/>
      <c r="F9908" s="104"/>
      <c r="G9908" s="104"/>
      <c r="H9908" s="104"/>
      <c r="I9908" s="104"/>
      <c r="J9908" s="104"/>
      <c r="K9908" s="104"/>
      <c r="L9908" s="104"/>
      <c r="M9908" s="104"/>
    </row>
    <row r="9909" spans="2:13" x14ac:dyDescent="0.25">
      <c r="B9909" s="104"/>
      <c r="C9909" s="104"/>
      <c r="D9909" s="104"/>
      <c r="E9909" s="104"/>
      <c r="F9909" s="104"/>
      <c r="G9909" s="104"/>
      <c r="H9909" s="104"/>
      <c r="I9909" s="104"/>
      <c r="J9909" s="104"/>
      <c r="K9909" s="104"/>
      <c r="L9909" s="104"/>
      <c r="M9909" s="104"/>
    </row>
    <row r="9910" spans="2:13" x14ac:dyDescent="0.25">
      <c r="B9910" s="104"/>
      <c r="C9910" s="104"/>
      <c r="D9910" s="104"/>
      <c r="E9910" s="104"/>
      <c r="F9910" s="104"/>
      <c r="G9910" s="104"/>
      <c r="H9910" s="104"/>
      <c r="I9910" s="104"/>
      <c r="J9910" s="104"/>
      <c r="K9910" s="104"/>
      <c r="L9910" s="104"/>
      <c r="M9910" s="104"/>
    </row>
    <row r="9911" spans="2:13" x14ac:dyDescent="0.25">
      <c r="B9911" s="104"/>
      <c r="C9911" s="104"/>
      <c r="D9911" s="104"/>
      <c r="E9911" s="104"/>
      <c r="F9911" s="104"/>
      <c r="G9911" s="104"/>
      <c r="H9911" s="104"/>
      <c r="I9911" s="104"/>
      <c r="J9911" s="104"/>
      <c r="K9911" s="104"/>
      <c r="L9911" s="104"/>
      <c r="M9911" s="104"/>
    </row>
    <row r="9912" spans="2:13" x14ac:dyDescent="0.25">
      <c r="B9912" s="104"/>
      <c r="C9912" s="104"/>
      <c r="D9912" s="104"/>
      <c r="E9912" s="104"/>
      <c r="F9912" s="104"/>
      <c r="G9912" s="104"/>
      <c r="H9912" s="104"/>
      <c r="I9912" s="104"/>
      <c r="J9912" s="104"/>
      <c r="K9912" s="104"/>
      <c r="L9912" s="104"/>
      <c r="M9912" s="104"/>
    </row>
    <row r="9913" spans="2:13" x14ac:dyDescent="0.25">
      <c r="B9913" s="104"/>
      <c r="C9913" s="104"/>
      <c r="D9913" s="104"/>
      <c r="E9913" s="104"/>
      <c r="F9913" s="104"/>
      <c r="G9913" s="104"/>
      <c r="H9913" s="104"/>
      <c r="I9913" s="104"/>
      <c r="J9913" s="104"/>
      <c r="K9913" s="104"/>
      <c r="L9913" s="104"/>
      <c r="M9913" s="104"/>
    </row>
    <row r="9914" spans="2:13" x14ac:dyDescent="0.25">
      <c r="B9914" s="104"/>
      <c r="C9914" s="104"/>
      <c r="D9914" s="104"/>
      <c r="E9914" s="104"/>
      <c r="F9914" s="104"/>
      <c r="G9914" s="104"/>
      <c r="H9914" s="104"/>
      <c r="I9914" s="104"/>
      <c r="J9914" s="104"/>
      <c r="K9914" s="104"/>
      <c r="L9914" s="104"/>
      <c r="M9914" s="104"/>
    </row>
    <row r="9915" spans="2:13" x14ac:dyDescent="0.25">
      <c r="B9915" s="104"/>
      <c r="C9915" s="104"/>
      <c r="D9915" s="104"/>
      <c r="E9915" s="104"/>
      <c r="F9915" s="104"/>
      <c r="G9915" s="104"/>
      <c r="H9915" s="104"/>
      <c r="I9915" s="104"/>
      <c r="J9915" s="104"/>
      <c r="K9915" s="104"/>
      <c r="L9915" s="104"/>
      <c r="M9915" s="104"/>
    </row>
    <row r="9916" spans="2:13" x14ac:dyDescent="0.25">
      <c r="B9916" s="104"/>
      <c r="C9916" s="104"/>
      <c r="D9916" s="104"/>
      <c r="E9916" s="104"/>
      <c r="F9916" s="104"/>
      <c r="G9916" s="104"/>
      <c r="H9916" s="104"/>
      <c r="I9916" s="104"/>
      <c r="J9916" s="104"/>
      <c r="K9916" s="104"/>
      <c r="L9916" s="104"/>
      <c r="M9916" s="104"/>
    </row>
    <row r="9917" spans="2:13" x14ac:dyDescent="0.25">
      <c r="B9917" s="104"/>
      <c r="C9917" s="104"/>
      <c r="D9917" s="104"/>
      <c r="E9917" s="104"/>
      <c r="F9917" s="104"/>
      <c r="G9917" s="104"/>
      <c r="H9917" s="104"/>
      <c r="I9917" s="104"/>
      <c r="J9917" s="104"/>
      <c r="K9917" s="104"/>
      <c r="L9917" s="104"/>
      <c r="M9917" s="104"/>
    </row>
    <row r="9918" spans="2:13" x14ac:dyDescent="0.25">
      <c r="B9918" s="104"/>
      <c r="C9918" s="104"/>
      <c r="D9918" s="104"/>
      <c r="E9918" s="104"/>
      <c r="F9918" s="104"/>
      <c r="G9918" s="104"/>
      <c r="H9918" s="104"/>
      <c r="I9918" s="104"/>
      <c r="J9918" s="104"/>
      <c r="K9918" s="104"/>
      <c r="L9918" s="104"/>
      <c r="M9918" s="104"/>
    </row>
    <row r="9919" spans="2:13" x14ac:dyDescent="0.25">
      <c r="B9919" s="104"/>
      <c r="C9919" s="104"/>
      <c r="D9919" s="104"/>
      <c r="E9919" s="104"/>
      <c r="F9919" s="104"/>
      <c r="G9919" s="104"/>
      <c r="H9919" s="104"/>
      <c r="I9919" s="104"/>
      <c r="J9919" s="104"/>
      <c r="K9919" s="104"/>
      <c r="L9919" s="104"/>
      <c r="M9919" s="104"/>
    </row>
    <row r="9920" spans="2:13" x14ac:dyDescent="0.25">
      <c r="B9920" s="104"/>
      <c r="C9920" s="104"/>
      <c r="D9920" s="104"/>
      <c r="E9920" s="104"/>
      <c r="F9920" s="104"/>
      <c r="G9920" s="104"/>
      <c r="H9920" s="104"/>
      <c r="I9920" s="104"/>
      <c r="J9920" s="104"/>
      <c r="K9920" s="104"/>
      <c r="L9920" s="104"/>
      <c r="M9920" s="104"/>
    </row>
    <row r="9921" spans="2:13" x14ac:dyDescent="0.25">
      <c r="B9921" s="104"/>
      <c r="C9921" s="104"/>
      <c r="D9921" s="104"/>
      <c r="E9921" s="104"/>
      <c r="F9921" s="104"/>
      <c r="G9921" s="104"/>
      <c r="H9921" s="104"/>
      <c r="I9921" s="104"/>
      <c r="J9921" s="104"/>
      <c r="K9921" s="104"/>
      <c r="L9921" s="104"/>
      <c r="M9921" s="104"/>
    </row>
    <row r="9922" spans="2:13" x14ac:dyDescent="0.25">
      <c r="B9922" s="104"/>
      <c r="C9922" s="104"/>
      <c r="D9922" s="104"/>
      <c r="E9922" s="104"/>
      <c r="F9922" s="104"/>
      <c r="G9922" s="104"/>
      <c r="H9922" s="104"/>
      <c r="I9922" s="104"/>
      <c r="J9922" s="104"/>
      <c r="K9922" s="104"/>
      <c r="L9922" s="104"/>
      <c r="M9922" s="104"/>
    </row>
    <row r="9923" spans="2:13" x14ac:dyDescent="0.25">
      <c r="B9923" s="104"/>
      <c r="C9923" s="104"/>
      <c r="D9923" s="104"/>
      <c r="E9923" s="104"/>
      <c r="F9923" s="104"/>
      <c r="G9923" s="104"/>
      <c r="H9923" s="104"/>
      <c r="I9923" s="104"/>
      <c r="J9923" s="104"/>
      <c r="K9923" s="104"/>
      <c r="L9923" s="104"/>
      <c r="M9923" s="104"/>
    </row>
    <row r="9924" spans="2:13" x14ac:dyDescent="0.25">
      <c r="B9924" s="104"/>
      <c r="C9924" s="104"/>
      <c r="D9924" s="104"/>
      <c r="E9924" s="104"/>
      <c r="F9924" s="104"/>
      <c r="G9924" s="104"/>
      <c r="H9924" s="104"/>
      <c r="I9924" s="104"/>
      <c r="J9924" s="104"/>
      <c r="K9924" s="104"/>
      <c r="L9924" s="104"/>
      <c r="M9924" s="104"/>
    </row>
    <row r="9925" spans="2:13" x14ac:dyDescent="0.25">
      <c r="B9925" s="104"/>
      <c r="C9925" s="104"/>
      <c r="D9925" s="104"/>
      <c r="E9925" s="104"/>
      <c r="F9925" s="104"/>
      <c r="G9925" s="104"/>
      <c r="H9925" s="104"/>
      <c r="I9925" s="104"/>
      <c r="J9925" s="104"/>
      <c r="K9925" s="104"/>
      <c r="L9925" s="104"/>
      <c r="M9925" s="104"/>
    </row>
    <row r="9926" spans="2:13" x14ac:dyDescent="0.25">
      <c r="B9926" s="104"/>
      <c r="C9926" s="104"/>
      <c r="D9926" s="104"/>
      <c r="E9926" s="104"/>
      <c r="F9926" s="104"/>
      <c r="G9926" s="104"/>
      <c r="H9926" s="104"/>
      <c r="I9926" s="104"/>
      <c r="J9926" s="104"/>
      <c r="K9926" s="104"/>
      <c r="L9926" s="104"/>
      <c r="M9926" s="104"/>
    </row>
    <row r="9927" spans="2:13" x14ac:dyDescent="0.25">
      <c r="B9927" s="104"/>
      <c r="C9927" s="104"/>
      <c r="D9927" s="104"/>
      <c r="E9927" s="104"/>
      <c r="F9927" s="104"/>
      <c r="G9927" s="104"/>
      <c r="H9927" s="104"/>
      <c r="I9927" s="104"/>
      <c r="J9927" s="104"/>
      <c r="K9927" s="104"/>
      <c r="L9927" s="104"/>
      <c r="M9927" s="104"/>
    </row>
    <row r="9928" spans="2:13" x14ac:dyDescent="0.25">
      <c r="B9928" s="104"/>
      <c r="C9928" s="104"/>
      <c r="D9928" s="104"/>
      <c r="E9928" s="104"/>
      <c r="F9928" s="104"/>
      <c r="G9928" s="104"/>
      <c r="H9928" s="104"/>
      <c r="I9928" s="104"/>
      <c r="J9928" s="104"/>
      <c r="K9928" s="104"/>
      <c r="L9928" s="104"/>
      <c r="M9928" s="104"/>
    </row>
    <row r="9929" spans="2:13" x14ac:dyDescent="0.25">
      <c r="B9929" s="104"/>
      <c r="C9929" s="104"/>
      <c r="D9929" s="104"/>
      <c r="E9929" s="104"/>
      <c r="F9929" s="104"/>
      <c r="G9929" s="104"/>
      <c r="H9929" s="104"/>
      <c r="I9929" s="104"/>
      <c r="J9929" s="104"/>
      <c r="K9929" s="104"/>
      <c r="L9929" s="104"/>
      <c r="M9929" s="104"/>
    </row>
    <row r="9930" spans="2:13" x14ac:dyDescent="0.25">
      <c r="B9930" s="104"/>
      <c r="C9930" s="104"/>
      <c r="D9930" s="104"/>
      <c r="E9930" s="104"/>
      <c r="F9930" s="104"/>
      <c r="G9930" s="104"/>
      <c r="H9930" s="104"/>
      <c r="I9930" s="104"/>
      <c r="J9930" s="104"/>
      <c r="K9930" s="104"/>
      <c r="L9930" s="104"/>
      <c r="M9930" s="104"/>
    </row>
    <row r="9931" spans="2:13" x14ac:dyDescent="0.25">
      <c r="B9931" s="104"/>
      <c r="C9931" s="104"/>
      <c r="D9931" s="104"/>
      <c r="E9931" s="104"/>
      <c r="F9931" s="104"/>
      <c r="G9931" s="104"/>
      <c r="H9931" s="104"/>
      <c r="I9931" s="104"/>
      <c r="J9931" s="104"/>
      <c r="K9931" s="104"/>
      <c r="L9931" s="104"/>
      <c r="M9931" s="104"/>
    </row>
    <row r="9932" spans="2:13" x14ac:dyDescent="0.25">
      <c r="B9932" s="104"/>
      <c r="C9932" s="104"/>
      <c r="D9932" s="104"/>
      <c r="E9932" s="104"/>
      <c r="F9932" s="104"/>
      <c r="G9932" s="104"/>
      <c r="H9932" s="104"/>
      <c r="I9932" s="104"/>
      <c r="J9932" s="104"/>
      <c r="K9932" s="104"/>
      <c r="L9932" s="104"/>
      <c r="M9932" s="104"/>
    </row>
    <row r="9933" spans="2:13" x14ac:dyDescent="0.25">
      <c r="B9933" s="104"/>
      <c r="C9933" s="104"/>
      <c r="D9933" s="104"/>
      <c r="E9933" s="104"/>
      <c r="F9933" s="104"/>
      <c r="G9933" s="104"/>
      <c r="H9933" s="104"/>
      <c r="I9933" s="104"/>
      <c r="J9933" s="104"/>
      <c r="K9933" s="104"/>
      <c r="L9933" s="104"/>
      <c r="M9933" s="104"/>
    </row>
    <row r="9934" spans="2:13" x14ac:dyDescent="0.25">
      <c r="B9934" s="104"/>
      <c r="C9934" s="104"/>
      <c r="D9934" s="104"/>
      <c r="E9934" s="104"/>
      <c r="F9934" s="104"/>
      <c r="G9934" s="104"/>
      <c r="H9934" s="104"/>
      <c r="I9934" s="104"/>
      <c r="J9934" s="104"/>
      <c r="K9934" s="104"/>
      <c r="L9934" s="104"/>
      <c r="M9934" s="104"/>
    </row>
    <row r="9935" spans="2:13" x14ac:dyDescent="0.25">
      <c r="B9935" s="104"/>
      <c r="C9935" s="104"/>
      <c r="D9935" s="104"/>
      <c r="E9935" s="104"/>
      <c r="F9935" s="104"/>
      <c r="G9935" s="104"/>
      <c r="H9935" s="104"/>
      <c r="I9935" s="104"/>
      <c r="J9935" s="104"/>
      <c r="K9935" s="104"/>
      <c r="L9935" s="104"/>
      <c r="M9935" s="104"/>
    </row>
    <row r="9936" spans="2:13" x14ac:dyDescent="0.25">
      <c r="B9936" s="104"/>
      <c r="C9936" s="104"/>
      <c r="D9936" s="104"/>
      <c r="E9936" s="104"/>
      <c r="F9936" s="104"/>
      <c r="G9936" s="104"/>
      <c r="H9936" s="104"/>
      <c r="I9936" s="104"/>
      <c r="J9936" s="104"/>
      <c r="K9936" s="104"/>
      <c r="L9936" s="104"/>
      <c r="M9936" s="104"/>
    </row>
    <row r="9937" spans="2:13" x14ac:dyDescent="0.25">
      <c r="B9937" s="104"/>
      <c r="C9937" s="104"/>
      <c r="D9937" s="104"/>
      <c r="E9937" s="104"/>
      <c r="F9937" s="104"/>
      <c r="G9937" s="104"/>
      <c r="H9937" s="104"/>
      <c r="I9937" s="104"/>
      <c r="J9937" s="104"/>
      <c r="K9937" s="104"/>
      <c r="L9937" s="104"/>
      <c r="M9937" s="104"/>
    </row>
    <row r="9938" spans="2:13" x14ac:dyDescent="0.25">
      <c r="B9938" s="104"/>
      <c r="C9938" s="104"/>
      <c r="D9938" s="104"/>
      <c r="E9938" s="104"/>
      <c r="F9938" s="104"/>
      <c r="G9938" s="104"/>
      <c r="H9938" s="104"/>
      <c r="I9938" s="104"/>
      <c r="J9938" s="104"/>
      <c r="K9938" s="104"/>
      <c r="L9938" s="104"/>
      <c r="M9938" s="104"/>
    </row>
    <row r="9939" spans="2:13" x14ac:dyDescent="0.25">
      <c r="B9939" s="104"/>
      <c r="C9939" s="104"/>
      <c r="D9939" s="104"/>
      <c r="E9939" s="104"/>
      <c r="F9939" s="104"/>
      <c r="G9939" s="104"/>
      <c r="H9939" s="104"/>
      <c r="I9939" s="104"/>
      <c r="J9939" s="104"/>
      <c r="K9939" s="104"/>
      <c r="L9939" s="104"/>
      <c r="M9939" s="104"/>
    </row>
    <row r="9940" spans="2:13" x14ac:dyDescent="0.25">
      <c r="B9940" s="104"/>
      <c r="C9940" s="104"/>
      <c r="D9940" s="104"/>
      <c r="E9940" s="104"/>
      <c r="F9940" s="104"/>
      <c r="G9940" s="104"/>
      <c r="H9940" s="104"/>
      <c r="I9940" s="104"/>
      <c r="J9940" s="104"/>
      <c r="K9940" s="104"/>
      <c r="L9940" s="104"/>
      <c r="M9940" s="104"/>
    </row>
    <row r="9941" spans="2:13" x14ac:dyDescent="0.25">
      <c r="B9941" s="104"/>
      <c r="C9941" s="104"/>
      <c r="D9941" s="104"/>
      <c r="E9941" s="104"/>
      <c r="F9941" s="104"/>
      <c r="G9941" s="104"/>
      <c r="H9941" s="104"/>
      <c r="I9941" s="104"/>
      <c r="J9941" s="104"/>
      <c r="K9941" s="104"/>
      <c r="L9941" s="104"/>
      <c r="M9941" s="104"/>
    </row>
    <row r="9942" spans="2:13" x14ac:dyDescent="0.25">
      <c r="B9942" s="104"/>
      <c r="C9942" s="104"/>
      <c r="D9942" s="104"/>
      <c r="E9942" s="104"/>
      <c r="F9942" s="104"/>
      <c r="G9942" s="104"/>
      <c r="H9942" s="104"/>
      <c r="I9942" s="104"/>
      <c r="J9942" s="104"/>
      <c r="K9942" s="104"/>
      <c r="L9942" s="104"/>
      <c r="M9942" s="104"/>
    </row>
    <row r="9943" spans="2:13" x14ac:dyDescent="0.25">
      <c r="B9943" s="104"/>
      <c r="C9943" s="104"/>
      <c r="D9943" s="104"/>
      <c r="E9943" s="104"/>
      <c r="F9943" s="104"/>
      <c r="G9943" s="104"/>
      <c r="H9943" s="104"/>
      <c r="I9943" s="104"/>
      <c r="J9943" s="104"/>
      <c r="K9943" s="104"/>
      <c r="L9943" s="104"/>
      <c r="M9943" s="104"/>
    </row>
    <row r="9944" spans="2:13" x14ac:dyDescent="0.25">
      <c r="B9944" s="104"/>
      <c r="C9944" s="104"/>
      <c r="D9944" s="104"/>
      <c r="E9944" s="104"/>
      <c r="F9944" s="104"/>
      <c r="G9944" s="104"/>
      <c r="H9944" s="104"/>
      <c r="I9944" s="104"/>
      <c r="J9944" s="104"/>
      <c r="K9944" s="104"/>
      <c r="L9944" s="104"/>
      <c r="M9944" s="104"/>
    </row>
    <row r="9945" spans="2:13" x14ac:dyDescent="0.25">
      <c r="B9945" s="104"/>
      <c r="C9945" s="104"/>
      <c r="D9945" s="104"/>
      <c r="E9945" s="104"/>
      <c r="F9945" s="104"/>
      <c r="G9945" s="104"/>
      <c r="H9945" s="104"/>
      <c r="I9945" s="104"/>
      <c r="J9945" s="104"/>
      <c r="K9945" s="104"/>
      <c r="L9945" s="104"/>
      <c r="M9945" s="104"/>
    </row>
    <row r="9946" spans="2:13" x14ac:dyDescent="0.25">
      <c r="B9946" s="104"/>
      <c r="C9946" s="104"/>
      <c r="D9946" s="104"/>
      <c r="E9946" s="104"/>
      <c r="F9946" s="104"/>
      <c r="G9946" s="104"/>
      <c r="H9946" s="104"/>
      <c r="I9946" s="104"/>
      <c r="J9946" s="104"/>
      <c r="K9946" s="104"/>
      <c r="L9946" s="104"/>
      <c r="M9946" s="104"/>
    </row>
    <row r="9947" spans="2:13" x14ac:dyDescent="0.25">
      <c r="B9947" s="104"/>
      <c r="C9947" s="104"/>
      <c r="D9947" s="104"/>
      <c r="E9947" s="104"/>
      <c r="F9947" s="104"/>
      <c r="G9947" s="104"/>
      <c r="H9947" s="104"/>
      <c r="I9947" s="104"/>
      <c r="J9947" s="104"/>
      <c r="K9947" s="104"/>
      <c r="L9947" s="104"/>
      <c r="M9947" s="104"/>
    </row>
    <row r="9948" spans="2:13" x14ac:dyDescent="0.25">
      <c r="B9948" s="104"/>
      <c r="C9948" s="104"/>
      <c r="D9948" s="104"/>
      <c r="E9948" s="104"/>
      <c r="F9948" s="104"/>
      <c r="G9948" s="104"/>
      <c r="H9948" s="104"/>
      <c r="I9948" s="104"/>
      <c r="J9948" s="104"/>
      <c r="K9948" s="104"/>
      <c r="L9948" s="104"/>
      <c r="M9948" s="104"/>
    </row>
    <row r="9949" spans="2:13" x14ac:dyDescent="0.25">
      <c r="B9949" s="104"/>
      <c r="C9949" s="104"/>
      <c r="D9949" s="104"/>
      <c r="E9949" s="104"/>
      <c r="F9949" s="104"/>
      <c r="G9949" s="104"/>
      <c r="H9949" s="104"/>
      <c r="I9949" s="104"/>
      <c r="J9949" s="104"/>
      <c r="K9949" s="104"/>
      <c r="L9949" s="104"/>
      <c r="M9949" s="104"/>
    </row>
    <row r="9950" spans="2:13" x14ac:dyDescent="0.25">
      <c r="B9950" s="104"/>
      <c r="C9950" s="104"/>
      <c r="D9950" s="104"/>
      <c r="E9950" s="104"/>
      <c r="F9950" s="104"/>
      <c r="G9950" s="104"/>
      <c r="H9950" s="104"/>
      <c r="I9950" s="104"/>
      <c r="J9950" s="104"/>
      <c r="K9950" s="104"/>
      <c r="L9950" s="104"/>
      <c r="M9950" s="104"/>
    </row>
    <row r="9951" spans="2:13" x14ac:dyDescent="0.25">
      <c r="B9951" s="104"/>
      <c r="C9951" s="104"/>
      <c r="D9951" s="104"/>
      <c r="E9951" s="104"/>
      <c r="F9951" s="104"/>
      <c r="G9951" s="104"/>
      <c r="H9951" s="104"/>
      <c r="I9951" s="104"/>
      <c r="J9951" s="104"/>
      <c r="K9951" s="104"/>
      <c r="L9951" s="104"/>
      <c r="M9951" s="104"/>
    </row>
    <row r="9952" spans="2:13" x14ac:dyDescent="0.25">
      <c r="B9952" s="104"/>
      <c r="C9952" s="104"/>
      <c r="D9952" s="104"/>
      <c r="E9952" s="104"/>
      <c r="F9952" s="104"/>
      <c r="G9952" s="104"/>
      <c r="H9952" s="104"/>
      <c r="I9952" s="104"/>
      <c r="J9952" s="104"/>
      <c r="K9952" s="104"/>
      <c r="L9952" s="104"/>
      <c r="M9952" s="104"/>
    </row>
    <row r="9953" spans="2:13" x14ac:dyDescent="0.25">
      <c r="B9953" s="104"/>
      <c r="C9953" s="104"/>
      <c r="D9953" s="104"/>
      <c r="E9953" s="104"/>
      <c r="F9953" s="104"/>
      <c r="G9953" s="104"/>
      <c r="H9953" s="104"/>
      <c r="I9953" s="104"/>
      <c r="J9953" s="104"/>
      <c r="K9953" s="104"/>
      <c r="L9953" s="104"/>
      <c r="M9953" s="104"/>
    </row>
    <row r="9954" spans="2:13" x14ac:dyDescent="0.25">
      <c r="B9954" s="104"/>
      <c r="C9954" s="104"/>
      <c r="D9954" s="104"/>
      <c r="E9954" s="104"/>
      <c r="F9954" s="104"/>
      <c r="G9954" s="104"/>
      <c r="H9954" s="104"/>
      <c r="I9954" s="104"/>
      <c r="J9954" s="104"/>
      <c r="K9954" s="104"/>
      <c r="L9954" s="104"/>
      <c r="M9954" s="104"/>
    </row>
    <row r="9955" spans="2:13" x14ac:dyDescent="0.25">
      <c r="B9955" s="104"/>
      <c r="C9955" s="104"/>
      <c r="D9955" s="104"/>
      <c r="E9955" s="104"/>
      <c r="F9955" s="104"/>
      <c r="G9955" s="104"/>
      <c r="H9955" s="104"/>
      <c r="I9955" s="104"/>
      <c r="J9955" s="104"/>
      <c r="K9955" s="104"/>
      <c r="L9955" s="104"/>
      <c r="M9955" s="104"/>
    </row>
    <row r="9956" spans="2:13" x14ac:dyDescent="0.25">
      <c r="B9956" s="104"/>
      <c r="C9956" s="104"/>
      <c r="D9956" s="104"/>
      <c r="E9956" s="104"/>
      <c r="F9956" s="104"/>
      <c r="G9956" s="104"/>
      <c r="H9956" s="104"/>
      <c r="I9956" s="104"/>
      <c r="J9956" s="104"/>
      <c r="K9956" s="104"/>
      <c r="L9956" s="104"/>
      <c r="M9956" s="104"/>
    </row>
    <row r="9957" spans="2:13" x14ac:dyDescent="0.25">
      <c r="B9957" s="104"/>
      <c r="C9957" s="104"/>
      <c r="D9957" s="104"/>
      <c r="E9957" s="104"/>
      <c r="F9957" s="104"/>
      <c r="G9957" s="104"/>
      <c r="H9957" s="104"/>
      <c r="I9957" s="104"/>
      <c r="J9957" s="104"/>
      <c r="K9957" s="104"/>
      <c r="L9957" s="104"/>
      <c r="M9957" s="104"/>
    </row>
    <row r="9958" spans="2:13" x14ac:dyDescent="0.25">
      <c r="B9958" s="104"/>
      <c r="C9958" s="104"/>
      <c r="D9958" s="104"/>
      <c r="E9958" s="104"/>
      <c r="F9958" s="104"/>
      <c r="G9958" s="104"/>
      <c r="H9958" s="104"/>
      <c r="I9958" s="104"/>
      <c r="J9958" s="104"/>
      <c r="K9958" s="104"/>
      <c r="L9958" s="104"/>
      <c r="M9958" s="104"/>
    </row>
    <row r="9959" spans="2:13" x14ac:dyDescent="0.25">
      <c r="B9959" s="104"/>
      <c r="C9959" s="104"/>
      <c r="D9959" s="104"/>
      <c r="E9959" s="104"/>
      <c r="F9959" s="104"/>
      <c r="G9959" s="104"/>
      <c r="H9959" s="104"/>
      <c r="I9959" s="104"/>
      <c r="J9959" s="104"/>
      <c r="K9959" s="104"/>
      <c r="L9959" s="104"/>
      <c r="M9959" s="104"/>
    </row>
    <row r="9960" spans="2:13" x14ac:dyDescent="0.25">
      <c r="B9960" s="104"/>
      <c r="C9960" s="104"/>
      <c r="D9960" s="104"/>
      <c r="E9960" s="104"/>
      <c r="F9960" s="104"/>
      <c r="G9960" s="104"/>
      <c r="H9960" s="104"/>
      <c r="I9960" s="104"/>
      <c r="J9960" s="104"/>
      <c r="K9960" s="104"/>
      <c r="L9960" s="104"/>
      <c r="M9960" s="104"/>
    </row>
    <row r="9961" spans="2:13" x14ac:dyDescent="0.25">
      <c r="B9961" s="104"/>
      <c r="C9961" s="104"/>
      <c r="D9961" s="104"/>
      <c r="E9961" s="104"/>
      <c r="F9961" s="104"/>
      <c r="G9961" s="104"/>
      <c r="H9961" s="104"/>
      <c r="I9961" s="104"/>
      <c r="J9961" s="104"/>
      <c r="K9961" s="104"/>
      <c r="L9961" s="104"/>
      <c r="M9961" s="104"/>
    </row>
    <row r="9962" spans="2:13" x14ac:dyDescent="0.25">
      <c r="B9962" s="104"/>
      <c r="C9962" s="104"/>
      <c r="D9962" s="104"/>
      <c r="E9962" s="104"/>
      <c r="F9962" s="104"/>
      <c r="G9962" s="104"/>
      <c r="H9962" s="104"/>
      <c r="I9962" s="104"/>
      <c r="J9962" s="104"/>
      <c r="K9962" s="104"/>
      <c r="L9962" s="104"/>
      <c r="M9962" s="104"/>
    </row>
    <row r="9963" spans="2:13" x14ac:dyDescent="0.25">
      <c r="B9963" s="104"/>
      <c r="C9963" s="104"/>
      <c r="D9963" s="104"/>
      <c r="E9963" s="104"/>
      <c r="F9963" s="104"/>
      <c r="G9963" s="104"/>
      <c r="H9963" s="104"/>
      <c r="I9963" s="104"/>
      <c r="J9963" s="104"/>
      <c r="K9963" s="104"/>
      <c r="L9963" s="104"/>
      <c r="M9963" s="104"/>
    </row>
    <row r="9964" spans="2:13" x14ac:dyDescent="0.25">
      <c r="B9964" s="104"/>
      <c r="C9964" s="104"/>
      <c r="D9964" s="104"/>
      <c r="E9964" s="104"/>
      <c r="F9964" s="104"/>
      <c r="G9964" s="104"/>
      <c r="H9964" s="104"/>
      <c r="I9964" s="104"/>
      <c r="J9964" s="104"/>
      <c r="K9964" s="104"/>
      <c r="L9964" s="104"/>
      <c r="M9964" s="104"/>
    </row>
    <row r="9965" spans="2:13" x14ac:dyDescent="0.25">
      <c r="B9965" s="104"/>
      <c r="C9965" s="104"/>
      <c r="D9965" s="104"/>
      <c r="E9965" s="104"/>
      <c r="F9965" s="104"/>
      <c r="G9965" s="104"/>
      <c r="H9965" s="104"/>
      <c r="I9965" s="104"/>
      <c r="J9965" s="104"/>
      <c r="K9965" s="104"/>
      <c r="L9965" s="104"/>
      <c r="M9965" s="104"/>
    </row>
    <row r="9966" spans="2:13" x14ac:dyDescent="0.25">
      <c r="B9966" s="104"/>
      <c r="C9966" s="104"/>
      <c r="D9966" s="104"/>
      <c r="E9966" s="104"/>
      <c r="F9966" s="104"/>
      <c r="G9966" s="104"/>
      <c r="H9966" s="104"/>
      <c r="I9966" s="104"/>
      <c r="J9966" s="104"/>
      <c r="K9966" s="104"/>
      <c r="L9966" s="104"/>
      <c r="M9966" s="104"/>
    </row>
    <row r="9967" spans="2:13" x14ac:dyDescent="0.25">
      <c r="B9967" s="104"/>
      <c r="C9967" s="104"/>
      <c r="D9967" s="104"/>
      <c r="E9967" s="104"/>
      <c r="F9967" s="104"/>
      <c r="G9967" s="104"/>
      <c r="H9967" s="104"/>
      <c r="I9967" s="104"/>
      <c r="J9967" s="104"/>
      <c r="K9967" s="104"/>
      <c r="L9967" s="104"/>
      <c r="M9967" s="104"/>
    </row>
    <row r="9968" spans="2:13" x14ac:dyDescent="0.25">
      <c r="B9968" s="104"/>
      <c r="C9968" s="104"/>
      <c r="D9968" s="104"/>
      <c r="E9968" s="104"/>
      <c r="F9968" s="104"/>
      <c r="G9968" s="104"/>
      <c r="H9968" s="104"/>
      <c r="I9968" s="104"/>
      <c r="J9968" s="104"/>
      <c r="K9968" s="104"/>
      <c r="L9968" s="104"/>
      <c r="M9968" s="104"/>
    </row>
    <row r="9969" spans="2:13" x14ac:dyDescent="0.25">
      <c r="B9969" s="104"/>
      <c r="C9969" s="104"/>
      <c r="D9969" s="104"/>
      <c r="E9969" s="104"/>
      <c r="F9969" s="104"/>
      <c r="G9969" s="104"/>
      <c r="H9969" s="104"/>
      <c r="I9969" s="104"/>
      <c r="J9969" s="104"/>
      <c r="K9969" s="104"/>
      <c r="L9969" s="104"/>
      <c r="M9969" s="104"/>
    </row>
    <row r="9970" spans="2:13" x14ac:dyDescent="0.25">
      <c r="B9970" s="104"/>
      <c r="C9970" s="104"/>
      <c r="D9970" s="104"/>
      <c r="E9970" s="104"/>
      <c r="F9970" s="104"/>
      <c r="G9970" s="104"/>
      <c r="H9970" s="104"/>
      <c r="I9970" s="104"/>
      <c r="J9970" s="104"/>
      <c r="K9970" s="104"/>
      <c r="L9970" s="104"/>
      <c r="M9970" s="104"/>
    </row>
    <row r="9971" spans="2:13" x14ac:dyDescent="0.25">
      <c r="B9971" s="104"/>
      <c r="C9971" s="104"/>
      <c r="D9971" s="104"/>
      <c r="E9971" s="104"/>
      <c r="F9971" s="104"/>
      <c r="G9971" s="104"/>
      <c r="H9971" s="104"/>
      <c r="I9971" s="104"/>
      <c r="J9971" s="104"/>
      <c r="K9971" s="104"/>
      <c r="L9971" s="104"/>
      <c r="M9971" s="104"/>
    </row>
    <row r="9972" spans="2:13" x14ac:dyDescent="0.25">
      <c r="B9972" s="104"/>
      <c r="C9972" s="104"/>
      <c r="D9972" s="104"/>
      <c r="E9972" s="104"/>
      <c r="F9972" s="104"/>
      <c r="G9972" s="104"/>
      <c r="H9972" s="104"/>
      <c r="I9972" s="104"/>
      <c r="J9972" s="104"/>
      <c r="K9972" s="104"/>
      <c r="L9972" s="104"/>
      <c r="M9972" s="104"/>
    </row>
    <row r="9973" spans="2:13" x14ac:dyDescent="0.25">
      <c r="B9973" s="104"/>
      <c r="C9973" s="104"/>
      <c r="D9973" s="104"/>
      <c r="E9973" s="104"/>
      <c r="F9973" s="104"/>
      <c r="G9973" s="104"/>
      <c r="H9973" s="104"/>
      <c r="I9973" s="104"/>
      <c r="J9973" s="104"/>
      <c r="K9973" s="104"/>
      <c r="L9973" s="104"/>
      <c r="M9973" s="104"/>
    </row>
    <row r="9974" spans="2:13" x14ac:dyDescent="0.25">
      <c r="B9974" s="104"/>
      <c r="C9974" s="104"/>
      <c r="D9974" s="104"/>
      <c r="E9974" s="104"/>
      <c r="F9974" s="104"/>
      <c r="G9974" s="104"/>
      <c r="H9974" s="104"/>
      <c r="I9974" s="104"/>
      <c r="J9974" s="104"/>
      <c r="K9974" s="104"/>
      <c r="L9974" s="104"/>
      <c r="M9974" s="104"/>
    </row>
    <row r="9975" spans="2:13" x14ac:dyDescent="0.25">
      <c r="B9975" s="104"/>
      <c r="C9975" s="104"/>
      <c r="D9975" s="104"/>
      <c r="E9975" s="104"/>
      <c r="F9975" s="104"/>
      <c r="G9975" s="104"/>
      <c r="H9975" s="104"/>
      <c r="I9975" s="104"/>
      <c r="J9975" s="104"/>
      <c r="K9975" s="104"/>
      <c r="L9975" s="104"/>
      <c r="M9975" s="104"/>
    </row>
    <row r="9976" spans="2:13" x14ac:dyDescent="0.25">
      <c r="B9976" s="104"/>
      <c r="C9976" s="104"/>
      <c r="D9976" s="104"/>
      <c r="E9976" s="104"/>
      <c r="F9976" s="104"/>
      <c r="G9976" s="104"/>
      <c r="H9976" s="104"/>
      <c r="I9976" s="104"/>
      <c r="J9976" s="104"/>
      <c r="K9976" s="104"/>
      <c r="L9976" s="104"/>
      <c r="M9976" s="104"/>
    </row>
    <row r="9977" spans="2:13" x14ac:dyDescent="0.25">
      <c r="B9977" s="104"/>
      <c r="C9977" s="104"/>
      <c r="D9977" s="104"/>
      <c r="E9977" s="104"/>
      <c r="F9977" s="104"/>
      <c r="G9977" s="104"/>
      <c r="H9977" s="104"/>
      <c r="I9977" s="104"/>
      <c r="J9977" s="104"/>
      <c r="K9977" s="104"/>
      <c r="L9977" s="104"/>
      <c r="M9977" s="104"/>
    </row>
    <row r="9978" spans="2:13" x14ac:dyDescent="0.25">
      <c r="B9978" s="104"/>
      <c r="C9978" s="104"/>
      <c r="D9978" s="104"/>
      <c r="E9978" s="104"/>
      <c r="F9978" s="104"/>
      <c r="G9978" s="104"/>
      <c r="H9978" s="104"/>
      <c r="I9978" s="104"/>
      <c r="J9978" s="104"/>
      <c r="K9978" s="104"/>
      <c r="L9978" s="104"/>
      <c r="M9978" s="104"/>
    </row>
    <row r="9979" spans="2:13" x14ac:dyDescent="0.25">
      <c r="B9979" s="104"/>
      <c r="C9979" s="104"/>
      <c r="D9979" s="104"/>
      <c r="E9979" s="104"/>
      <c r="F9979" s="104"/>
      <c r="G9979" s="104"/>
      <c r="H9979" s="104"/>
      <c r="I9979" s="104"/>
      <c r="J9979" s="104"/>
      <c r="K9979" s="104"/>
      <c r="L9979" s="104"/>
      <c r="M9979" s="104"/>
    </row>
    <row r="9980" spans="2:13" x14ac:dyDescent="0.25">
      <c r="B9980" s="104"/>
      <c r="C9980" s="104"/>
      <c r="D9980" s="104"/>
      <c r="E9980" s="104"/>
      <c r="F9980" s="104"/>
      <c r="G9980" s="104"/>
      <c r="H9980" s="104"/>
      <c r="I9980" s="104"/>
      <c r="J9980" s="104"/>
      <c r="K9980" s="104"/>
      <c r="L9980" s="104"/>
      <c r="M9980" s="104"/>
    </row>
    <row r="9981" spans="2:13" x14ac:dyDescent="0.25">
      <c r="B9981" s="104"/>
      <c r="C9981" s="104"/>
      <c r="D9981" s="104"/>
      <c r="E9981" s="104"/>
      <c r="F9981" s="104"/>
      <c r="G9981" s="104"/>
      <c r="H9981" s="104"/>
      <c r="I9981" s="104"/>
      <c r="J9981" s="104"/>
      <c r="K9981" s="104"/>
      <c r="L9981" s="104"/>
      <c r="M9981" s="104"/>
    </row>
    <row r="9982" spans="2:13" x14ac:dyDescent="0.25">
      <c r="B9982" s="104"/>
      <c r="C9982" s="104"/>
      <c r="D9982" s="104"/>
      <c r="E9982" s="104"/>
      <c r="F9982" s="104"/>
      <c r="G9982" s="104"/>
      <c r="H9982" s="104"/>
      <c r="I9982" s="104"/>
      <c r="J9982" s="104"/>
      <c r="K9982" s="104"/>
      <c r="L9982" s="104"/>
      <c r="M9982" s="104"/>
    </row>
    <row r="9983" spans="2:13" x14ac:dyDescent="0.25">
      <c r="B9983" s="104"/>
      <c r="C9983" s="104"/>
      <c r="D9983" s="104"/>
      <c r="E9983" s="104"/>
      <c r="F9983" s="104"/>
      <c r="G9983" s="104"/>
      <c r="H9983" s="104"/>
      <c r="I9983" s="104"/>
      <c r="J9983" s="104"/>
      <c r="K9983" s="104"/>
      <c r="L9983" s="104"/>
      <c r="M9983" s="104"/>
    </row>
    <row r="9984" spans="2:13" x14ac:dyDescent="0.25">
      <c r="B9984" s="104"/>
      <c r="C9984" s="104"/>
      <c r="D9984" s="104"/>
      <c r="E9984" s="104"/>
      <c r="F9984" s="104"/>
      <c r="G9984" s="104"/>
      <c r="H9984" s="104"/>
      <c r="I9984" s="104"/>
      <c r="J9984" s="104"/>
      <c r="K9984" s="104"/>
      <c r="L9984" s="104"/>
      <c r="M9984" s="104"/>
    </row>
    <row r="9985" spans="2:13" x14ac:dyDescent="0.25">
      <c r="B9985" s="104"/>
      <c r="C9985" s="104"/>
      <c r="D9985" s="104"/>
      <c r="E9985" s="104"/>
      <c r="F9985" s="104"/>
      <c r="G9985" s="104"/>
      <c r="H9985" s="104"/>
      <c r="I9985" s="104"/>
      <c r="J9985" s="104"/>
      <c r="K9985" s="104"/>
      <c r="L9985" s="104"/>
      <c r="M9985" s="104"/>
    </row>
    <row r="9986" spans="2:13" x14ac:dyDescent="0.25">
      <c r="B9986" s="104"/>
      <c r="C9986" s="104"/>
      <c r="D9986" s="104"/>
      <c r="E9986" s="104"/>
      <c r="F9986" s="104"/>
      <c r="G9986" s="104"/>
      <c r="H9986" s="104"/>
      <c r="I9986" s="104"/>
      <c r="J9986" s="104"/>
      <c r="K9986" s="104"/>
      <c r="L9986" s="104"/>
      <c r="M9986" s="104"/>
    </row>
    <row r="9987" spans="2:13" x14ac:dyDescent="0.25">
      <c r="B9987" s="104"/>
      <c r="C9987" s="104"/>
      <c r="D9987" s="104"/>
      <c r="E9987" s="104"/>
      <c r="F9987" s="104"/>
      <c r="G9987" s="104"/>
      <c r="H9987" s="104"/>
      <c r="I9987" s="104"/>
      <c r="J9987" s="104"/>
      <c r="K9987" s="104"/>
      <c r="L9987" s="104"/>
      <c r="M9987" s="104"/>
    </row>
    <row r="9988" spans="2:13" x14ac:dyDescent="0.25">
      <c r="B9988" s="104"/>
      <c r="C9988" s="104"/>
      <c r="D9988" s="104"/>
      <c r="E9988" s="104"/>
      <c r="F9988" s="104"/>
      <c r="G9988" s="104"/>
      <c r="H9988" s="104"/>
      <c r="I9988" s="104"/>
      <c r="J9988" s="104"/>
      <c r="K9988" s="104"/>
      <c r="L9988" s="104"/>
      <c r="M9988" s="104"/>
    </row>
    <row r="9989" spans="2:13" x14ac:dyDescent="0.25">
      <c r="B9989" s="104"/>
      <c r="C9989" s="104"/>
      <c r="D9989" s="104"/>
      <c r="E9989" s="104"/>
      <c r="F9989" s="104"/>
      <c r="G9989" s="104"/>
      <c r="H9989" s="104"/>
      <c r="I9989" s="104"/>
      <c r="J9989" s="104"/>
      <c r="K9989" s="104"/>
      <c r="L9989" s="104"/>
      <c r="M9989" s="104"/>
    </row>
    <row r="9990" spans="2:13" x14ac:dyDescent="0.25">
      <c r="B9990" s="104"/>
      <c r="C9990" s="104"/>
      <c r="D9990" s="104"/>
      <c r="E9990" s="104"/>
      <c r="F9990" s="104"/>
      <c r="G9990" s="104"/>
      <c r="H9990" s="104"/>
      <c r="I9990" s="104"/>
      <c r="J9990" s="104"/>
      <c r="K9990" s="104"/>
      <c r="L9990" s="104"/>
      <c r="M9990" s="104"/>
    </row>
    <row r="9991" spans="2:13" x14ac:dyDescent="0.25">
      <c r="B9991" s="104"/>
      <c r="C9991" s="104"/>
      <c r="D9991" s="104"/>
      <c r="E9991" s="104"/>
      <c r="F9991" s="104"/>
      <c r="G9991" s="104"/>
      <c r="H9991" s="104"/>
      <c r="I9991" s="104"/>
      <c r="J9991" s="104"/>
      <c r="K9991" s="104"/>
      <c r="L9991" s="104"/>
      <c r="M9991" s="104"/>
    </row>
    <row r="9992" spans="2:13" x14ac:dyDescent="0.25">
      <c r="B9992" s="104"/>
      <c r="C9992" s="104"/>
      <c r="D9992" s="104"/>
      <c r="E9992" s="104"/>
      <c r="F9992" s="104"/>
      <c r="G9992" s="104"/>
      <c r="H9992" s="104"/>
      <c r="I9992" s="104"/>
      <c r="J9992" s="104"/>
      <c r="K9992" s="104"/>
      <c r="L9992" s="104"/>
      <c r="M9992" s="104"/>
    </row>
    <row r="9993" spans="2:13" x14ac:dyDescent="0.25">
      <c r="B9993" s="104"/>
      <c r="C9993" s="104"/>
      <c r="D9993" s="104"/>
      <c r="E9993" s="104"/>
      <c r="F9993" s="104"/>
      <c r="G9993" s="104"/>
      <c r="H9993" s="104"/>
      <c r="I9993" s="104"/>
      <c r="J9993" s="104"/>
      <c r="K9993" s="104"/>
      <c r="L9993" s="104"/>
      <c r="M9993" s="104"/>
    </row>
    <row r="9994" spans="2:13" x14ac:dyDescent="0.25">
      <c r="B9994" s="104"/>
      <c r="C9994" s="104"/>
      <c r="D9994" s="104"/>
      <c r="E9994" s="104"/>
      <c r="F9994" s="104"/>
      <c r="G9994" s="104"/>
      <c r="H9994" s="104"/>
      <c r="I9994" s="104"/>
      <c r="J9994" s="104"/>
      <c r="K9994" s="104"/>
      <c r="L9994" s="104"/>
      <c r="M9994" s="104"/>
    </row>
    <row r="9995" spans="2:13" x14ac:dyDescent="0.25">
      <c r="B9995" s="104"/>
      <c r="C9995" s="104"/>
      <c r="D9995" s="104"/>
      <c r="E9995" s="104"/>
      <c r="F9995" s="104"/>
      <c r="G9995" s="104"/>
      <c r="H9995" s="104"/>
      <c r="I9995" s="104"/>
      <c r="J9995" s="104"/>
      <c r="K9995" s="104"/>
      <c r="L9995" s="104"/>
      <c r="M9995" s="104"/>
    </row>
    <row r="9996" spans="2:13" x14ac:dyDescent="0.25">
      <c r="B9996" s="104"/>
      <c r="C9996" s="104"/>
      <c r="D9996" s="104"/>
      <c r="E9996" s="104"/>
      <c r="F9996" s="104"/>
      <c r="G9996" s="104"/>
      <c r="H9996" s="104"/>
      <c r="I9996" s="104"/>
      <c r="J9996" s="104"/>
      <c r="K9996" s="104"/>
      <c r="L9996" s="104"/>
      <c r="M9996" s="104"/>
    </row>
    <row r="9997" spans="2:13" x14ac:dyDescent="0.25">
      <c r="B9997" s="104"/>
      <c r="C9997" s="104"/>
      <c r="D9997" s="104"/>
      <c r="E9997" s="104"/>
      <c r="F9997" s="104"/>
      <c r="G9997" s="104"/>
      <c r="H9997" s="104"/>
      <c r="I9997" s="104"/>
      <c r="J9997" s="104"/>
      <c r="K9997" s="104"/>
      <c r="L9997" s="104"/>
      <c r="M9997" s="104"/>
    </row>
    <row r="9998" spans="2:13" x14ac:dyDescent="0.25">
      <c r="B9998" s="104"/>
      <c r="C9998" s="104"/>
      <c r="D9998" s="104"/>
      <c r="E9998" s="104"/>
      <c r="F9998" s="104"/>
      <c r="G9998" s="104"/>
      <c r="H9998" s="104"/>
      <c r="I9998" s="104"/>
      <c r="J9998" s="104"/>
      <c r="K9998" s="104"/>
      <c r="L9998" s="104"/>
      <c r="M9998" s="104"/>
    </row>
    <row r="9999" spans="2:13" x14ac:dyDescent="0.25">
      <c r="B9999" s="104"/>
      <c r="C9999" s="104"/>
      <c r="D9999" s="104"/>
      <c r="E9999" s="104"/>
      <c r="F9999" s="104"/>
      <c r="G9999" s="104"/>
      <c r="H9999" s="104"/>
      <c r="I9999" s="104"/>
      <c r="J9999" s="104"/>
      <c r="K9999" s="104"/>
      <c r="L9999" s="104"/>
      <c r="M9999" s="104"/>
    </row>
    <row r="10000" spans="2:13" x14ac:dyDescent="0.25">
      <c r="B10000" s="104"/>
      <c r="C10000" s="104"/>
      <c r="D10000" s="104"/>
      <c r="E10000" s="104"/>
      <c r="F10000" s="104"/>
      <c r="G10000" s="104"/>
      <c r="H10000" s="104"/>
      <c r="I10000" s="104"/>
      <c r="J10000" s="104"/>
      <c r="K10000" s="104"/>
      <c r="L10000" s="104"/>
      <c r="M10000" s="104"/>
    </row>
    <row r="10001" spans="2:13" x14ac:dyDescent="0.25">
      <c r="B10001" s="104"/>
      <c r="C10001" s="104"/>
      <c r="D10001" s="104"/>
      <c r="E10001" s="104"/>
      <c r="F10001" s="104"/>
      <c r="G10001" s="104"/>
      <c r="H10001" s="104"/>
      <c r="I10001" s="104"/>
      <c r="J10001" s="104"/>
      <c r="K10001" s="104"/>
      <c r="L10001" s="104"/>
      <c r="M10001" s="104"/>
    </row>
    <row r="10002" spans="2:13" x14ac:dyDescent="0.25">
      <c r="B10002" s="104"/>
      <c r="C10002" s="104"/>
      <c r="D10002" s="104"/>
      <c r="E10002" s="104"/>
      <c r="F10002" s="104"/>
      <c r="G10002" s="104"/>
      <c r="H10002" s="104"/>
      <c r="I10002" s="104"/>
      <c r="J10002" s="104"/>
      <c r="K10002" s="104"/>
      <c r="L10002" s="104"/>
      <c r="M10002" s="104"/>
    </row>
    <row r="10003" spans="2:13" x14ac:dyDescent="0.25">
      <c r="B10003" s="104"/>
      <c r="C10003" s="104"/>
      <c r="D10003" s="104"/>
      <c r="E10003" s="104"/>
      <c r="F10003" s="104"/>
      <c r="G10003" s="104"/>
      <c r="H10003" s="104"/>
      <c r="I10003" s="104"/>
      <c r="J10003" s="104"/>
      <c r="K10003" s="104"/>
      <c r="L10003" s="104"/>
      <c r="M10003" s="104"/>
    </row>
    <row r="10004" spans="2:13" x14ac:dyDescent="0.25">
      <c r="B10004" s="104"/>
      <c r="C10004" s="104"/>
      <c r="D10004" s="104"/>
      <c r="E10004" s="104"/>
      <c r="F10004" s="104"/>
      <c r="G10004" s="104"/>
      <c r="H10004" s="104"/>
      <c r="I10004" s="104"/>
      <c r="J10004" s="104"/>
      <c r="K10004" s="104"/>
      <c r="L10004" s="104"/>
      <c r="M10004" s="104"/>
    </row>
    <row r="10005" spans="2:13" x14ac:dyDescent="0.25">
      <c r="B10005" s="104"/>
      <c r="C10005" s="104"/>
      <c r="D10005" s="104"/>
      <c r="E10005" s="104"/>
      <c r="F10005" s="104"/>
      <c r="G10005" s="104"/>
      <c r="H10005" s="104"/>
      <c r="I10005" s="104"/>
      <c r="J10005" s="104"/>
      <c r="K10005" s="104"/>
      <c r="L10005" s="104"/>
      <c r="M10005" s="104"/>
    </row>
    <row r="10006" spans="2:13" x14ac:dyDescent="0.25">
      <c r="B10006" s="104"/>
      <c r="C10006" s="104"/>
      <c r="D10006" s="104"/>
      <c r="E10006" s="104"/>
      <c r="F10006" s="104"/>
      <c r="G10006" s="104"/>
      <c r="H10006" s="104"/>
      <c r="I10006" s="104"/>
      <c r="J10006" s="104"/>
      <c r="K10006" s="104"/>
      <c r="L10006" s="104"/>
      <c r="M10006" s="104"/>
    </row>
    <row r="10007" spans="2:13" x14ac:dyDescent="0.25">
      <c r="B10007" s="104"/>
      <c r="C10007" s="104"/>
      <c r="D10007" s="104"/>
      <c r="E10007" s="104"/>
      <c r="F10007" s="104"/>
      <c r="G10007" s="104"/>
      <c r="H10007" s="104"/>
      <c r="I10007" s="104"/>
      <c r="J10007" s="104"/>
      <c r="K10007" s="104"/>
      <c r="L10007" s="104"/>
      <c r="M10007" s="104"/>
    </row>
    <row r="10008" spans="2:13" x14ac:dyDescent="0.25">
      <c r="B10008" s="104"/>
      <c r="C10008" s="104"/>
      <c r="D10008" s="104"/>
      <c r="E10008" s="104"/>
      <c r="F10008" s="104"/>
      <c r="G10008" s="104"/>
      <c r="H10008" s="104"/>
      <c r="I10008" s="104"/>
      <c r="J10008" s="104"/>
      <c r="K10008" s="104"/>
      <c r="L10008" s="104"/>
      <c r="M10008" s="104"/>
    </row>
    <row r="10009" spans="2:13" x14ac:dyDescent="0.25">
      <c r="B10009" s="104"/>
      <c r="C10009" s="104"/>
      <c r="D10009" s="104"/>
      <c r="E10009" s="104"/>
      <c r="F10009" s="104"/>
      <c r="G10009" s="104"/>
      <c r="H10009" s="104"/>
      <c r="I10009" s="104"/>
      <c r="J10009" s="104"/>
      <c r="K10009" s="104"/>
      <c r="L10009" s="104"/>
      <c r="M10009" s="104"/>
    </row>
    <row r="10010" spans="2:13" x14ac:dyDescent="0.25">
      <c r="B10010" s="104"/>
      <c r="C10010" s="104"/>
      <c r="D10010" s="104"/>
      <c r="E10010" s="104"/>
      <c r="F10010" s="104"/>
      <c r="G10010" s="104"/>
      <c r="H10010" s="104"/>
      <c r="I10010" s="104"/>
      <c r="J10010" s="104"/>
      <c r="K10010" s="104"/>
      <c r="L10010" s="104"/>
      <c r="M10010" s="104"/>
    </row>
    <row r="10011" spans="2:13" x14ac:dyDescent="0.25">
      <c r="B10011" s="104"/>
      <c r="C10011" s="104"/>
      <c r="D10011" s="104"/>
      <c r="E10011" s="104"/>
      <c r="F10011" s="104"/>
      <c r="G10011" s="104"/>
      <c r="H10011" s="104"/>
      <c r="I10011" s="104"/>
      <c r="J10011" s="104"/>
      <c r="K10011" s="104"/>
      <c r="L10011" s="104"/>
      <c r="M10011" s="104"/>
    </row>
    <row r="10012" spans="2:13" x14ac:dyDescent="0.25">
      <c r="B10012" s="104"/>
      <c r="C10012" s="104"/>
      <c r="D10012" s="104"/>
      <c r="E10012" s="104"/>
      <c r="F10012" s="104"/>
      <c r="G10012" s="104"/>
      <c r="H10012" s="104"/>
      <c r="I10012" s="104"/>
      <c r="J10012" s="104"/>
      <c r="K10012" s="104"/>
      <c r="L10012" s="104"/>
      <c r="M10012" s="104"/>
    </row>
    <row r="10013" spans="2:13" x14ac:dyDescent="0.25">
      <c r="B10013" s="104"/>
      <c r="C10013" s="104"/>
      <c r="D10013" s="104"/>
      <c r="E10013" s="104"/>
      <c r="F10013" s="104"/>
      <c r="G10013" s="104"/>
      <c r="H10013" s="104"/>
      <c r="I10013" s="104"/>
      <c r="J10013" s="104"/>
      <c r="K10013" s="104"/>
      <c r="L10013" s="104"/>
      <c r="M10013" s="104"/>
    </row>
    <row r="10014" spans="2:13" x14ac:dyDescent="0.25">
      <c r="B10014" s="104"/>
      <c r="C10014" s="104"/>
      <c r="D10014" s="104"/>
      <c r="E10014" s="104"/>
      <c r="F10014" s="104"/>
      <c r="G10014" s="104"/>
      <c r="H10014" s="104"/>
      <c r="I10014" s="104"/>
      <c r="J10014" s="104"/>
      <c r="K10014" s="104"/>
      <c r="L10014" s="104"/>
      <c r="M10014" s="104"/>
    </row>
    <row r="10015" spans="2:13" x14ac:dyDescent="0.25">
      <c r="B10015" s="104"/>
      <c r="C10015" s="104"/>
      <c r="D10015" s="104"/>
      <c r="E10015" s="104"/>
      <c r="F10015" s="104"/>
      <c r="G10015" s="104"/>
      <c r="H10015" s="104"/>
      <c r="I10015" s="104"/>
      <c r="J10015" s="104"/>
      <c r="K10015" s="104"/>
      <c r="L10015" s="104"/>
      <c r="M10015" s="104"/>
    </row>
    <row r="10016" spans="2:13" x14ac:dyDescent="0.25">
      <c r="B10016" s="104"/>
      <c r="C10016" s="104"/>
      <c r="D10016" s="104"/>
      <c r="E10016" s="104"/>
      <c r="F10016" s="104"/>
      <c r="G10016" s="104"/>
      <c r="H10016" s="104"/>
      <c r="I10016" s="104"/>
      <c r="J10016" s="104"/>
      <c r="K10016" s="104"/>
      <c r="L10016" s="104"/>
      <c r="M10016" s="104"/>
    </row>
    <row r="10017" spans="2:13" x14ac:dyDescent="0.25">
      <c r="B10017" s="104"/>
      <c r="C10017" s="104"/>
      <c r="D10017" s="104"/>
      <c r="E10017" s="104"/>
      <c r="F10017" s="104"/>
      <c r="G10017" s="104"/>
      <c r="H10017" s="104"/>
      <c r="I10017" s="104"/>
      <c r="J10017" s="104"/>
      <c r="K10017" s="104"/>
      <c r="L10017" s="104"/>
      <c r="M10017" s="104"/>
    </row>
    <row r="10018" spans="2:13" x14ac:dyDescent="0.25">
      <c r="B10018" s="104"/>
      <c r="C10018" s="104"/>
      <c r="D10018" s="104"/>
      <c r="E10018" s="104"/>
      <c r="F10018" s="104"/>
      <c r="G10018" s="104"/>
      <c r="H10018" s="104"/>
      <c r="I10018" s="104"/>
      <c r="J10018" s="104"/>
      <c r="K10018" s="104"/>
      <c r="L10018" s="104"/>
      <c r="M10018" s="104"/>
    </row>
    <row r="10019" spans="2:13" x14ac:dyDescent="0.25">
      <c r="B10019" s="104"/>
      <c r="C10019" s="104"/>
      <c r="D10019" s="104"/>
      <c r="E10019" s="104"/>
      <c r="F10019" s="104"/>
      <c r="G10019" s="104"/>
      <c r="H10019" s="104"/>
      <c r="I10019" s="104"/>
      <c r="J10019" s="104"/>
      <c r="K10019" s="104"/>
      <c r="L10019" s="104"/>
      <c r="M10019" s="104"/>
    </row>
    <row r="10020" spans="2:13" x14ac:dyDescent="0.25">
      <c r="B10020" s="104"/>
      <c r="C10020" s="104"/>
      <c r="D10020" s="104"/>
      <c r="E10020" s="104"/>
      <c r="F10020" s="104"/>
      <c r="G10020" s="104"/>
      <c r="H10020" s="104"/>
      <c r="I10020" s="104"/>
      <c r="J10020" s="104"/>
      <c r="K10020" s="104"/>
      <c r="L10020" s="104"/>
      <c r="M10020" s="104"/>
    </row>
    <row r="10021" spans="2:13" x14ac:dyDescent="0.25">
      <c r="B10021" s="104"/>
      <c r="C10021" s="104"/>
      <c r="D10021" s="104"/>
      <c r="E10021" s="104"/>
      <c r="F10021" s="104"/>
      <c r="G10021" s="104"/>
      <c r="H10021" s="104"/>
      <c r="I10021" s="104"/>
      <c r="J10021" s="104"/>
      <c r="K10021" s="104"/>
      <c r="L10021" s="104"/>
      <c r="M10021" s="104"/>
    </row>
    <row r="10022" spans="2:13" x14ac:dyDescent="0.25">
      <c r="B10022" s="104"/>
      <c r="C10022" s="104"/>
      <c r="D10022" s="104"/>
      <c r="E10022" s="104"/>
      <c r="F10022" s="104"/>
      <c r="G10022" s="104"/>
      <c r="H10022" s="104"/>
      <c r="I10022" s="104"/>
      <c r="J10022" s="104"/>
      <c r="K10022" s="104"/>
      <c r="L10022" s="104"/>
      <c r="M10022" s="104"/>
    </row>
    <row r="10023" spans="2:13" x14ac:dyDescent="0.25">
      <c r="B10023" s="104"/>
      <c r="C10023" s="104"/>
      <c r="D10023" s="104"/>
      <c r="E10023" s="104"/>
      <c r="F10023" s="104"/>
      <c r="G10023" s="104"/>
      <c r="H10023" s="104"/>
      <c r="I10023" s="104"/>
      <c r="J10023" s="104"/>
      <c r="K10023" s="104"/>
      <c r="L10023" s="104"/>
      <c r="M10023" s="104"/>
    </row>
    <row r="10024" spans="2:13" x14ac:dyDescent="0.25">
      <c r="B10024" s="104"/>
      <c r="C10024" s="104"/>
      <c r="D10024" s="104"/>
      <c r="E10024" s="104"/>
      <c r="F10024" s="104"/>
      <c r="G10024" s="104"/>
      <c r="H10024" s="104"/>
      <c r="I10024" s="104"/>
      <c r="J10024" s="104"/>
      <c r="K10024" s="104"/>
      <c r="L10024" s="104"/>
      <c r="M10024" s="104"/>
    </row>
    <row r="10025" spans="2:13" x14ac:dyDescent="0.25">
      <c r="B10025" s="104"/>
      <c r="C10025" s="104"/>
      <c r="D10025" s="104"/>
      <c r="E10025" s="104"/>
      <c r="F10025" s="104"/>
      <c r="G10025" s="104"/>
      <c r="H10025" s="104"/>
      <c r="I10025" s="104"/>
      <c r="J10025" s="104"/>
      <c r="K10025" s="104"/>
      <c r="L10025" s="104"/>
      <c r="M10025" s="104"/>
    </row>
    <row r="10026" spans="2:13" x14ac:dyDescent="0.25">
      <c r="B10026" s="104"/>
      <c r="C10026" s="104"/>
      <c r="D10026" s="104"/>
      <c r="E10026" s="104"/>
      <c r="F10026" s="104"/>
      <c r="G10026" s="104"/>
      <c r="H10026" s="104"/>
      <c r="I10026" s="104"/>
      <c r="J10026" s="104"/>
      <c r="K10026" s="104"/>
      <c r="L10026" s="104"/>
      <c r="M10026" s="104"/>
    </row>
    <row r="10027" spans="2:13" x14ac:dyDescent="0.25">
      <c r="B10027" s="104"/>
      <c r="C10027" s="104"/>
      <c r="D10027" s="104"/>
      <c r="E10027" s="104"/>
      <c r="F10027" s="104"/>
      <c r="G10027" s="104"/>
      <c r="H10027" s="104"/>
      <c r="I10027" s="104"/>
      <c r="J10027" s="104"/>
      <c r="K10027" s="104"/>
      <c r="L10027" s="104"/>
      <c r="M10027" s="104"/>
    </row>
    <row r="10028" spans="2:13" x14ac:dyDescent="0.25">
      <c r="B10028" s="104"/>
      <c r="C10028" s="104"/>
      <c r="D10028" s="104"/>
      <c r="E10028" s="104"/>
      <c r="F10028" s="104"/>
      <c r="G10028" s="104"/>
      <c r="H10028" s="104"/>
      <c r="I10028" s="104"/>
      <c r="J10028" s="104"/>
      <c r="K10028" s="104"/>
      <c r="L10028" s="104"/>
      <c r="M10028" s="104"/>
    </row>
    <row r="10029" spans="2:13" x14ac:dyDescent="0.25">
      <c r="B10029" s="104"/>
      <c r="C10029" s="104"/>
      <c r="D10029" s="104"/>
      <c r="E10029" s="104"/>
      <c r="F10029" s="104"/>
      <c r="G10029" s="104"/>
      <c r="H10029" s="104"/>
      <c r="I10029" s="104"/>
      <c r="J10029" s="104"/>
      <c r="K10029" s="104"/>
      <c r="L10029" s="104"/>
      <c r="M10029" s="104"/>
    </row>
    <row r="10030" spans="2:13" x14ac:dyDescent="0.25">
      <c r="B10030" s="104"/>
      <c r="C10030" s="104"/>
      <c r="D10030" s="104"/>
      <c r="E10030" s="104"/>
      <c r="F10030" s="104"/>
      <c r="G10030" s="104"/>
      <c r="H10030" s="104"/>
      <c r="I10030" s="104"/>
      <c r="J10030" s="104"/>
      <c r="K10030" s="104"/>
      <c r="L10030" s="104"/>
      <c r="M10030" s="104"/>
    </row>
    <row r="10031" spans="2:13" x14ac:dyDescent="0.25">
      <c r="B10031" s="104"/>
      <c r="C10031" s="104"/>
      <c r="D10031" s="104"/>
      <c r="E10031" s="104"/>
      <c r="F10031" s="104"/>
      <c r="G10031" s="104"/>
      <c r="H10031" s="104"/>
      <c r="I10031" s="104"/>
      <c r="J10031" s="104"/>
      <c r="K10031" s="104"/>
      <c r="L10031" s="104"/>
      <c r="M10031" s="104"/>
    </row>
    <row r="10032" spans="2:13" x14ac:dyDescent="0.25">
      <c r="B10032" s="104"/>
      <c r="C10032" s="104"/>
      <c r="D10032" s="104"/>
      <c r="E10032" s="104"/>
      <c r="F10032" s="104"/>
      <c r="G10032" s="104"/>
      <c r="H10032" s="104"/>
      <c r="I10032" s="104"/>
      <c r="J10032" s="104"/>
      <c r="K10032" s="104"/>
      <c r="L10032" s="104"/>
      <c r="M10032" s="104"/>
    </row>
    <row r="10033" spans="2:13" x14ac:dyDescent="0.25">
      <c r="B10033" s="104"/>
      <c r="C10033" s="104"/>
      <c r="D10033" s="104"/>
      <c r="E10033" s="104"/>
      <c r="F10033" s="104"/>
      <c r="G10033" s="104"/>
      <c r="H10033" s="104"/>
      <c r="I10033" s="104"/>
      <c r="J10033" s="104"/>
      <c r="K10033" s="104"/>
      <c r="L10033" s="104"/>
      <c r="M10033" s="104"/>
    </row>
    <row r="10034" spans="2:13" x14ac:dyDescent="0.25">
      <c r="B10034" s="104"/>
      <c r="C10034" s="104"/>
      <c r="D10034" s="104"/>
      <c r="E10034" s="104"/>
      <c r="F10034" s="104"/>
      <c r="G10034" s="104"/>
      <c r="H10034" s="104"/>
      <c r="I10034" s="104"/>
      <c r="J10034" s="104"/>
      <c r="K10034" s="104"/>
      <c r="L10034" s="104"/>
      <c r="M10034" s="104"/>
    </row>
    <row r="10035" spans="2:13" x14ac:dyDescent="0.25">
      <c r="B10035" s="104"/>
      <c r="C10035" s="104"/>
      <c r="D10035" s="104"/>
      <c r="E10035" s="104"/>
      <c r="F10035" s="104"/>
      <c r="G10035" s="104"/>
      <c r="H10035" s="104"/>
      <c r="I10035" s="104"/>
      <c r="J10035" s="104"/>
      <c r="K10035" s="104"/>
      <c r="L10035" s="104"/>
      <c r="M10035" s="104"/>
    </row>
    <row r="10036" spans="2:13" x14ac:dyDescent="0.25">
      <c r="B10036" s="104"/>
      <c r="C10036" s="104"/>
      <c r="D10036" s="104"/>
      <c r="E10036" s="104"/>
      <c r="F10036" s="104"/>
      <c r="G10036" s="104"/>
      <c r="H10036" s="104"/>
      <c r="I10036" s="104"/>
      <c r="J10036" s="104"/>
      <c r="K10036" s="104"/>
      <c r="L10036" s="104"/>
      <c r="M10036" s="104"/>
    </row>
    <row r="10037" spans="2:13" x14ac:dyDescent="0.25">
      <c r="B10037" s="104"/>
      <c r="C10037" s="104"/>
      <c r="D10037" s="104"/>
      <c r="E10037" s="104"/>
      <c r="F10037" s="104"/>
      <c r="G10037" s="104"/>
      <c r="H10037" s="104"/>
      <c r="I10037" s="104"/>
      <c r="J10037" s="104"/>
      <c r="K10037" s="104"/>
      <c r="L10037" s="104"/>
      <c r="M10037" s="104"/>
    </row>
    <row r="10038" spans="2:13" x14ac:dyDescent="0.25">
      <c r="B10038" s="104"/>
      <c r="C10038" s="104"/>
      <c r="D10038" s="104"/>
      <c r="E10038" s="104"/>
      <c r="F10038" s="104"/>
      <c r="G10038" s="104"/>
      <c r="H10038" s="104"/>
      <c r="I10038" s="104"/>
      <c r="J10038" s="104"/>
      <c r="K10038" s="104"/>
      <c r="L10038" s="104"/>
      <c r="M10038" s="104"/>
    </row>
    <row r="10039" spans="2:13" x14ac:dyDescent="0.25">
      <c r="B10039" s="104"/>
      <c r="C10039" s="104"/>
      <c r="D10039" s="104"/>
      <c r="E10039" s="104"/>
      <c r="F10039" s="104"/>
      <c r="G10039" s="104"/>
      <c r="H10039" s="104"/>
      <c r="I10039" s="104"/>
      <c r="J10039" s="104"/>
      <c r="K10039" s="104"/>
      <c r="L10039" s="104"/>
      <c r="M10039" s="104"/>
    </row>
    <row r="10040" spans="2:13" x14ac:dyDescent="0.25">
      <c r="B10040" s="104"/>
      <c r="C10040" s="104"/>
      <c r="D10040" s="104"/>
      <c r="E10040" s="104"/>
      <c r="F10040" s="104"/>
      <c r="G10040" s="104"/>
      <c r="H10040" s="104"/>
      <c r="I10040" s="104"/>
      <c r="J10040" s="104"/>
      <c r="K10040" s="104"/>
      <c r="L10040" s="104"/>
      <c r="M10040" s="104"/>
    </row>
    <row r="10041" spans="2:13" x14ac:dyDescent="0.25">
      <c r="B10041" s="104"/>
      <c r="C10041" s="104"/>
      <c r="D10041" s="104"/>
      <c r="E10041" s="104"/>
      <c r="F10041" s="104"/>
      <c r="G10041" s="104"/>
      <c r="H10041" s="104"/>
      <c r="I10041" s="104"/>
      <c r="J10041" s="104"/>
      <c r="K10041" s="104"/>
      <c r="L10041" s="104"/>
      <c r="M10041" s="104"/>
    </row>
    <row r="10042" spans="2:13" x14ac:dyDescent="0.25">
      <c r="B10042" s="104"/>
      <c r="C10042" s="104"/>
      <c r="D10042" s="104"/>
      <c r="E10042" s="104"/>
      <c r="F10042" s="104"/>
      <c r="G10042" s="104"/>
      <c r="H10042" s="104"/>
      <c r="I10042" s="104"/>
      <c r="J10042" s="104"/>
      <c r="K10042" s="104"/>
      <c r="L10042" s="104"/>
      <c r="M10042" s="104"/>
    </row>
    <row r="10043" spans="2:13" x14ac:dyDescent="0.25">
      <c r="B10043" s="104"/>
      <c r="C10043" s="104"/>
      <c r="D10043" s="104"/>
      <c r="E10043" s="104"/>
      <c r="F10043" s="104"/>
      <c r="G10043" s="104"/>
      <c r="H10043" s="104"/>
      <c r="I10043" s="104"/>
      <c r="J10043" s="104"/>
      <c r="K10043" s="104"/>
      <c r="L10043" s="104"/>
      <c r="M10043" s="104"/>
    </row>
    <row r="10044" spans="2:13" x14ac:dyDescent="0.25">
      <c r="B10044" s="104"/>
      <c r="C10044" s="104"/>
      <c r="D10044" s="104"/>
      <c r="E10044" s="104"/>
      <c r="F10044" s="104"/>
      <c r="G10044" s="104"/>
      <c r="H10044" s="104"/>
      <c r="I10044" s="104"/>
      <c r="J10044" s="104"/>
      <c r="K10044" s="104"/>
      <c r="L10044" s="104"/>
      <c r="M10044" s="104"/>
    </row>
    <row r="10045" spans="2:13" x14ac:dyDescent="0.25">
      <c r="B10045" s="104"/>
      <c r="C10045" s="104"/>
      <c r="D10045" s="104"/>
      <c r="E10045" s="104"/>
      <c r="F10045" s="104"/>
      <c r="G10045" s="104"/>
      <c r="H10045" s="104"/>
      <c r="I10045" s="104"/>
      <c r="J10045" s="104"/>
      <c r="K10045" s="104"/>
      <c r="L10045" s="104"/>
      <c r="M10045" s="104"/>
    </row>
    <row r="10046" spans="2:13" x14ac:dyDescent="0.25">
      <c r="B10046" s="104"/>
      <c r="C10046" s="104"/>
      <c r="D10046" s="104"/>
      <c r="E10046" s="104"/>
      <c r="F10046" s="104"/>
      <c r="G10046" s="104"/>
      <c r="H10046" s="104"/>
      <c r="I10046" s="104"/>
      <c r="J10046" s="104"/>
      <c r="K10046" s="104"/>
      <c r="L10046" s="104"/>
      <c r="M10046" s="104"/>
    </row>
    <row r="10047" spans="2:13" x14ac:dyDescent="0.25">
      <c r="B10047" s="104"/>
      <c r="C10047" s="104"/>
      <c r="D10047" s="104"/>
      <c r="E10047" s="104"/>
      <c r="F10047" s="104"/>
      <c r="G10047" s="104"/>
      <c r="H10047" s="104"/>
      <c r="I10047" s="104"/>
      <c r="J10047" s="104"/>
      <c r="K10047" s="104"/>
      <c r="L10047" s="104"/>
      <c r="M10047" s="104"/>
    </row>
    <row r="10048" spans="2:13" x14ac:dyDescent="0.25">
      <c r="B10048" s="104"/>
      <c r="C10048" s="104"/>
      <c r="D10048" s="104"/>
      <c r="E10048" s="104"/>
      <c r="F10048" s="104"/>
      <c r="G10048" s="104"/>
      <c r="H10048" s="104"/>
      <c r="I10048" s="104"/>
      <c r="J10048" s="104"/>
      <c r="K10048" s="104"/>
      <c r="L10048" s="104"/>
      <c r="M10048" s="104"/>
    </row>
    <row r="10049" spans="2:13" x14ac:dyDescent="0.25">
      <c r="B10049" s="104"/>
      <c r="C10049" s="104"/>
      <c r="D10049" s="104"/>
      <c r="E10049" s="104"/>
      <c r="F10049" s="104"/>
      <c r="G10049" s="104"/>
      <c r="H10049" s="104"/>
      <c r="I10049" s="104"/>
      <c r="J10049" s="104"/>
      <c r="K10049" s="104"/>
      <c r="L10049" s="104"/>
      <c r="M10049" s="104"/>
    </row>
    <row r="10050" spans="2:13" x14ac:dyDescent="0.25">
      <c r="B10050" s="104"/>
      <c r="C10050" s="104"/>
      <c r="D10050" s="104"/>
      <c r="E10050" s="104"/>
      <c r="F10050" s="104"/>
      <c r="G10050" s="104"/>
      <c r="H10050" s="104"/>
      <c r="I10050" s="104"/>
      <c r="J10050" s="104"/>
      <c r="K10050" s="104"/>
      <c r="L10050" s="104"/>
      <c r="M10050" s="104"/>
    </row>
    <row r="10051" spans="2:13" x14ac:dyDescent="0.25">
      <c r="B10051" s="104"/>
      <c r="C10051" s="104"/>
      <c r="D10051" s="104"/>
      <c r="E10051" s="104"/>
      <c r="F10051" s="104"/>
      <c r="G10051" s="104"/>
      <c r="H10051" s="104"/>
      <c r="I10051" s="104"/>
      <c r="J10051" s="104"/>
      <c r="K10051" s="104"/>
      <c r="L10051" s="104"/>
      <c r="M10051" s="104"/>
    </row>
    <row r="10052" spans="2:13" x14ac:dyDescent="0.25">
      <c r="B10052" s="104"/>
      <c r="C10052" s="104"/>
      <c r="D10052" s="104"/>
      <c r="E10052" s="104"/>
      <c r="F10052" s="104"/>
      <c r="G10052" s="104"/>
      <c r="H10052" s="104"/>
      <c r="I10052" s="104"/>
      <c r="J10052" s="104"/>
      <c r="K10052" s="104"/>
      <c r="L10052" s="104"/>
      <c r="M10052" s="104"/>
    </row>
    <row r="10053" spans="2:13" x14ac:dyDescent="0.25">
      <c r="B10053" s="104"/>
      <c r="C10053" s="104"/>
      <c r="D10053" s="104"/>
      <c r="E10053" s="104"/>
      <c r="F10053" s="104"/>
      <c r="G10053" s="104"/>
      <c r="H10053" s="104"/>
      <c r="I10053" s="104"/>
      <c r="J10053" s="104"/>
      <c r="K10053" s="104"/>
      <c r="L10053" s="104"/>
      <c r="M10053" s="104"/>
    </row>
    <row r="10054" spans="2:13" x14ac:dyDescent="0.25">
      <c r="B10054" s="104"/>
      <c r="C10054" s="104"/>
      <c r="D10054" s="104"/>
      <c r="E10054" s="104"/>
      <c r="F10054" s="104"/>
      <c r="G10054" s="104"/>
      <c r="H10054" s="104"/>
      <c r="I10054" s="104"/>
      <c r="J10054" s="104"/>
      <c r="K10054" s="104"/>
      <c r="L10054" s="104"/>
      <c r="M10054" s="104"/>
    </row>
    <row r="10055" spans="2:13" x14ac:dyDescent="0.25">
      <c r="B10055" s="104"/>
      <c r="C10055" s="104"/>
      <c r="D10055" s="104"/>
      <c r="E10055" s="104"/>
      <c r="F10055" s="104"/>
      <c r="G10055" s="104"/>
      <c r="H10055" s="104"/>
      <c r="I10055" s="104"/>
      <c r="J10055" s="104"/>
      <c r="K10055" s="104"/>
      <c r="L10055" s="104"/>
      <c r="M10055" s="104"/>
    </row>
    <row r="10056" spans="2:13" x14ac:dyDescent="0.25">
      <c r="B10056" s="104"/>
      <c r="C10056" s="104"/>
      <c r="D10056" s="104"/>
      <c r="E10056" s="104"/>
      <c r="F10056" s="104"/>
      <c r="G10056" s="104"/>
      <c r="H10056" s="104"/>
      <c r="I10056" s="104"/>
      <c r="J10056" s="104"/>
      <c r="K10056" s="104"/>
      <c r="L10056" s="104"/>
      <c r="M10056" s="104"/>
    </row>
    <row r="10057" spans="2:13" x14ac:dyDescent="0.25">
      <c r="B10057" s="104"/>
      <c r="C10057" s="104"/>
      <c r="D10057" s="104"/>
      <c r="E10057" s="104"/>
      <c r="F10057" s="104"/>
      <c r="G10057" s="104"/>
      <c r="H10057" s="104"/>
      <c r="I10057" s="104"/>
      <c r="J10057" s="104"/>
      <c r="K10057" s="104"/>
      <c r="L10057" s="104"/>
      <c r="M10057" s="104"/>
    </row>
    <row r="10058" spans="2:13" x14ac:dyDescent="0.25">
      <c r="B10058" s="104"/>
      <c r="C10058" s="104"/>
      <c r="D10058" s="104"/>
      <c r="E10058" s="104"/>
      <c r="F10058" s="104"/>
      <c r="G10058" s="104"/>
      <c r="H10058" s="104"/>
      <c r="I10058" s="104"/>
      <c r="J10058" s="104"/>
      <c r="K10058" s="104"/>
      <c r="L10058" s="104"/>
      <c r="M10058" s="104"/>
    </row>
    <row r="10059" spans="2:13" x14ac:dyDescent="0.25">
      <c r="B10059" s="104"/>
      <c r="C10059" s="104"/>
      <c r="D10059" s="104"/>
      <c r="E10059" s="104"/>
      <c r="F10059" s="104"/>
      <c r="G10059" s="104"/>
      <c r="H10059" s="104"/>
      <c r="I10059" s="104"/>
      <c r="J10059" s="104"/>
      <c r="K10059" s="104"/>
      <c r="L10059" s="104"/>
      <c r="M10059" s="104"/>
    </row>
    <row r="10060" spans="2:13" x14ac:dyDescent="0.25">
      <c r="B10060" s="104"/>
      <c r="C10060" s="104"/>
      <c r="D10060" s="104"/>
      <c r="E10060" s="104"/>
      <c r="F10060" s="104"/>
      <c r="G10060" s="104"/>
      <c r="H10060" s="104"/>
      <c r="I10060" s="104"/>
      <c r="J10060" s="104"/>
      <c r="K10060" s="104"/>
      <c r="L10060" s="104"/>
      <c r="M10060" s="104"/>
    </row>
    <row r="10061" spans="2:13" x14ac:dyDescent="0.25">
      <c r="B10061" s="104"/>
      <c r="C10061" s="104"/>
      <c r="D10061" s="104"/>
      <c r="E10061" s="104"/>
      <c r="F10061" s="104"/>
      <c r="G10061" s="104"/>
      <c r="H10061" s="104"/>
      <c r="I10061" s="104"/>
      <c r="J10061" s="104"/>
      <c r="K10061" s="104"/>
      <c r="L10061" s="104"/>
      <c r="M10061" s="104"/>
    </row>
    <row r="10062" spans="2:13" x14ac:dyDescent="0.25">
      <c r="B10062" s="104"/>
      <c r="C10062" s="104"/>
      <c r="D10062" s="104"/>
      <c r="E10062" s="104"/>
      <c r="F10062" s="104"/>
      <c r="G10062" s="104"/>
      <c r="H10062" s="104"/>
      <c r="I10062" s="104"/>
      <c r="J10062" s="104"/>
      <c r="K10062" s="104"/>
      <c r="L10062" s="104"/>
      <c r="M10062" s="104"/>
    </row>
    <row r="10063" spans="2:13" x14ac:dyDescent="0.25">
      <c r="B10063" s="104"/>
      <c r="C10063" s="104"/>
      <c r="D10063" s="104"/>
      <c r="E10063" s="104"/>
      <c r="F10063" s="104"/>
      <c r="G10063" s="104"/>
      <c r="H10063" s="104"/>
      <c r="I10063" s="104"/>
      <c r="J10063" s="104"/>
      <c r="K10063" s="104"/>
      <c r="L10063" s="104"/>
      <c r="M10063" s="104"/>
    </row>
    <row r="10064" spans="2:13" x14ac:dyDescent="0.25">
      <c r="B10064" s="104"/>
      <c r="C10064" s="104"/>
      <c r="D10064" s="104"/>
      <c r="E10064" s="104"/>
      <c r="F10064" s="104"/>
      <c r="G10064" s="104"/>
      <c r="H10064" s="104"/>
      <c r="I10064" s="104"/>
      <c r="J10064" s="104"/>
      <c r="K10064" s="104"/>
      <c r="L10064" s="104"/>
      <c r="M10064" s="104"/>
    </row>
    <row r="10065" spans="2:13" x14ac:dyDescent="0.25">
      <c r="B10065" s="104"/>
      <c r="C10065" s="104"/>
      <c r="D10065" s="104"/>
      <c r="E10065" s="104"/>
      <c r="F10065" s="104"/>
      <c r="G10065" s="104"/>
      <c r="H10065" s="104"/>
      <c r="I10065" s="104"/>
      <c r="J10065" s="104"/>
      <c r="K10065" s="104"/>
      <c r="L10065" s="104"/>
      <c r="M10065" s="104"/>
    </row>
    <row r="10066" spans="2:13" x14ac:dyDescent="0.25">
      <c r="B10066" s="104"/>
      <c r="C10066" s="104"/>
      <c r="D10066" s="104"/>
      <c r="E10066" s="104"/>
      <c r="F10066" s="104"/>
      <c r="G10066" s="104"/>
      <c r="H10066" s="104"/>
      <c r="I10066" s="104"/>
      <c r="J10066" s="104"/>
      <c r="K10066" s="104"/>
      <c r="L10066" s="104"/>
      <c r="M10066" s="104"/>
    </row>
    <row r="10067" spans="2:13" x14ac:dyDescent="0.25">
      <c r="B10067" s="104"/>
      <c r="C10067" s="104"/>
      <c r="D10067" s="104"/>
      <c r="E10067" s="104"/>
      <c r="F10067" s="104"/>
      <c r="G10067" s="104"/>
      <c r="H10067" s="104"/>
      <c r="I10067" s="104"/>
      <c r="J10067" s="104"/>
      <c r="K10067" s="104"/>
      <c r="L10067" s="104"/>
      <c r="M10067" s="104"/>
    </row>
    <row r="10068" spans="2:13" x14ac:dyDescent="0.25">
      <c r="B10068" s="104"/>
      <c r="C10068" s="104"/>
      <c r="D10068" s="104"/>
      <c r="E10068" s="104"/>
      <c r="F10068" s="104"/>
      <c r="G10068" s="104"/>
      <c r="H10068" s="104"/>
      <c r="I10068" s="104"/>
      <c r="J10068" s="104"/>
      <c r="K10068" s="104"/>
      <c r="L10068" s="104"/>
      <c r="M10068" s="104"/>
    </row>
    <row r="10069" spans="2:13" x14ac:dyDescent="0.25">
      <c r="B10069" s="104"/>
      <c r="C10069" s="104"/>
      <c r="D10069" s="104"/>
      <c r="E10069" s="104"/>
      <c r="F10069" s="104"/>
      <c r="G10069" s="104"/>
      <c r="H10069" s="104"/>
      <c r="I10069" s="104"/>
      <c r="J10069" s="104"/>
      <c r="K10069" s="104"/>
      <c r="L10069" s="104"/>
      <c r="M10069" s="104"/>
    </row>
    <row r="10070" spans="2:13" x14ac:dyDescent="0.25">
      <c r="B10070" s="104"/>
      <c r="C10070" s="104"/>
      <c r="D10070" s="104"/>
      <c r="E10070" s="104"/>
      <c r="F10070" s="104"/>
      <c r="G10070" s="104"/>
      <c r="H10070" s="104"/>
      <c r="I10070" s="104"/>
      <c r="J10070" s="104"/>
      <c r="K10070" s="104"/>
      <c r="L10070" s="104"/>
      <c r="M10070" s="104"/>
    </row>
    <row r="10071" spans="2:13" x14ac:dyDescent="0.25">
      <c r="B10071" s="104"/>
      <c r="C10071" s="104"/>
      <c r="D10071" s="104"/>
      <c r="E10071" s="104"/>
      <c r="F10071" s="104"/>
      <c r="G10071" s="104"/>
      <c r="H10071" s="104"/>
      <c r="I10071" s="104"/>
      <c r="J10071" s="104"/>
      <c r="K10071" s="104"/>
      <c r="L10071" s="104"/>
      <c r="M10071" s="104"/>
    </row>
    <row r="10072" spans="2:13" x14ac:dyDescent="0.25">
      <c r="B10072" s="104"/>
      <c r="C10072" s="104"/>
      <c r="D10072" s="104"/>
      <c r="E10072" s="104"/>
      <c r="F10072" s="104"/>
      <c r="G10072" s="104"/>
      <c r="H10072" s="104"/>
      <c r="I10072" s="104"/>
      <c r="J10072" s="104"/>
      <c r="K10072" s="104"/>
      <c r="L10072" s="104"/>
      <c r="M10072" s="104"/>
    </row>
    <row r="10073" spans="2:13" x14ac:dyDescent="0.25">
      <c r="B10073" s="104"/>
      <c r="C10073" s="104"/>
      <c r="D10073" s="104"/>
      <c r="E10073" s="104"/>
      <c r="F10073" s="104"/>
      <c r="G10073" s="104"/>
      <c r="H10073" s="104"/>
      <c r="I10073" s="104"/>
      <c r="J10073" s="104"/>
      <c r="K10073" s="104"/>
      <c r="L10073" s="104"/>
      <c r="M10073" s="104"/>
    </row>
    <row r="10074" spans="2:13" x14ac:dyDescent="0.25">
      <c r="B10074" s="104"/>
      <c r="C10074" s="104"/>
      <c r="D10074" s="104"/>
      <c r="E10074" s="104"/>
      <c r="F10074" s="104"/>
      <c r="G10074" s="104"/>
      <c r="H10074" s="104"/>
      <c r="I10074" s="104"/>
      <c r="J10074" s="104"/>
      <c r="K10074" s="104"/>
      <c r="L10074" s="104"/>
      <c r="M10074" s="104"/>
    </row>
    <row r="10075" spans="2:13" x14ac:dyDescent="0.25">
      <c r="B10075" s="104"/>
      <c r="C10075" s="104"/>
      <c r="D10075" s="104"/>
      <c r="E10075" s="104"/>
      <c r="F10075" s="104"/>
      <c r="G10075" s="104"/>
      <c r="H10075" s="104"/>
      <c r="I10075" s="104"/>
      <c r="J10075" s="104"/>
      <c r="K10075" s="104"/>
      <c r="L10075" s="104"/>
      <c r="M10075" s="104"/>
    </row>
    <row r="10076" spans="2:13" x14ac:dyDescent="0.25">
      <c r="B10076" s="104"/>
      <c r="C10076" s="104"/>
      <c r="D10076" s="104"/>
      <c r="E10076" s="104"/>
      <c r="F10076" s="104"/>
      <c r="G10076" s="104"/>
      <c r="H10076" s="104"/>
      <c r="I10076" s="104"/>
      <c r="J10076" s="104"/>
      <c r="K10076" s="104"/>
      <c r="L10076" s="104"/>
      <c r="M10076" s="104"/>
    </row>
    <row r="10077" spans="2:13" x14ac:dyDescent="0.25">
      <c r="B10077" s="104"/>
      <c r="C10077" s="104"/>
      <c r="D10077" s="104"/>
      <c r="E10077" s="104"/>
      <c r="F10077" s="104"/>
      <c r="G10077" s="104"/>
      <c r="H10077" s="104"/>
      <c r="I10077" s="104"/>
      <c r="J10077" s="104"/>
      <c r="K10077" s="104"/>
      <c r="L10077" s="104"/>
      <c r="M10077" s="104"/>
    </row>
    <row r="10078" spans="2:13" x14ac:dyDescent="0.25">
      <c r="B10078" s="104"/>
      <c r="C10078" s="104"/>
      <c r="D10078" s="104"/>
      <c r="E10078" s="104"/>
      <c r="F10078" s="104"/>
      <c r="G10078" s="104"/>
      <c r="H10078" s="104"/>
      <c r="I10078" s="104"/>
      <c r="J10078" s="104"/>
      <c r="K10078" s="104"/>
      <c r="L10078" s="104"/>
      <c r="M10078" s="104"/>
    </row>
    <row r="10079" spans="2:13" x14ac:dyDescent="0.25">
      <c r="B10079" s="104"/>
      <c r="C10079" s="104"/>
      <c r="D10079" s="104"/>
      <c r="E10079" s="104"/>
      <c r="F10079" s="104"/>
      <c r="G10079" s="104"/>
      <c r="H10079" s="104"/>
      <c r="I10079" s="104"/>
      <c r="J10079" s="104"/>
      <c r="K10079" s="104"/>
      <c r="L10079" s="104"/>
      <c r="M10079" s="104"/>
    </row>
    <row r="10080" spans="2:13" x14ac:dyDescent="0.25">
      <c r="B10080" s="104"/>
      <c r="C10080" s="104"/>
      <c r="D10080" s="104"/>
      <c r="E10080" s="104"/>
      <c r="F10080" s="104"/>
      <c r="G10080" s="104"/>
      <c r="H10080" s="104"/>
      <c r="I10080" s="104"/>
      <c r="J10080" s="104"/>
      <c r="K10080" s="104"/>
      <c r="L10080" s="104"/>
      <c r="M10080" s="104"/>
    </row>
    <row r="10081" spans="2:13" x14ac:dyDescent="0.25">
      <c r="B10081" s="104"/>
      <c r="C10081" s="104"/>
      <c r="D10081" s="104"/>
      <c r="E10081" s="104"/>
      <c r="F10081" s="104"/>
      <c r="G10081" s="104"/>
      <c r="H10081" s="104"/>
      <c r="I10081" s="104"/>
      <c r="J10081" s="104"/>
      <c r="K10081" s="104"/>
      <c r="L10081" s="104"/>
      <c r="M10081" s="104"/>
    </row>
    <row r="10082" spans="2:13" x14ac:dyDescent="0.25">
      <c r="B10082" s="104"/>
      <c r="C10082" s="104"/>
      <c r="D10082" s="104"/>
      <c r="E10082" s="104"/>
      <c r="F10082" s="104"/>
      <c r="G10082" s="104"/>
      <c r="H10082" s="104"/>
      <c r="I10082" s="104"/>
      <c r="J10082" s="104"/>
      <c r="K10082" s="104"/>
      <c r="L10082" s="104"/>
      <c r="M10082" s="104"/>
    </row>
    <row r="10083" spans="2:13" x14ac:dyDescent="0.25">
      <c r="B10083" s="104"/>
      <c r="C10083" s="104"/>
      <c r="D10083" s="104"/>
      <c r="E10083" s="104"/>
      <c r="F10083" s="104"/>
      <c r="G10083" s="104"/>
      <c r="H10083" s="104"/>
      <c r="I10083" s="104"/>
      <c r="J10083" s="104"/>
      <c r="K10083" s="104"/>
      <c r="L10083" s="104"/>
      <c r="M10083" s="104"/>
    </row>
    <row r="10084" spans="2:13" x14ac:dyDescent="0.25">
      <c r="B10084" s="104"/>
      <c r="C10084" s="104"/>
      <c r="D10084" s="104"/>
      <c r="E10084" s="104"/>
      <c r="F10084" s="104"/>
      <c r="G10084" s="104"/>
      <c r="H10084" s="104"/>
      <c r="I10084" s="104"/>
      <c r="J10084" s="104"/>
      <c r="K10084" s="104"/>
      <c r="L10084" s="104"/>
      <c r="M10084" s="104"/>
    </row>
    <row r="10085" spans="2:13" x14ac:dyDescent="0.25">
      <c r="B10085" s="104"/>
      <c r="C10085" s="104"/>
      <c r="D10085" s="104"/>
      <c r="E10085" s="104"/>
      <c r="F10085" s="104"/>
      <c r="G10085" s="104"/>
      <c r="H10085" s="104"/>
      <c r="I10085" s="104"/>
      <c r="J10085" s="104"/>
      <c r="K10085" s="104"/>
      <c r="L10085" s="104"/>
      <c r="M10085" s="104"/>
    </row>
    <row r="10086" spans="2:13" x14ac:dyDescent="0.25">
      <c r="B10086" s="104"/>
      <c r="C10086" s="104"/>
      <c r="D10086" s="104"/>
      <c r="E10086" s="104"/>
      <c r="F10086" s="104"/>
      <c r="G10086" s="104"/>
      <c r="H10086" s="104"/>
      <c r="I10086" s="104"/>
      <c r="J10086" s="104"/>
      <c r="K10086" s="104"/>
      <c r="L10086" s="104"/>
      <c r="M10086" s="104"/>
    </row>
    <row r="10087" spans="2:13" x14ac:dyDescent="0.25">
      <c r="B10087" s="104"/>
      <c r="C10087" s="104"/>
      <c r="D10087" s="104"/>
      <c r="E10087" s="104"/>
      <c r="F10087" s="104"/>
      <c r="G10087" s="104"/>
      <c r="H10087" s="104"/>
      <c r="I10087" s="104"/>
      <c r="J10087" s="104"/>
      <c r="K10087" s="104"/>
      <c r="L10087" s="104"/>
      <c r="M10087" s="104"/>
    </row>
    <row r="10088" spans="2:13" x14ac:dyDescent="0.25">
      <c r="B10088" s="104"/>
      <c r="C10088" s="104"/>
      <c r="D10088" s="104"/>
      <c r="E10088" s="104"/>
      <c r="F10088" s="104"/>
      <c r="G10088" s="104"/>
      <c r="H10088" s="104"/>
      <c r="I10088" s="104"/>
      <c r="J10088" s="104"/>
      <c r="K10088" s="104"/>
      <c r="L10088" s="104"/>
      <c r="M10088" s="104"/>
    </row>
    <row r="10089" spans="2:13" x14ac:dyDescent="0.25">
      <c r="B10089" s="104"/>
      <c r="C10089" s="104"/>
      <c r="D10089" s="104"/>
      <c r="E10089" s="104"/>
      <c r="F10089" s="104"/>
      <c r="G10089" s="104"/>
      <c r="H10089" s="104"/>
      <c r="I10089" s="104"/>
      <c r="J10089" s="104"/>
      <c r="K10089" s="104"/>
      <c r="L10089" s="104"/>
      <c r="M10089" s="104"/>
    </row>
    <row r="10090" spans="2:13" x14ac:dyDescent="0.25">
      <c r="B10090" s="104"/>
      <c r="C10090" s="104"/>
      <c r="D10090" s="104"/>
      <c r="E10090" s="104"/>
      <c r="F10090" s="104"/>
      <c r="G10090" s="104"/>
      <c r="H10090" s="104"/>
      <c r="I10090" s="104"/>
      <c r="J10090" s="104"/>
      <c r="K10090" s="104"/>
      <c r="L10090" s="104"/>
      <c r="M10090" s="104"/>
    </row>
    <row r="10091" spans="2:13" x14ac:dyDescent="0.25">
      <c r="B10091" s="104"/>
      <c r="C10091" s="104"/>
      <c r="D10091" s="104"/>
      <c r="E10091" s="104"/>
      <c r="F10091" s="104"/>
      <c r="G10091" s="104"/>
      <c r="H10091" s="104"/>
      <c r="I10091" s="104"/>
      <c r="J10091" s="104"/>
      <c r="K10091" s="104"/>
      <c r="L10091" s="104"/>
      <c r="M10091" s="104"/>
    </row>
    <row r="10092" spans="2:13" x14ac:dyDescent="0.25">
      <c r="B10092" s="104"/>
      <c r="C10092" s="104"/>
      <c r="D10092" s="104"/>
      <c r="E10092" s="104"/>
      <c r="F10092" s="104"/>
      <c r="G10092" s="104"/>
      <c r="H10092" s="104"/>
      <c r="I10092" s="104"/>
      <c r="J10092" s="104"/>
      <c r="K10092" s="104"/>
      <c r="L10092" s="104"/>
      <c r="M10092" s="104"/>
    </row>
    <row r="10093" spans="2:13" x14ac:dyDescent="0.25">
      <c r="B10093" s="104"/>
      <c r="C10093" s="104"/>
      <c r="D10093" s="104"/>
      <c r="E10093" s="104"/>
      <c r="F10093" s="104"/>
      <c r="G10093" s="104"/>
      <c r="H10093" s="104"/>
      <c r="I10093" s="104"/>
      <c r="J10093" s="104"/>
      <c r="K10093" s="104"/>
      <c r="L10093" s="104"/>
      <c r="M10093" s="104"/>
    </row>
    <row r="10094" spans="2:13" x14ac:dyDescent="0.25">
      <c r="B10094" s="104"/>
      <c r="C10094" s="104"/>
      <c r="D10094" s="104"/>
      <c r="E10094" s="104"/>
      <c r="F10094" s="104"/>
      <c r="G10094" s="104"/>
      <c r="H10094" s="104"/>
      <c r="I10094" s="104"/>
      <c r="J10094" s="104"/>
      <c r="K10094" s="104"/>
      <c r="L10094" s="104"/>
      <c r="M10094" s="104"/>
    </row>
    <row r="10095" spans="2:13" x14ac:dyDescent="0.25">
      <c r="B10095" s="104"/>
      <c r="C10095" s="104"/>
      <c r="D10095" s="104"/>
      <c r="E10095" s="104"/>
      <c r="F10095" s="104"/>
      <c r="G10095" s="104"/>
      <c r="H10095" s="104"/>
      <c r="I10095" s="104"/>
      <c r="J10095" s="104"/>
      <c r="K10095" s="104"/>
      <c r="L10095" s="104"/>
      <c r="M10095" s="104"/>
    </row>
    <row r="10096" spans="2:13" x14ac:dyDescent="0.25">
      <c r="B10096" s="104"/>
      <c r="C10096" s="104"/>
      <c r="D10096" s="104"/>
      <c r="E10096" s="104"/>
      <c r="F10096" s="104"/>
      <c r="G10096" s="104"/>
      <c r="H10096" s="104"/>
      <c r="I10096" s="104"/>
      <c r="J10096" s="104"/>
      <c r="K10096" s="104"/>
      <c r="L10096" s="104"/>
      <c r="M10096" s="104"/>
    </row>
    <row r="10097" spans="2:13" x14ac:dyDescent="0.25">
      <c r="B10097" s="104"/>
      <c r="C10097" s="104"/>
      <c r="D10097" s="104"/>
      <c r="E10097" s="104"/>
      <c r="F10097" s="104"/>
      <c r="G10097" s="104"/>
      <c r="H10097" s="104"/>
      <c r="I10097" s="104"/>
      <c r="J10097" s="104"/>
      <c r="K10097" s="104"/>
      <c r="L10097" s="104"/>
      <c r="M10097" s="104"/>
    </row>
    <row r="10098" spans="2:13" x14ac:dyDescent="0.25">
      <c r="B10098" s="104"/>
      <c r="C10098" s="104"/>
      <c r="D10098" s="104"/>
      <c r="E10098" s="104"/>
      <c r="F10098" s="104"/>
      <c r="G10098" s="104"/>
      <c r="H10098" s="104"/>
      <c r="I10098" s="104"/>
      <c r="J10098" s="104"/>
      <c r="K10098" s="104"/>
      <c r="L10098" s="104"/>
      <c r="M10098" s="104"/>
    </row>
    <row r="10099" spans="2:13" x14ac:dyDescent="0.25">
      <c r="B10099" s="104"/>
      <c r="C10099" s="104"/>
      <c r="D10099" s="104"/>
      <c r="E10099" s="104"/>
      <c r="F10099" s="104"/>
      <c r="G10099" s="104"/>
      <c r="H10099" s="104"/>
      <c r="I10099" s="104"/>
      <c r="J10099" s="104"/>
      <c r="K10099" s="104"/>
      <c r="L10099" s="104"/>
      <c r="M10099" s="104"/>
    </row>
    <row r="10100" spans="2:13" x14ac:dyDescent="0.25">
      <c r="B10100" s="104"/>
      <c r="C10100" s="104"/>
      <c r="D10100" s="104"/>
      <c r="E10100" s="104"/>
      <c r="F10100" s="104"/>
      <c r="G10100" s="104"/>
      <c r="H10100" s="104"/>
      <c r="I10100" s="104"/>
      <c r="J10100" s="104"/>
      <c r="K10100" s="104"/>
      <c r="L10100" s="104"/>
      <c r="M10100" s="104"/>
    </row>
    <row r="10101" spans="2:13" x14ac:dyDescent="0.25">
      <c r="B10101" s="104"/>
      <c r="C10101" s="104"/>
      <c r="D10101" s="104"/>
      <c r="E10101" s="104"/>
      <c r="F10101" s="104"/>
      <c r="G10101" s="104"/>
      <c r="H10101" s="104"/>
      <c r="I10101" s="104"/>
      <c r="J10101" s="104"/>
      <c r="K10101" s="104"/>
      <c r="L10101" s="104"/>
      <c r="M10101" s="104"/>
    </row>
    <row r="10102" spans="2:13" x14ac:dyDescent="0.25">
      <c r="B10102" s="104"/>
      <c r="C10102" s="104"/>
      <c r="D10102" s="104"/>
      <c r="E10102" s="104"/>
      <c r="F10102" s="104"/>
      <c r="G10102" s="104"/>
      <c r="H10102" s="104"/>
      <c r="I10102" s="104"/>
      <c r="J10102" s="104"/>
      <c r="K10102" s="104"/>
      <c r="L10102" s="104"/>
      <c r="M10102" s="104"/>
    </row>
    <row r="10103" spans="2:13" x14ac:dyDescent="0.25">
      <c r="B10103" s="104"/>
      <c r="C10103" s="104"/>
      <c r="D10103" s="104"/>
      <c r="E10103" s="104"/>
      <c r="F10103" s="104"/>
      <c r="G10103" s="104"/>
      <c r="H10103" s="104"/>
      <c r="I10103" s="104"/>
      <c r="J10103" s="104"/>
      <c r="K10103" s="104"/>
      <c r="L10103" s="104"/>
      <c r="M10103" s="104"/>
    </row>
    <row r="10104" spans="2:13" x14ac:dyDescent="0.25">
      <c r="B10104" s="104"/>
      <c r="C10104" s="104"/>
      <c r="D10104" s="104"/>
      <c r="E10104" s="104"/>
      <c r="F10104" s="104"/>
      <c r="G10104" s="104"/>
      <c r="H10104" s="104"/>
      <c r="I10104" s="104"/>
      <c r="J10104" s="104"/>
      <c r="K10104" s="104"/>
      <c r="L10104" s="104"/>
      <c r="M10104" s="104"/>
    </row>
    <row r="10105" spans="2:13" x14ac:dyDescent="0.25">
      <c r="B10105" s="104"/>
      <c r="C10105" s="104"/>
      <c r="D10105" s="104"/>
      <c r="E10105" s="104"/>
      <c r="F10105" s="104"/>
      <c r="G10105" s="104"/>
      <c r="H10105" s="104"/>
      <c r="I10105" s="104"/>
      <c r="J10105" s="104"/>
      <c r="K10105" s="104"/>
      <c r="L10105" s="104"/>
      <c r="M10105" s="104"/>
    </row>
    <row r="10106" spans="2:13" x14ac:dyDescent="0.25">
      <c r="B10106" s="104"/>
      <c r="C10106" s="104"/>
      <c r="D10106" s="104"/>
      <c r="E10106" s="104"/>
      <c r="F10106" s="104"/>
      <c r="G10106" s="104"/>
      <c r="H10106" s="104"/>
      <c r="I10106" s="104"/>
      <c r="J10106" s="104"/>
      <c r="K10106" s="104"/>
      <c r="L10106" s="104"/>
      <c r="M10106" s="104"/>
    </row>
    <row r="10107" spans="2:13" x14ac:dyDescent="0.25">
      <c r="B10107" s="104"/>
      <c r="C10107" s="104"/>
      <c r="D10107" s="104"/>
      <c r="E10107" s="104"/>
      <c r="F10107" s="104"/>
      <c r="G10107" s="104"/>
      <c r="H10107" s="104"/>
      <c r="I10107" s="104"/>
      <c r="J10107" s="104"/>
      <c r="K10107" s="104"/>
      <c r="L10107" s="104"/>
      <c r="M10107" s="104"/>
    </row>
    <row r="10108" spans="2:13" x14ac:dyDescent="0.25">
      <c r="B10108" s="104"/>
      <c r="C10108" s="104"/>
      <c r="D10108" s="104"/>
      <c r="E10108" s="104"/>
      <c r="F10108" s="104"/>
      <c r="G10108" s="104"/>
      <c r="H10108" s="104"/>
      <c r="I10108" s="104"/>
      <c r="J10108" s="104"/>
      <c r="K10108" s="104"/>
      <c r="L10108" s="104"/>
      <c r="M10108" s="104"/>
    </row>
    <row r="10109" spans="2:13" x14ac:dyDescent="0.25">
      <c r="B10109" s="104"/>
      <c r="C10109" s="104"/>
      <c r="D10109" s="104"/>
      <c r="E10109" s="104"/>
      <c r="F10109" s="104"/>
      <c r="G10109" s="104"/>
      <c r="H10109" s="104"/>
      <c r="I10109" s="104"/>
      <c r="J10109" s="104"/>
      <c r="K10109" s="104"/>
      <c r="L10109" s="104"/>
      <c r="M10109" s="104"/>
    </row>
    <row r="10110" spans="2:13" x14ac:dyDescent="0.25">
      <c r="B10110" s="104"/>
      <c r="C10110" s="104"/>
      <c r="D10110" s="104"/>
      <c r="E10110" s="104"/>
      <c r="F10110" s="104"/>
      <c r="G10110" s="104"/>
      <c r="H10110" s="104"/>
      <c r="I10110" s="104"/>
      <c r="J10110" s="104"/>
      <c r="K10110" s="104"/>
      <c r="L10110" s="104"/>
      <c r="M10110" s="104"/>
    </row>
    <row r="10111" spans="2:13" x14ac:dyDescent="0.25">
      <c r="B10111" s="104"/>
      <c r="C10111" s="104"/>
      <c r="D10111" s="104"/>
      <c r="E10111" s="104"/>
      <c r="F10111" s="104"/>
      <c r="G10111" s="104"/>
      <c r="H10111" s="104"/>
      <c r="I10111" s="104"/>
      <c r="J10111" s="104"/>
      <c r="K10111" s="104"/>
      <c r="L10111" s="104"/>
      <c r="M10111" s="104"/>
    </row>
    <row r="10112" spans="2:13" x14ac:dyDescent="0.25">
      <c r="B10112" s="104"/>
      <c r="C10112" s="104"/>
      <c r="D10112" s="104"/>
      <c r="E10112" s="104"/>
      <c r="F10112" s="104"/>
      <c r="G10112" s="104"/>
      <c r="H10112" s="104"/>
      <c r="I10112" s="104"/>
      <c r="J10112" s="104"/>
      <c r="K10112" s="104"/>
      <c r="L10112" s="104"/>
      <c r="M10112" s="104"/>
    </row>
    <row r="10113" spans="2:13" x14ac:dyDescent="0.25">
      <c r="B10113" s="104"/>
      <c r="C10113" s="104"/>
      <c r="D10113" s="104"/>
      <c r="E10113" s="104"/>
      <c r="F10113" s="104"/>
      <c r="G10113" s="104"/>
      <c r="H10113" s="104"/>
      <c r="I10113" s="104"/>
      <c r="J10113" s="104"/>
      <c r="K10113" s="104"/>
      <c r="L10113" s="104"/>
      <c r="M10113" s="104"/>
    </row>
    <row r="10114" spans="2:13" x14ac:dyDescent="0.25">
      <c r="B10114" s="104"/>
      <c r="C10114" s="104"/>
      <c r="D10114" s="104"/>
      <c r="E10114" s="104"/>
      <c r="F10114" s="104"/>
      <c r="G10114" s="104"/>
      <c r="H10114" s="104"/>
      <c r="I10114" s="104"/>
      <c r="J10114" s="104"/>
      <c r="K10114" s="104"/>
      <c r="L10114" s="104"/>
      <c r="M10114" s="104"/>
    </row>
    <row r="10115" spans="2:13" x14ac:dyDescent="0.25">
      <c r="B10115" s="104"/>
      <c r="C10115" s="104"/>
      <c r="D10115" s="104"/>
      <c r="E10115" s="104"/>
      <c r="F10115" s="104"/>
      <c r="G10115" s="104"/>
      <c r="H10115" s="104"/>
      <c r="I10115" s="104"/>
      <c r="J10115" s="104"/>
      <c r="K10115" s="104"/>
      <c r="L10115" s="104"/>
      <c r="M10115" s="104"/>
    </row>
    <row r="10116" spans="2:13" x14ac:dyDescent="0.25">
      <c r="B10116" s="104"/>
      <c r="C10116" s="104"/>
      <c r="D10116" s="104"/>
      <c r="E10116" s="104"/>
      <c r="F10116" s="104"/>
      <c r="G10116" s="104"/>
      <c r="H10116" s="104"/>
      <c r="I10116" s="104"/>
      <c r="J10116" s="104"/>
      <c r="K10116" s="104"/>
      <c r="L10116" s="104"/>
      <c r="M10116" s="104"/>
    </row>
    <row r="10117" spans="2:13" x14ac:dyDescent="0.25">
      <c r="B10117" s="104"/>
      <c r="C10117" s="104"/>
      <c r="D10117" s="104"/>
      <c r="E10117" s="104"/>
      <c r="F10117" s="104"/>
      <c r="G10117" s="104"/>
      <c r="H10117" s="104"/>
      <c r="I10117" s="104"/>
      <c r="J10117" s="104"/>
      <c r="K10117" s="104"/>
      <c r="L10117" s="104"/>
      <c r="M10117" s="104"/>
    </row>
    <row r="10118" spans="2:13" x14ac:dyDescent="0.25">
      <c r="B10118" s="104"/>
      <c r="C10118" s="104"/>
      <c r="D10118" s="104"/>
      <c r="E10118" s="104"/>
      <c r="F10118" s="104"/>
      <c r="G10118" s="104"/>
      <c r="H10118" s="104"/>
      <c r="I10118" s="104"/>
      <c r="J10118" s="104"/>
      <c r="K10118" s="104"/>
      <c r="L10118" s="104"/>
      <c r="M10118" s="104"/>
    </row>
    <row r="10119" spans="2:13" x14ac:dyDescent="0.25">
      <c r="B10119" s="104"/>
      <c r="C10119" s="104"/>
      <c r="D10119" s="104"/>
      <c r="E10119" s="104"/>
      <c r="F10119" s="104"/>
      <c r="G10119" s="104"/>
      <c r="H10119" s="104"/>
      <c r="I10119" s="104"/>
      <c r="J10119" s="104"/>
      <c r="K10119" s="104"/>
      <c r="L10119" s="104"/>
      <c r="M10119" s="104"/>
    </row>
    <row r="10120" spans="2:13" x14ac:dyDescent="0.25">
      <c r="B10120" s="104"/>
      <c r="C10120" s="104"/>
      <c r="D10120" s="104"/>
      <c r="E10120" s="104"/>
      <c r="F10120" s="104"/>
      <c r="G10120" s="104"/>
      <c r="H10120" s="104"/>
      <c r="I10120" s="104"/>
      <c r="J10120" s="104"/>
      <c r="K10120" s="104"/>
      <c r="L10120" s="104"/>
      <c r="M10120" s="104"/>
    </row>
    <row r="10121" spans="2:13" x14ac:dyDescent="0.25">
      <c r="B10121" s="104"/>
      <c r="C10121" s="104"/>
      <c r="D10121" s="104"/>
      <c r="E10121" s="104"/>
      <c r="F10121" s="104"/>
      <c r="G10121" s="104"/>
      <c r="H10121" s="104"/>
      <c r="I10121" s="104"/>
      <c r="J10121" s="104"/>
      <c r="K10121" s="104"/>
      <c r="L10121" s="104"/>
      <c r="M10121" s="104"/>
    </row>
    <row r="10122" spans="2:13" x14ac:dyDescent="0.25">
      <c r="B10122" s="104"/>
      <c r="C10122" s="104"/>
      <c r="D10122" s="104"/>
      <c r="E10122" s="104"/>
      <c r="F10122" s="104"/>
      <c r="G10122" s="104"/>
      <c r="H10122" s="104"/>
      <c r="I10122" s="104"/>
      <c r="J10122" s="104"/>
      <c r="K10122" s="104"/>
      <c r="L10122" s="104"/>
      <c r="M10122" s="104"/>
    </row>
    <row r="10123" spans="2:13" x14ac:dyDescent="0.25">
      <c r="B10123" s="104"/>
      <c r="C10123" s="104"/>
      <c r="D10123" s="104"/>
      <c r="E10123" s="104"/>
      <c r="F10123" s="104"/>
      <c r="G10123" s="104"/>
      <c r="H10123" s="104"/>
      <c r="I10123" s="104"/>
      <c r="J10123" s="104"/>
      <c r="K10123" s="104"/>
      <c r="L10123" s="104"/>
      <c r="M10123" s="104"/>
    </row>
    <row r="10124" spans="2:13" x14ac:dyDescent="0.25">
      <c r="B10124" s="104"/>
      <c r="C10124" s="104"/>
      <c r="D10124" s="104"/>
      <c r="E10124" s="104"/>
      <c r="F10124" s="104"/>
      <c r="G10124" s="104"/>
      <c r="H10124" s="104"/>
      <c r="I10124" s="104"/>
      <c r="J10124" s="104"/>
      <c r="K10124" s="104"/>
      <c r="L10124" s="104"/>
      <c r="M10124" s="104"/>
    </row>
    <row r="10125" spans="2:13" x14ac:dyDescent="0.25">
      <c r="B10125" s="104"/>
      <c r="C10125" s="104"/>
      <c r="D10125" s="104"/>
      <c r="E10125" s="104"/>
      <c r="F10125" s="104"/>
      <c r="G10125" s="104"/>
      <c r="H10125" s="104"/>
      <c r="I10125" s="104"/>
      <c r="J10125" s="104"/>
      <c r="K10125" s="104"/>
      <c r="L10125" s="104"/>
      <c r="M10125" s="104"/>
    </row>
    <row r="10126" spans="2:13" x14ac:dyDescent="0.25">
      <c r="B10126" s="104"/>
      <c r="C10126" s="104"/>
      <c r="D10126" s="104"/>
      <c r="E10126" s="104"/>
      <c r="F10126" s="104"/>
      <c r="G10126" s="104"/>
      <c r="H10126" s="104"/>
      <c r="I10126" s="104"/>
      <c r="J10126" s="104"/>
      <c r="K10126" s="104"/>
      <c r="L10126" s="104"/>
      <c r="M10126" s="104"/>
    </row>
    <row r="10127" spans="2:13" x14ac:dyDescent="0.25">
      <c r="B10127" s="104"/>
      <c r="C10127" s="104"/>
      <c r="D10127" s="104"/>
      <c r="E10127" s="104"/>
      <c r="F10127" s="104"/>
      <c r="G10127" s="104"/>
      <c r="H10127" s="104"/>
      <c r="I10127" s="104"/>
      <c r="J10127" s="104"/>
      <c r="K10127" s="104"/>
      <c r="L10127" s="104"/>
      <c r="M10127" s="104"/>
    </row>
    <row r="10128" spans="2:13" x14ac:dyDescent="0.25">
      <c r="B10128" s="104"/>
      <c r="C10128" s="104"/>
      <c r="D10128" s="104"/>
      <c r="E10128" s="104"/>
      <c r="F10128" s="104"/>
      <c r="G10128" s="104"/>
      <c r="H10128" s="104"/>
      <c r="I10128" s="104"/>
      <c r="J10128" s="104"/>
      <c r="K10128" s="104"/>
      <c r="L10128" s="104"/>
      <c r="M10128" s="104"/>
    </row>
    <row r="10129" spans="2:13" x14ac:dyDescent="0.25">
      <c r="B10129" s="104"/>
      <c r="C10129" s="104"/>
      <c r="D10129" s="104"/>
      <c r="E10129" s="104"/>
      <c r="F10129" s="104"/>
      <c r="G10129" s="104"/>
      <c r="H10129" s="104"/>
      <c r="I10129" s="104"/>
      <c r="J10129" s="104"/>
      <c r="K10129" s="104"/>
      <c r="L10129" s="104"/>
      <c r="M10129" s="104"/>
    </row>
    <row r="10130" spans="2:13" x14ac:dyDescent="0.25">
      <c r="B10130" s="104"/>
      <c r="C10130" s="104"/>
      <c r="D10130" s="104"/>
      <c r="E10130" s="104"/>
      <c r="F10130" s="104"/>
      <c r="G10130" s="104"/>
      <c r="H10130" s="104"/>
      <c r="I10130" s="104"/>
      <c r="J10130" s="104"/>
      <c r="K10130" s="104"/>
      <c r="L10130" s="104"/>
      <c r="M10130" s="104"/>
    </row>
    <row r="10131" spans="2:13" x14ac:dyDescent="0.25">
      <c r="B10131" s="104"/>
      <c r="C10131" s="104"/>
      <c r="D10131" s="104"/>
      <c r="E10131" s="104"/>
      <c r="F10131" s="104"/>
      <c r="G10131" s="104"/>
      <c r="H10131" s="104"/>
      <c r="I10131" s="104"/>
      <c r="J10131" s="104"/>
      <c r="K10131" s="104"/>
      <c r="L10131" s="104"/>
      <c r="M10131" s="104"/>
    </row>
    <row r="10132" spans="2:13" x14ac:dyDescent="0.25">
      <c r="B10132" s="104"/>
      <c r="C10132" s="104"/>
      <c r="D10132" s="104"/>
      <c r="E10132" s="104"/>
      <c r="F10132" s="104"/>
      <c r="G10132" s="104"/>
      <c r="H10132" s="104"/>
      <c r="I10132" s="104"/>
      <c r="J10132" s="104"/>
      <c r="K10132" s="104"/>
      <c r="L10132" s="104"/>
      <c r="M10132" s="104"/>
    </row>
    <row r="10133" spans="2:13" x14ac:dyDescent="0.25">
      <c r="B10133" s="104"/>
      <c r="C10133" s="104"/>
      <c r="D10133" s="104"/>
      <c r="E10133" s="104"/>
      <c r="F10133" s="104"/>
      <c r="G10133" s="104"/>
      <c r="H10133" s="104"/>
      <c r="I10133" s="104"/>
      <c r="J10133" s="104"/>
      <c r="K10133" s="104"/>
      <c r="L10133" s="104"/>
      <c r="M10133" s="104"/>
    </row>
    <row r="10134" spans="2:13" x14ac:dyDescent="0.25">
      <c r="B10134" s="104"/>
      <c r="C10134" s="104"/>
      <c r="D10134" s="104"/>
      <c r="E10134" s="104"/>
      <c r="F10134" s="104"/>
      <c r="G10134" s="104"/>
      <c r="H10134" s="104"/>
      <c r="I10134" s="104"/>
      <c r="J10134" s="104"/>
      <c r="K10134" s="104"/>
      <c r="L10134" s="104"/>
      <c r="M10134" s="104"/>
    </row>
    <row r="10135" spans="2:13" x14ac:dyDescent="0.25">
      <c r="B10135" s="104"/>
      <c r="C10135" s="104"/>
      <c r="D10135" s="104"/>
      <c r="E10135" s="104"/>
      <c r="F10135" s="104"/>
      <c r="G10135" s="104"/>
      <c r="H10135" s="104"/>
      <c r="I10135" s="104"/>
      <c r="J10135" s="104"/>
      <c r="K10135" s="104"/>
      <c r="L10135" s="104"/>
      <c r="M10135" s="104"/>
    </row>
    <row r="10136" spans="2:13" x14ac:dyDescent="0.25">
      <c r="B10136" s="104"/>
      <c r="C10136" s="104"/>
      <c r="D10136" s="104"/>
      <c r="E10136" s="104"/>
      <c r="F10136" s="104"/>
      <c r="G10136" s="104"/>
      <c r="H10136" s="104"/>
      <c r="I10136" s="104"/>
      <c r="J10136" s="104"/>
      <c r="K10136" s="104"/>
      <c r="L10136" s="104"/>
      <c r="M10136" s="104"/>
    </row>
    <row r="10137" spans="2:13" x14ac:dyDescent="0.25">
      <c r="B10137" s="104"/>
      <c r="C10137" s="104"/>
      <c r="D10137" s="104"/>
      <c r="E10137" s="104"/>
      <c r="F10137" s="104"/>
      <c r="G10137" s="104"/>
      <c r="H10137" s="104"/>
      <c r="I10137" s="104"/>
      <c r="J10137" s="104"/>
      <c r="K10137" s="104"/>
      <c r="L10137" s="104"/>
      <c r="M10137" s="104"/>
    </row>
    <row r="10138" spans="2:13" x14ac:dyDescent="0.25">
      <c r="B10138" s="104"/>
      <c r="C10138" s="104"/>
      <c r="D10138" s="104"/>
      <c r="E10138" s="104"/>
      <c r="F10138" s="104"/>
      <c r="G10138" s="104"/>
      <c r="H10138" s="104"/>
      <c r="I10138" s="104"/>
      <c r="J10138" s="104"/>
      <c r="K10138" s="104"/>
      <c r="L10138" s="104"/>
      <c r="M10138" s="104"/>
    </row>
    <row r="10139" spans="2:13" x14ac:dyDescent="0.25">
      <c r="B10139" s="104"/>
      <c r="C10139" s="104"/>
      <c r="D10139" s="104"/>
      <c r="E10139" s="104"/>
      <c r="F10139" s="104"/>
      <c r="G10139" s="104"/>
      <c r="H10139" s="104"/>
      <c r="I10139" s="104"/>
      <c r="J10139" s="104"/>
      <c r="K10139" s="104"/>
      <c r="L10139" s="104"/>
      <c r="M10139" s="104"/>
    </row>
    <row r="10140" spans="2:13" x14ac:dyDescent="0.25">
      <c r="B10140" s="104"/>
      <c r="C10140" s="104"/>
      <c r="D10140" s="104"/>
      <c r="E10140" s="104"/>
      <c r="F10140" s="104"/>
      <c r="G10140" s="104"/>
      <c r="H10140" s="104"/>
      <c r="I10140" s="104"/>
      <c r="J10140" s="104"/>
      <c r="K10140" s="104"/>
      <c r="L10140" s="104"/>
      <c r="M10140" s="104"/>
    </row>
    <row r="10141" spans="2:13" x14ac:dyDescent="0.25">
      <c r="B10141" s="104"/>
      <c r="C10141" s="104"/>
      <c r="D10141" s="104"/>
      <c r="E10141" s="104"/>
      <c r="F10141" s="104"/>
      <c r="G10141" s="104"/>
      <c r="H10141" s="104"/>
      <c r="I10141" s="104"/>
      <c r="J10141" s="104"/>
      <c r="K10141" s="104"/>
      <c r="L10141" s="104"/>
      <c r="M10141" s="104"/>
    </row>
    <row r="10142" spans="2:13" x14ac:dyDescent="0.25">
      <c r="B10142" s="104"/>
      <c r="C10142" s="104"/>
      <c r="D10142" s="104"/>
      <c r="E10142" s="104"/>
      <c r="F10142" s="104"/>
      <c r="G10142" s="104"/>
      <c r="H10142" s="104"/>
      <c r="I10142" s="104"/>
      <c r="J10142" s="104"/>
      <c r="K10142" s="104"/>
      <c r="L10142" s="104"/>
      <c r="M10142" s="104"/>
    </row>
    <row r="10143" spans="2:13" x14ac:dyDescent="0.25">
      <c r="B10143" s="104"/>
      <c r="C10143" s="104"/>
      <c r="D10143" s="104"/>
      <c r="E10143" s="104"/>
      <c r="F10143" s="104"/>
      <c r="G10143" s="104"/>
      <c r="H10143" s="104"/>
      <c r="I10143" s="104"/>
      <c r="J10143" s="104"/>
      <c r="K10143" s="104"/>
      <c r="L10143" s="104"/>
      <c r="M10143" s="104"/>
    </row>
    <row r="10144" spans="2:13" x14ac:dyDescent="0.25">
      <c r="B10144" s="104"/>
      <c r="C10144" s="104"/>
      <c r="D10144" s="104"/>
      <c r="E10144" s="104"/>
      <c r="F10144" s="104"/>
      <c r="G10144" s="104"/>
      <c r="H10144" s="104"/>
      <c r="I10144" s="104"/>
      <c r="J10144" s="104"/>
      <c r="K10144" s="104"/>
      <c r="L10144" s="104"/>
      <c r="M10144" s="104"/>
    </row>
    <row r="10145" spans="2:13" x14ac:dyDescent="0.25">
      <c r="B10145" s="104"/>
      <c r="C10145" s="104"/>
      <c r="D10145" s="104"/>
      <c r="E10145" s="104"/>
      <c r="F10145" s="104"/>
      <c r="G10145" s="104"/>
      <c r="H10145" s="104"/>
      <c r="I10145" s="104"/>
      <c r="J10145" s="104"/>
      <c r="K10145" s="104"/>
      <c r="L10145" s="104"/>
      <c r="M10145" s="104"/>
    </row>
    <row r="10146" spans="2:13" x14ac:dyDescent="0.25">
      <c r="B10146" s="104"/>
      <c r="C10146" s="104"/>
      <c r="D10146" s="104"/>
      <c r="E10146" s="104"/>
      <c r="F10146" s="104"/>
      <c r="G10146" s="104"/>
      <c r="H10146" s="104"/>
      <c r="I10146" s="104"/>
      <c r="J10146" s="104"/>
      <c r="K10146" s="104"/>
      <c r="L10146" s="104"/>
      <c r="M10146" s="104"/>
    </row>
    <row r="10147" spans="2:13" x14ac:dyDescent="0.25">
      <c r="B10147" s="104"/>
      <c r="C10147" s="104"/>
      <c r="D10147" s="104"/>
      <c r="E10147" s="104"/>
      <c r="F10147" s="104"/>
      <c r="G10147" s="104"/>
      <c r="H10147" s="104"/>
      <c r="I10147" s="104"/>
      <c r="J10147" s="104"/>
      <c r="K10147" s="104"/>
      <c r="L10147" s="104"/>
      <c r="M10147" s="104"/>
    </row>
    <row r="10148" spans="2:13" x14ac:dyDescent="0.25">
      <c r="B10148" s="104"/>
      <c r="C10148" s="104"/>
      <c r="D10148" s="104"/>
      <c r="E10148" s="104"/>
      <c r="F10148" s="104"/>
      <c r="G10148" s="104"/>
      <c r="H10148" s="104"/>
      <c r="I10148" s="104"/>
      <c r="J10148" s="104"/>
      <c r="K10148" s="104"/>
      <c r="L10148" s="104"/>
      <c r="M10148" s="104"/>
    </row>
    <row r="10149" spans="2:13" x14ac:dyDescent="0.25">
      <c r="B10149" s="104"/>
      <c r="C10149" s="104"/>
      <c r="D10149" s="104"/>
      <c r="E10149" s="104"/>
      <c r="F10149" s="104"/>
      <c r="G10149" s="104"/>
      <c r="H10149" s="104"/>
      <c r="I10149" s="104"/>
      <c r="J10149" s="104"/>
      <c r="K10149" s="104"/>
      <c r="L10149" s="104"/>
      <c r="M10149" s="104"/>
    </row>
    <row r="10150" spans="2:13" x14ac:dyDescent="0.25">
      <c r="B10150" s="104"/>
      <c r="C10150" s="104"/>
      <c r="D10150" s="104"/>
      <c r="E10150" s="104"/>
      <c r="F10150" s="104"/>
      <c r="G10150" s="104"/>
      <c r="H10150" s="104"/>
      <c r="I10150" s="104"/>
      <c r="J10150" s="104"/>
      <c r="K10150" s="104"/>
      <c r="L10150" s="104"/>
      <c r="M10150" s="104"/>
    </row>
    <row r="10151" spans="2:13" x14ac:dyDescent="0.25">
      <c r="B10151" s="104"/>
      <c r="C10151" s="104"/>
      <c r="D10151" s="104"/>
      <c r="E10151" s="104"/>
      <c r="F10151" s="104"/>
      <c r="G10151" s="104"/>
      <c r="H10151" s="104"/>
      <c r="I10151" s="104"/>
      <c r="J10151" s="104"/>
      <c r="K10151" s="104"/>
      <c r="L10151" s="104"/>
      <c r="M10151" s="104"/>
    </row>
    <row r="10152" spans="2:13" x14ac:dyDescent="0.25">
      <c r="B10152" s="104"/>
      <c r="C10152" s="104"/>
      <c r="D10152" s="104"/>
      <c r="E10152" s="104"/>
      <c r="F10152" s="104"/>
      <c r="G10152" s="104"/>
      <c r="H10152" s="104"/>
      <c r="I10152" s="104"/>
      <c r="J10152" s="104"/>
      <c r="K10152" s="104"/>
      <c r="L10152" s="104"/>
      <c r="M10152" s="104"/>
    </row>
    <row r="10153" spans="2:13" x14ac:dyDescent="0.25">
      <c r="B10153" s="104"/>
      <c r="C10153" s="104"/>
      <c r="D10153" s="104"/>
      <c r="E10153" s="104"/>
      <c r="F10153" s="104"/>
      <c r="G10153" s="104"/>
      <c r="H10153" s="104"/>
      <c r="I10153" s="104"/>
      <c r="J10153" s="104"/>
      <c r="K10153" s="104"/>
      <c r="L10153" s="104"/>
      <c r="M10153" s="104"/>
    </row>
    <row r="10154" spans="2:13" x14ac:dyDescent="0.25">
      <c r="B10154" s="104"/>
      <c r="C10154" s="104"/>
      <c r="D10154" s="104"/>
      <c r="E10154" s="104"/>
      <c r="F10154" s="104"/>
      <c r="G10154" s="104"/>
      <c r="H10154" s="104"/>
      <c r="I10154" s="104"/>
      <c r="J10154" s="104"/>
      <c r="K10154" s="104"/>
      <c r="L10154" s="104"/>
      <c r="M10154" s="104"/>
    </row>
    <row r="10155" spans="2:13" x14ac:dyDescent="0.25">
      <c r="B10155" s="104"/>
      <c r="C10155" s="104"/>
      <c r="D10155" s="104"/>
      <c r="E10155" s="104"/>
      <c r="F10155" s="104"/>
      <c r="G10155" s="104"/>
      <c r="H10155" s="104"/>
      <c r="I10155" s="104"/>
      <c r="J10155" s="104"/>
      <c r="K10155" s="104"/>
      <c r="L10155" s="104"/>
      <c r="M10155" s="104"/>
    </row>
    <row r="10156" spans="2:13" x14ac:dyDescent="0.25">
      <c r="B10156" s="104"/>
      <c r="C10156" s="104"/>
      <c r="D10156" s="104"/>
      <c r="E10156" s="104"/>
      <c r="F10156" s="104"/>
      <c r="G10156" s="104"/>
      <c r="H10156" s="104"/>
      <c r="I10156" s="104"/>
      <c r="J10156" s="104"/>
      <c r="K10156" s="104"/>
      <c r="L10156" s="104"/>
      <c r="M10156" s="104"/>
    </row>
    <row r="10157" spans="2:13" x14ac:dyDescent="0.25">
      <c r="B10157" s="104"/>
      <c r="C10157" s="104"/>
      <c r="D10157" s="104"/>
      <c r="E10157" s="104"/>
      <c r="F10157" s="104"/>
      <c r="G10157" s="104"/>
      <c r="H10157" s="104"/>
      <c r="I10157" s="104"/>
      <c r="J10157" s="104"/>
      <c r="K10157" s="104"/>
      <c r="L10157" s="104"/>
      <c r="M10157" s="104"/>
    </row>
    <row r="10158" spans="2:13" x14ac:dyDescent="0.25">
      <c r="B10158" s="104"/>
      <c r="C10158" s="104"/>
      <c r="D10158" s="104"/>
      <c r="E10158" s="104"/>
      <c r="F10158" s="104"/>
      <c r="G10158" s="104"/>
      <c r="H10158" s="104"/>
      <c r="I10158" s="104"/>
      <c r="J10158" s="104"/>
      <c r="K10158" s="104"/>
      <c r="L10158" s="104"/>
      <c r="M10158" s="104"/>
    </row>
    <row r="10159" spans="2:13" x14ac:dyDescent="0.25">
      <c r="B10159" s="104"/>
      <c r="C10159" s="104"/>
      <c r="D10159" s="104"/>
      <c r="E10159" s="104"/>
      <c r="F10159" s="104"/>
      <c r="G10159" s="104"/>
      <c r="H10159" s="104"/>
      <c r="I10159" s="104"/>
      <c r="J10159" s="104"/>
      <c r="K10159" s="104"/>
      <c r="L10159" s="104"/>
      <c r="M10159" s="104"/>
    </row>
    <row r="10160" spans="2:13" x14ac:dyDescent="0.25">
      <c r="B10160" s="104"/>
      <c r="C10160" s="104"/>
      <c r="D10160" s="104"/>
      <c r="E10160" s="104"/>
      <c r="F10160" s="104"/>
      <c r="G10160" s="104"/>
      <c r="H10160" s="104"/>
      <c r="I10160" s="104"/>
      <c r="J10160" s="104"/>
      <c r="K10160" s="104"/>
      <c r="L10160" s="104"/>
      <c r="M10160" s="104"/>
    </row>
    <row r="10161" spans="2:13" x14ac:dyDescent="0.25">
      <c r="B10161" s="104"/>
      <c r="C10161" s="104"/>
      <c r="D10161" s="104"/>
      <c r="E10161" s="104"/>
      <c r="F10161" s="104"/>
      <c r="G10161" s="104"/>
      <c r="H10161" s="104"/>
      <c r="I10161" s="104"/>
      <c r="J10161" s="104"/>
      <c r="K10161" s="104"/>
      <c r="L10161" s="104"/>
      <c r="M10161" s="104"/>
    </row>
    <row r="10162" spans="2:13" x14ac:dyDescent="0.25">
      <c r="B10162" s="104"/>
      <c r="C10162" s="104"/>
      <c r="D10162" s="104"/>
      <c r="E10162" s="104"/>
      <c r="F10162" s="104"/>
      <c r="G10162" s="104"/>
      <c r="H10162" s="104"/>
      <c r="I10162" s="104"/>
      <c r="J10162" s="104"/>
      <c r="K10162" s="104"/>
      <c r="L10162" s="104"/>
      <c r="M10162" s="104"/>
    </row>
    <row r="10163" spans="2:13" x14ac:dyDescent="0.25">
      <c r="B10163" s="104"/>
      <c r="C10163" s="104"/>
      <c r="D10163" s="104"/>
      <c r="E10163" s="104"/>
      <c r="F10163" s="104"/>
      <c r="G10163" s="104"/>
      <c r="H10163" s="104"/>
      <c r="I10163" s="104"/>
      <c r="J10163" s="104"/>
      <c r="K10163" s="104"/>
      <c r="L10163" s="104"/>
      <c r="M10163" s="104"/>
    </row>
    <row r="10164" spans="2:13" x14ac:dyDescent="0.25">
      <c r="B10164" s="104"/>
      <c r="C10164" s="104"/>
      <c r="D10164" s="104"/>
      <c r="E10164" s="104"/>
      <c r="F10164" s="104"/>
      <c r="G10164" s="104"/>
      <c r="H10164" s="104"/>
      <c r="I10164" s="104"/>
      <c r="J10164" s="104"/>
      <c r="K10164" s="104"/>
      <c r="L10164" s="104"/>
      <c r="M10164" s="104"/>
    </row>
    <row r="10165" spans="2:13" x14ac:dyDescent="0.25">
      <c r="B10165" s="104"/>
      <c r="C10165" s="104"/>
      <c r="D10165" s="104"/>
      <c r="E10165" s="104"/>
      <c r="F10165" s="104"/>
      <c r="G10165" s="104"/>
      <c r="H10165" s="104"/>
      <c r="I10165" s="104"/>
      <c r="J10165" s="104"/>
      <c r="K10165" s="104"/>
      <c r="L10165" s="104"/>
      <c r="M10165" s="104"/>
    </row>
    <row r="10166" spans="2:13" x14ac:dyDescent="0.25">
      <c r="B10166" s="104"/>
      <c r="C10166" s="104"/>
      <c r="D10166" s="104"/>
      <c r="E10166" s="104"/>
      <c r="F10166" s="104"/>
      <c r="G10166" s="104"/>
      <c r="H10166" s="104"/>
      <c r="I10166" s="104"/>
      <c r="J10166" s="104"/>
      <c r="K10166" s="104"/>
      <c r="L10166" s="104"/>
      <c r="M10166" s="104"/>
    </row>
    <row r="10167" spans="2:13" x14ac:dyDescent="0.25">
      <c r="B10167" s="104"/>
      <c r="C10167" s="104"/>
      <c r="D10167" s="104"/>
      <c r="E10167" s="104"/>
      <c r="F10167" s="104"/>
      <c r="G10167" s="104"/>
      <c r="H10167" s="104"/>
      <c r="I10167" s="104"/>
      <c r="J10167" s="104"/>
      <c r="K10167" s="104"/>
      <c r="L10167" s="104"/>
      <c r="M10167" s="104"/>
    </row>
    <row r="10168" spans="2:13" x14ac:dyDescent="0.25">
      <c r="B10168" s="104"/>
      <c r="C10168" s="104"/>
      <c r="D10168" s="104"/>
      <c r="E10168" s="104"/>
      <c r="F10168" s="104"/>
      <c r="G10168" s="104"/>
      <c r="H10168" s="104"/>
      <c r="I10168" s="104"/>
      <c r="J10168" s="104"/>
      <c r="K10168" s="104"/>
      <c r="L10168" s="104"/>
      <c r="M10168" s="104"/>
    </row>
    <row r="10169" spans="2:13" x14ac:dyDescent="0.25">
      <c r="B10169" s="104"/>
      <c r="C10169" s="104"/>
      <c r="D10169" s="104"/>
      <c r="E10169" s="104"/>
      <c r="F10169" s="104"/>
      <c r="G10169" s="104"/>
      <c r="H10169" s="104"/>
      <c r="I10169" s="104"/>
      <c r="J10169" s="104"/>
      <c r="K10169" s="104"/>
      <c r="L10169" s="104"/>
      <c r="M10169" s="104"/>
    </row>
    <row r="10170" spans="2:13" x14ac:dyDescent="0.25">
      <c r="B10170" s="104"/>
      <c r="C10170" s="104"/>
      <c r="D10170" s="104"/>
      <c r="E10170" s="104"/>
      <c r="F10170" s="104"/>
      <c r="G10170" s="104"/>
      <c r="H10170" s="104"/>
      <c r="I10170" s="104"/>
      <c r="J10170" s="104"/>
      <c r="K10170" s="104"/>
      <c r="L10170" s="104"/>
      <c r="M10170" s="104"/>
    </row>
    <row r="10171" spans="2:13" x14ac:dyDescent="0.25">
      <c r="B10171" s="104"/>
      <c r="C10171" s="104"/>
      <c r="D10171" s="104"/>
      <c r="E10171" s="104"/>
      <c r="F10171" s="104"/>
      <c r="G10171" s="104"/>
      <c r="H10171" s="104"/>
      <c r="I10171" s="104"/>
      <c r="J10171" s="104"/>
      <c r="K10171" s="104"/>
      <c r="L10171" s="104"/>
      <c r="M10171" s="104"/>
    </row>
    <row r="10172" spans="2:13" x14ac:dyDescent="0.25">
      <c r="B10172" s="104"/>
      <c r="C10172" s="104"/>
      <c r="D10172" s="104"/>
      <c r="E10172" s="104"/>
      <c r="F10172" s="104"/>
      <c r="G10172" s="104"/>
      <c r="H10172" s="104"/>
      <c r="I10172" s="104"/>
      <c r="J10172" s="104"/>
      <c r="K10172" s="104"/>
      <c r="L10172" s="104"/>
      <c r="M10172" s="104"/>
    </row>
    <row r="10173" spans="2:13" x14ac:dyDescent="0.25">
      <c r="B10173" s="104"/>
      <c r="C10173" s="104"/>
      <c r="D10173" s="104"/>
      <c r="E10173" s="104"/>
      <c r="F10173" s="104"/>
      <c r="G10173" s="104"/>
      <c r="H10173" s="104"/>
      <c r="I10173" s="104"/>
      <c r="J10173" s="104"/>
      <c r="K10173" s="104"/>
      <c r="L10173" s="104"/>
      <c r="M10173" s="104"/>
    </row>
    <row r="10174" spans="2:13" x14ac:dyDescent="0.25">
      <c r="B10174" s="104"/>
      <c r="C10174" s="104"/>
      <c r="D10174" s="104"/>
      <c r="E10174" s="104"/>
      <c r="F10174" s="104"/>
      <c r="G10174" s="104"/>
      <c r="H10174" s="104"/>
      <c r="I10174" s="104"/>
      <c r="J10174" s="104"/>
      <c r="K10174" s="104"/>
      <c r="L10174" s="104"/>
      <c r="M10174" s="104"/>
    </row>
    <row r="10175" spans="2:13" x14ac:dyDescent="0.25">
      <c r="B10175" s="104"/>
      <c r="C10175" s="104"/>
      <c r="D10175" s="104"/>
      <c r="E10175" s="104"/>
      <c r="F10175" s="104"/>
      <c r="G10175" s="104"/>
      <c r="H10175" s="104"/>
      <c r="I10175" s="104"/>
      <c r="J10175" s="104"/>
      <c r="K10175" s="104"/>
      <c r="L10175" s="104"/>
      <c r="M10175" s="104"/>
    </row>
    <row r="10176" spans="2:13" x14ac:dyDescent="0.25">
      <c r="B10176" s="104"/>
      <c r="C10176" s="104"/>
      <c r="D10176" s="104"/>
      <c r="E10176" s="104"/>
      <c r="F10176" s="104"/>
      <c r="G10176" s="104"/>
      <c r="H10176" s="104"/>
      <c r="I10176" s="104"/>
      <c r="J10176" s="104"/>
      <c r="K10176" s="104"/>
      <c r="L10176" s="104"/>
      <c r="M10176" s="104"/>
    </row>
    <row r="10177" spans="2:13" x14ac:dyDescent="0.25">
      <c r="B10177" s="104"/>
      <c r="C10177" s="104"/>
      <c r="D10177" s="104"/>
      <c r="E10177" s="104"/>
      <c r="F10177" s="104"/>
      <c r="G10177" s="104"/>
      <c r="H10177" s="104"/>
      <c r="I10177" s="104"/>
      <c r="J10177" s="104"/>
      <c r="K10177" s="104"/>
      <c r="L10177" s="104"/>
      <c r="M10177" s="104"/>
    </row>
    <row r="10178" spans="2:13" x14ac:dyDescent="0.25">
      <c r="B10178" s="104"/>
      <c r="C10178" s="104"/>
      <c r="D10178" s="104"/>
      <c r="E10178" s="104"/>
      <c r="F10178" s="104"/>
      <c r="G10178" s="104"/>
      <c r="H10178" s="104"/>
      <c r="I10178" s="104"/>
      <c r="J10178" s="104"/>
      <c r="K10178" s="104"/>
      <c r="L10178" s="104"/>
      <c r="M10178" s="104"/>
    </row>
    <row r="10179" spans="2:13" x14ac:dyDescent="0.25">
      <c r="B10179" s="104"/>
      <c r="C10179" s="104"/>
      <c r="D10179" s="104"/>
      <c r="E10179" s="104"/>
      <c r="F10179" s="104"/>
      <c r="G10179" s="104"/>
      <c r="H10179" s="104"/>
      <c r="I10179" s="104"/>
      <c r="J10179" s="104"/>
      <c r="K10179" s="104"/>
      <c r="L10179" s="104"/>
      <c r="M10179" s="104"/>
    </row>
    <row r="10180" spans="2:13" x14ac:dyDescent="0.25">
      <c r="B10180" s="104"/>
      <c r="C10180" s="104"/>
      <c r="D10180" s="104"/>
      <c r="E10180" s="104"/>
      <c r="F10180" s="104"/>
      <c r="G10180" s="104"/>
      <c r="H10180" s="104"/>
      <c r="I10180" s="104"/>
      <c r="J10180" s="104"/>
      <c r="K10180" s="104"/>
      <c r="L10180" s="104"/>
      <c r="M10180" s="104"/>
    </row>
    <row r="10181" spans="2:13" x14ac:dyDescent="0.25">
      <c r="B10181" s="104"/>
      <c r="C10181" s="104"/>
      <c r="D10181" s="104"/>
      <c r="E10181" s="104"/>
      <c r="F10181" s="104"/>
      <c r="G10181" s="104"/>
      <c r="H10181" s="104"/>
      <c r="I10181" s="104"/>
      <c r="J10181" s="104"/>
      <c r="K10181" s="104"/>
      <c r="L10181" s="104"/>
      <c r="M10181" s="104"/>
    </row>
    <row r="10182" spans="2:13" x14ac:dyDescent="0.25">
      <c r="B10182" s="104"/>
      <c r="C10182" s="104"/>
      <c r="D10182" s="104"/>
      <c r="E10182" s="104"/>
      <c r="F10182" s="104"/>
      <c r="G10182" s="104"/>
      <c r="H10182" s="104"/>
      <c r="I10182" s="104"/>
      <c r="J10182" s="104"/>
      <c r="K10182" s="104"/>
      <c r="L10182" s="104"/>
      <c r="M10182" s="104"/>
    </row>
    <row r="10183" spans="2:13" x14ac:dyDescent="0.25">
      <c r="B10183" s="104"/>
      <c r="C10183" s="104"/>
      <c r="D10183" s="104"/>
      <c r="E10183" s="104"/>
      <c r="F10183" s="104"/>
      <c r="G10183" s="104"/>
      <c r="H10183" s="104"/>
      <c r="I10183" s="104"/>
      <c r="J10183" s="104"/>
      <c r="K10183" s="104"/>
      <c r="L10183" s="104"/>
      <c r="M10183" s="104"/>
    </row>
    <row r="10184" spans="2:13" x14ac:dyDescent="0.25">
      <c r="B10184" s="104"/>
      <c r="C10184" s="104"/>
      <c r="D10184" s="104"/>
      <c r="E10184" s="104"/>
      <c r="F10184" s="104"/>
      <c r="G10184" s="104"/>
      <c r="H10184" s="104"/>
      <c r="I10184" s="104"/>
      <c r="J10184" s="104"/>
      <c r="K10184" s="104"/>
      <c r="L10184" s="104"/>
      <c r="M10184" s="104"/>
    </row>
    <row r="10185" spans="2:13" x14ac:dyDescent="0.25">
      <c r="B10185" s="104"/>
      <c r="C10185" s="104"/>
      <c r="D10185" s="104"/>
      <c r="E10185" s="104"/>
      <c r="F10185" s="104"/>
      <c r="G10185" s="104"/>
      <c r="H10185" s="104"/>
      <c r="I10185" s="104"/>
      <c r="J10185" s="104"/>
      <c r="K10185" s="104"/>
      <c r="L10185" s="104"/>
      <c r="M10185" s="104"/>
    </row>
    <row r="10186" spans="2:13" x14ac:dyDescent="0.25">
      <c r="B10186" s="104"/>
      <c r="C10186" s="104"/>
      <c r="D10186" s="104"/>
      <c r="E10186" s="104"/>
      <c r="F10186" s="104"/>
      <c r="G10186" s="104"/>
      <c r="H10186" s="104"/>
      <c r="I10186" s="104"/>
      <c r="J10186" s="104"/>
      <c r="K10186" s="104"/>
      <c r="L10186" s="104"/>
      <c r="M10186" s="104"/>
    </row>
    <row r="10187" spans="2:13" x14ac:dyDescent="0.25">
      <c r="B10187" s="104"/>
      <c r="C10187" s="104"/>
      <c r="D10187" s="104"/>
      <c r="E10187" s="104"/>
      <c r="F10187" s="104"/>
      <c r="G10187" s="104"/>
      <c r="H10187" s="104"/>
      <c r="I10187" s="104"/>
      <c r="J10187" s="104"/>
      <c r="K10187" s="104"/>
      <c r="L10187" s="104"/>
      <c r="M10187" s="104"/>
    </row>
    <row r="10188" spans="2:13" x14ac:dyDescent="0.25">
      <c r="B10188" s="104"/>
      <c r="C10188" s="104"/>
      <c r="D10188" s="104"/>
      <c r="E10188" s="104"/>
      <c r="F10188" s="104"/>
      <c r="G10188" s="104"/>
      <c r="H10188" s="104"/>
      <c r="I10188" s="104"/>
      <c r="J10188" s="104"/>
      <c r="K10188" s="104"/>
      <c r="L10188" s="104"/>
      <c r="M10188" s="104"/>
    </row>
    <row r="10189" spans="2:13" x14ac:dyDescent="0.25">
      <c r="B10189" s="104"/>
      <c r="C10189" s="104"/>
      <c r="D10189" s="104"/>
      <c r="E10189" s="104"/>
      <c r="F10189" s="104"/>
      <c r="G10189" s="104"/>
      <c r="H10189" s="104"/>
      <c r="I10189" s="104"/>
      <c r="J10189" s="104"/>
      <c r="K10189" s="104"/>
      <c r="L10189" s="104"/>
      <c r="M10189" s="104"/>
    </row>
    <row r="10190" spans="2:13" x14ac:dyDescent="0.25">
      <c r="B10190" s="104"/>
      <c r="C10190" s="104"/>
      <c r="D10190" s="104"/>
      <c r="E10190" s="104"/>
      <c r="F10190" s="104"/>
      <c r="G10190" s="104"/>
      <c r="H10190" s="104"/>
      <c r="I10190" s="104"/>
      <c r="J10190" s="104"/>
      <c r="K10190" s="104"/>
      <c r="L10190" s="104"/>
      <c r="M10190" s="104"/>
    </row>
    <row r="10191" spans="2:13" x14ac:dyDescent="0.25">
      <c r="B10191" s="104"/>
      <c r="C10191" s="104"/>
      <c r="D10191" s="104"/>
      <c r="E10191" s="104"/>
      <c r="F10191" s="104"/>
      <c r="G10191" s="104"/>
      <c r="H10191" s="104"/>
      <c r="I10191" s="104"/>
      <c r="J10191" s="104"/>
      <c r="K10191" s="104"/>
      <c r="L10191" s="104"/>
      <c r="M10191" s="104"/>
    </row>
    <row r="10192" spans="2:13" x14ac:dyDescent="0.25">
      <c r="B10192" s="104"/>
      <c r="C10192" s="104"/>
      <c r="D10192" s="104"/>
      <c r="E10192" s="104"/>
      <c r="F10192" s="104"/>
      <c r="G10192" s="104"/>
      <c r="H10192" s="104"/>
      <c r="I10192" s="104"/>
      <c r="J10192" s="104"/>
      <c r="K10192" s="104"/>
      <c r="L10192" s="104"/>
      <c r="M10192" s="104"/>
    </row>
    <row r="10193" spans="2:13" x14ac:dyDescent="0.25">
      <c r="B10193" s="104"/>
      <c r="C10193" s="104"/>
      <c r="D10193" s="104"/>
      <c r="E10193" s="104"/>
      <c r="F10193" s="104"/>
      <c r="G10193" s="104"/>
      <c r="H10193" s="104"/>
      <c r="I10193" s="104"/>
      <c r="J10193" s="104"/>
      <c r="K10193" s="104"/>
      <c r="L10193" s="104"/>
      <c r="M10193" s="104"/>
    </row>
    <row r="10194" spans="2:13" x14ac:dyDescent="0.25">
      <c r="B10194" s="104"/>
      <c r="C10194" s="104"/>
      <c r="D10194" s="104"/>
      <c r="E10194" s="104"/>
      <c r="F10194" s="104"/>
      <c r="G10194" s="104"/>
      <c r="H10194" s="104"/>
      <c r="I10194" s="104"/>
      <c r="J10194" s="104"/>
      <c r="K10194" s="104"/>
      <c r="L10194" s="104"/>
      <c r="M10194" s="104"/>
    </row>
    <row r="10195" spans="2:13" x14ac:dyDescent="0.25">
      <c r="B10195" s="104"/>
      <c r="C10195" s="104"/>
      <c r="D10195" s="104"/>
      <c r="E10195" s="104"/>
      <c r="F10195" s="104"/>
      <c r="G10195" s="104"/>
      <c r="H10195" s="104"/>
      <c r="I10195" s="104"/>
      <c r="J10195" s="104"/>
      <c r="K10195" s="104"/>
      <c r="L10195" s="104"/>
      <c r="M10195" s="104"/>
    </row>
    <row r="10196" spans="2:13" x14ac:dyDescent="0.25">
      <c r="B10196" s="104"/>
      <c r="C10196" s="104"/>
      <c r="D10196" s="104"/>
      <c r="E10196" s="104"/>
      <c r="F10196" s="104"/>
      <c r="G10196" s="104"/>
      <c r="H10196" s="104"/>
      <c r="I10196" s="104"/>
      <c r="J10196" s="104"/>
      <c r="K10196" s="104"/>
      <c r="L10196" s="104"/>
      <c r="M10196" s="104"/>
    </row>
    <row r="10197" spans="2:13" x14ac:dyDescent="0.25">
      <c r="B10197" s="104"/>
      <c r="C10197" s="104"/>
      <c r="D10197" s="104"/>
      <c r="E10197" s="104"/>
      <c r="F10197" s="104"/>
      <c r="G10197" s="104"/>
      <c r="H10197" s="104"/>
      <c r="I10197" s="104"/>
      <c r="J10197" s="104"/>
      <c r="K10197" s="104"/>
      <c r="L10197" s="104"/>
      <c r="M10197" s="104"/>
    </row>
    <row r="10198" spans="2:13" x14ac:dyDescent="0.25">
      <c r="B10198" s="104"/>
      <c r="C10198" s="104"/>
      <c r="D10198" s="104"/>
      <c r="E10198" s="104"/>
      <c r="F10198" s="104"/>
      <c r="G10198" s="104"/>
      <c r="H10198" s="104"/>
      <c r="I10198" s="104"/>
      <c r="J10198" s="104"/>
      <c r="K10198" s="104"/>
      <c r="L10198" s="104"/>
      <c r="M10198" s="104"/>
    </row>
    <row r="10199" spans="2:13" x14ac:dyDescent="0.25">
      <c r="B10199" s="104"/>
      <c r="C10199" s="104"/>
      <c r="D10199" s="104"/>
      <c r="E10199" s="104"/>
      <c r="F10199" s="104"/>
      <c r="G10199" s="104"/>
      <c r="H10199" s="104"/>
      <c r="I10199" s="104"/>
      <c r="J10199" s="104"/>
      <c r="K10199" s="104"/>
      <c r="L10199" s="104"/>
      <c r="M10199" s="104"/>
    </row>
    <row r="10200" spans="2:13" x14ac:dyDescent="0.25">
      <c r="B10200" s="104"/>
      <c r="C10200" s="104"/>
      <c r="D10200" s="104"/>
      <c r="E10200" s="104"/>
      <c r="F10200" s="104"/>
      <c r="G10200" s="104"/>
      <c r="H10200" s="104"/>
      <c r="I10200" s="104"/>
      <c r="J10200" s="104"/>
      <c r="K10200" s="104"/>
      <c r="L10200" s="104"/>
      <c r="M10200" s="104"/>
    </row>
    <row r="10201" spans="2:13" x14ac:dyDescent="0.25">
      <c r="B10201" s="104"/>
      <c r="C10201" s="104"/>
      <c r="D10201" s="104"/>
      <c r="E10201" s="104"/>
      <c r="F10201" s="104"/>
      <c r="G10201" s="104"/>
      <c r="H10201" s="104"/>
      <c r="I10201" s="104"/>
      <c r="J10201" s="104"/>
      <c r="K10201" s="104"/>
      <c r="L10201" s="104"/>
      <c r="M10201" s="104"/>
    </row>
    <row r="10202" spans="2:13" x14ac:dyDescent="0.25">
      <c r="B10202" s="104"/>
      <c r="C10202" s="104"/>
      <c r="D10202" s="104"/>
      <c r="E10202" s="104"/>
      <c r="F10202" s="104"/>
      <c r="G10202" s="104"/>
      <c r="H10202" s="104"/>
      <c r="I10202" s="104"/>
      <c r="J10202" s="104"/>
      <c r="K10202" s="104"/>
      <c r="L10202" s="104"/>
      <c r="M10202" s="104"/>
    </row>
    <row r="10203" spans="2:13" x14ac:dyDescent="0.25">
      <c r="B10203" s="104"/>
      <c r="C10203" s="104"/>
      <c r="D10203" s="104"/>
      <c r="E10203" s="104"/>
      <c r="F10203" s="104"/>
      <c r="G10203" s="104"/>
      <c r="H10203" s="104"/>
      <c r="I10203" s="104"/>
      <c r="J10203" s="104"/>
      <c r="K10203" s="104"/>
      <c r="L10203" s="104"/>
      <c r="M10203" s="104"/>
    </row>
    <row r="10204" spans="2:13" x14ac:dyDescent="0.25">
      <c r="B10204" s="104"/>
      <c r="C10204" s="104"/>
      <c r="D10204" s="104"/>
      <c r="E10204" s="104"/>
      <c r="F10204" s="104"/>
      <c r="G10204" s="104"/>
      <c r="H10204" s="104"/>
      <c r="I10204" s="104"/>
      <c r="J10204" s="104"/>
      <c r="K10204" s="104"/>
      <c r="L10204" s="104"/>
      <c r="M10204" s="104"/>
    </row>
    <row r="10205" spans="2:13" x14ac:dyDescent="0.25">
      <c r="B10205" s="104"/>
      <c r="C10205" s="104"/>
      <c r="D10205" s="104"/>
      <c r="E10205" s="104"/>
      <c r="F10205" s="104"/>
      <c r="G10205" s="104"/>
      <c r="H10205" s="104"/>
      <c r="I10205" s="104"/>
      <c r="J10205" s="104"/>
      <c r="K10205" s="104"/>
      <c r="L10205" s="104"/>
      <c r="M10205" s="104"/>
    </row>
    <row r="10206" spans="2:13" x14ac:dyDescent="0.25">
      <c r="B10206" s="104"/>
      <c r="C10206" s="104"/>
      <c r="D10206" s="104"/>
      <c r="E10206" s="104"/>
      <c r="F10206" s="104"/>
      <c r="G10206" s="104"/>
      <c r="H10206" s="104"/>
      <c r="I10206" s="104"/>
      <c r="J10206" s="104"/>
      <c r="K10206" s="104"/>
      <c r="L10206" s="104"/>
      <c r="M10206" s="104"/>
    </row>
    <row r="10207" spans="2:13" x14ac:dyDescent="0.25">
      <c r="B10207" s="104"/>
      <c r="C10207" s="104"/>
      <c r="D10207" s="104"/>
      <c r="E10207" s="104"/>
      <c r="F10207" s="104"/>
      <c r="G10207" s="104"/>
      <c r="H10207" s="104"/>
      <c r="I10207" s="104"/>
      <c r="J10207" s="104"/>
      <c r="K10207" s="104"/>
      <c r="L10207" s="104"/>
      <c r="M10207" s="104"/>
    </row>
    <row r="10208" spans="2:13" x14ac:dyDescent="0.25">
      <c r="B10208" s="104"/>
      <c r="C10208" s="104"/>
      <c r="D10208" s="104"/>
      <c r="E10208" s="104"/>
      <c r="F10208" s="104"/>
      <c r="G10208" s="104"/>
      <c r="H10208" s="104"/>
      <c r="I10208" s="104"/>
      <c r="J10208" s="104"/>
      <c r="K10208" s="104"/>
      <c r="L10208" s="104"/>
      <c r="M10208" s="104"/>
    </row>
    <row r="10209" spans="2:13" x14ac:dyDescent="0.25">
      <c r="B10209" s="104"/>
      <c r="C10209" s="104"/>
      <c r="D10209" s="104"/>
      <c r="E10209" s="104"/>
      <c r="F10209" s="104"/>
      <c r="G10209" s="104"/>
      <c r="H10209" s="104"/>
      <c r="I10209" s="104"/>
      <c r="J10209" s="104"/>
      <c r="K10209" s="104"/>
      <c r="L10209" s="104"/>
      <c r="M10209" s="104"/>
    </row>
    <row r="10210" spans="2:13" x14ac:dyDescent="0.25">
      <c r="B10210" s="104"/>
      <c r="C10210" s="104"/>
      <c r="D10210" s="104"/>
      <c r="E10210" s="104"/>
      <c r="F10210" s="104"/>
      <c r="G10210" s="104"/>
      <c r="H10210" s="104"/>
      <c r="I10210" s="104"/>
      <c r="J10210" s="104"/>
      <c r="K10210" s="104"/>
      <c r="L10210" s="104"/>
      <c r="M10210" s="104"/>
    </row>
    <row r="10211" spans="2:13" x14ac:dyDescent="0.25">
      <c r="B10211" s="104"/>
      <c r="C10211" s="104"/>
      <c r="D10211" s="104"/>
      <c r="E10211" s="104"/>
      <c r="F10211" s="104"/>
      <c r="G10211" s="104"/>
      <c r="H10211" s="104"/>
      <c r="I10211" s="104"/>
      <c r="J10211" s="104"/>
      <c r="K10211" s="104"/>
      <c r="L10211" s="104"/>
      <c r="M10211" s="104"/>
    </row>
    <row r="10212" spans="2:13" x14ac:dyDescent="0.25">
      <c r="B10212" s="104"/>
      <c r="C10212" s="104"/>
      <c r="D10212" s="104"/>
      <c r="E10212" s="104"/>
      <c r="F10212" s="104"/>
      <c r="G10212" s="104"/>
      <c r="H10212" s="104"/>
      <c r="I10212" s="104"/>
      <c r="J10212" s="104"/>
      <c r="K10212" s="104"/>
      <c r="L10212" s="104"/>
      <c r="M10212" s="104"/>
    </row>
    <row r="10213" spans="2:13" x14ac:dyDescent="0.25">
      <c r="B10213" s="104"/>
      <c r="C10213" s="104"/>
      <c r="D10213" s="104"/>
      <c r="E10213" s="104"/>
      <c r="F10213" s="104"/>
      <c r="G10213" s="104"/>
      <c r="H10213" s="104"/>
      <c r="I10213" s="104"/>
      <c r="J10213" s="104"/>
      <c r="K10213" s="104"/>
      <c r="L10213" s="104"/>
      <c r="M10213" s="104"/>
    </row>
    <row r="10214" spans="2:13" x14ac:dyDescent="0.25">
      <c r="B10214" s="104"/>
      <c r="C10214" s="104"/>
      <c r="D10214" s="104"/>
      <c r="E10214" s="104"/>
      <c r="F10214" s="104"/>
      <c r="G10214" s="104"/>
      <c r="H10214" s="104"/>
      <c r="I10214" s="104"/>
      <c r="J10214" s="104"/>
      <c r="K10214" s="104"/>
      <c r="L10214" s="104"/>
      <c r="M10214" s="104"/>
    </row>
    <row r="10215" spans="2:13" x14ac:dyDescent="0.25">
      <c r="B10215" s="104"/>
      <c r="C10215" s="104"/>
      <c r="D10215" s="104"/>
      <c r="E10215" s="104"/>
      <c r="F10215" s="104"/>
      <c r="G10215" s="104"/>
      <c r="H10215" s="104"/>
      <c r="I10215" s="104"/>
      <c r="J10215" s="104"/>
      <c r="K10215" s="104"/>
      <c r="L10215" s="104"/>
      <c r="M10215" s="104"/>
    </row>
    <row r="10216" spans="2:13" x14ac:dyDescent="0.25">
      <c r="B10216" s="104"/>
      <c r="C10216" s="104"/>
      <c r="D10216" s="104"/>
      <c r="E10216" s="104"/>
      <c r="F10216" s="104"/>
      <c r="G10216" s="104"/>
      <c r="H10216" s="104"/>
      <c r="I10216" s="104"/>
      <c r="J10216" s="104"/>
      <c r="K10216" s="104"/>
      <c r="L10216" s="104"/>
      <c r="M10216" s="104"/>
    </row>
    <row r="10217" spans="2:13" x14ac:dyDescent="0.25">
      <c r="B10217" s="104"/>
      <c r="C10217" s="104"/>
      <c r="D10217" s="104"/>
      <c r="E10217" s="104"/>
      <c r="F10217" s="104"/>
      <c r="G10217" s="104"/>
      <c r="H10217" s="104"/>
      <c r="I10217" s="104"/>
      <c r="J10217" s="104"/>
      <c r="K10217" s="104"/>
      <c r="L10217" s="104"/>
      <c r="M10217" s="104"/>
    </row>
    <row r="10218" spans="2:13" x14ac:dyDescent="0.25">
      <c r="B10218" s="104"/>
      <c r="C10218" s="104"/>
      <c r="D10218" s="104"/>
      <c r="E10218" s="104"/>
      <c r="F10218" s="104"/>
      <c r="G10218" s="104"/>
      <c r="H10218" s="104"/>
      <c r="I10218" s="104"/>
      <c r="J10218" s="104"/>
      <c r="K10218" s="104"/>
      <c r="L10218" s="104"/>
      <c r="M10218" s="104"/>
    </row>
    <row r="10219" spans="2:13" x14ac:dyDescent="0.25">
      <c r="B10219" s="104"/>
      <c r="C10219" s="104"/>
      <c r="D10219" s="104"/>
      <c r="E10219" s="104"/>
      <c r="F10219" s="104"/>
      <c r="G10219" s="104"/>
      <c r="H10219" s="104"/>
      <c r="I10219" s="104"/>
      <c r="J10219" s="104"/>
      <c r="K10219" s="104"/>
      <c r="L10219" s="104"/>
      <c r="M10219" s="104"/>
    </row>
    <row r="10220" spans="2:13" x14ac:dyDescent="0.25">
      <c r="B10220" s="104"/>
      <c r="C10220" s="104"/>
      <c r="D10220" s="104"/>
      <c r="E10220" s="104"/>
      <c r="F10220" s="104"/>
      <c r="G10220" s="104"/>
      <c r="H10220" s="104"/>
      <c r="I10220" s="104"/>
      <c r="J10220" s="104"/>
      <c r="K10220" s="104"/>
      <c r="L10220" s="104"/>
      <c r="M10220" s="104"/>
    </row>
    <row r="10221" spans="2:13" x14ac:dyDescent="0.25">
      <c r="B10221" s="104"/>
      <c r="C10221" s="104"/>
      <c r="D10221" s="104"/>
      <c r="E10221" s="104"/>
      <c r="F10221" s="104"/>
      <c r="G10221" s="104"/>
      <c r="H10221" s="104"/>
      <c r="I10221" s="104"/>
      <c r="J10221" s="104"/>
      <c r="K10221" s="104"/>
      <c r="L10221" s="104"/>
      <c r="M10221" s="104"/>
    </row>
    <row r="10222" spans="2:13" x14ac:dyDescent="0.25">
      <c r="B10222" s="104"/>
      <c r="C10222" s="104"/>
      <c r="D10222" s="104"/>
      <c r="E10222" s="104"/>
      <c r="F10222" s="104"/>
      <c r="G10222" s="104"/>
      <c r="H10222" s="104"/>
      <c r="I10222" s="104"/>
      <c r="J10222" s="104"/>
      <c r="K10222" s="104"/>
      <c r="L10222" s="104"/>
      <c r="M10222" s="104"/>
    </row>
    <row r="10223" spans="2:13" x14ac:dyDescent="0.25">
      <c r="B10223" s="104"/>
      <c r="C10223" s="104"/>
      <c r="D10223" s="104"/>
      <c r="E10223" s="104"/>
      <c r="F10223" s="104"/>
      <c r="G10223" s="104"/>
      <c r="H10223" s="104"/>
      <c r="I10223" s="104"/>
      <c r="J10223" s="104"/>
      <c r="K10223" s="104"/>
      <c r="L10223" s="104"/>
      <c r="M10223" s="104"/>
    </row>
    <row r="10224" spans="2:13" x14ac:dyDescent="0.25">
      <c r="B10224" s="104"/>
      <c r="C10224" s="104"/>
      <c r="D10224" s="104"/>
      <c r="E10224" s="104"/>
      <c r="F10224" s="104"/>
      <c r="G10224" s="104"/>
      <c r="H10224" s="104"/>
      <c r="I10224" s="104"/>
      <c r="J10224" s="104"/>
      <c r="K10224" s="104"/>
      <c r="L10224" s="104"/>
      <c r="M10224" s="104"/>
    </row>
    <row r="10225" spans="2:13" x14ac:dyDescent="0.25">
      <c r="B10225" s="104"/>
      <c r="C10225" s="104"/>
      <c r="D10225" s="104"/>
      <c r="E10225" s="104"/>
      <c r="F10225" s="104"/>
      <c r="G10225" s="104"/>
      <c r="H10225" s="104"/>
      <c r="I10225" s="104"/>
      <c r="J10225" s="104"/>
      <c r="K10225" s="104"/>
      <c r="L10225" s="104"/>
      <c r="M10225" s="104"/>
    </row>
    <row r="10226" spans="2:13" x14ac:dyDescent="0.25">
      <c r="B10226" s="104"/>
      <c r="C10226" s="104"/>
      <c r="D10226" s="104"/>
      <c r="E10226" s="104"/>
      <c r="F10226" s="104"/>
      <c r="G10226" s="104"/>
      <c r="H10226" s="104"/>
      <c r="I10226" s="104"/>
      <c r="J10226" s="104"/>
      <c r="K10226" s="104"/>
      <c r="L10226" s="104"/>
      <c r="M10226" s="104"/>
    </row>
    <row r="10227" spans="2:13" x14ac:dyDescent="0.25">
      <c r="B10227" s="104"/>
      <c r="C10227" s="104"/>
      <c r="D10227" s="104"/>
      <c r="E10227" s="104"/>
      <c r="F10227" s="104"/>
      <c r="G10227" s="104"/>
      <c r="H10227" s="104"/>
      <c r="I10227" s="104"/>
      <c r="J10227" s="104"/>
      <c r="K10227" s="104"/>
      <c r="L10227" s="104"/>
      <c r="M10227" s="104"/>
    </row>
    <row r="10228" spans="2:13" x14ac:dyDescent="0.25">
      <c r="B10228" s="104"/>
      <c r="C10228" s="104"/>
      <c r="D10228" s="104"/>
      <c r="E10228" s="104"/>
      <c r="F10228" s="104"/>
      <c r="G10228" s="104"/>
      <c r="H10228" s="104"/>
      <c r="I10228" s="104"/>
      <c r="J10228" s="104"/>
      <c r="K10228" s="104"/>
      <c r="L10228" s="104"/>
      <c r="M10228" s="104"/>
    </row>
    <row r="10229" spans="2:13" x14ac:dyDescent="0.25">
      <c r="B10229" s="104"/>
      <c r="C10229" s="104"/>
      <c r="D10229" s="104"/>
      <c r="E10229" s="104"/>
      <c r="F10229" s="104"/>
      <c r="G10229" s="104"/>
      <c r="H10229" s="104"/>
      <c r="I10229" s="104"/>
      <c r="J10229" s="104"/>
      <c r="K10229" s="104"/>
      <c r="L10229" s="104"/>
      <c r="M10229" s="104"/>
    </row>
    <row r="10230" spans="2:13" x14ac:dyDescent="0.25">
      <c r="B10230" s="104"/>
      <c r="C10230" s="104"/>
      <c r="D10230" s="104"/>
      <c r="E10230" s="104"/>
      <c r="F10230" s="104"/>
      <c r="G10230" s="104"/>
      <c r="H10230" s="104"/>
      <c r="I10230" s="104"/>
      <c r="J10230" s="104"/>
      <c r="K10230" s="104"/>
      <c r="L10230" s="104"/>
      <c r="M10230" s="104"/>
    </row>
    <row r="10231" spans="2:13" x14ac:dyDescent="0.25">
      <c r="B10231" s="104"/>
      <c r="C10231" s="104"/>
      <c r="D10231" s="104"/>
      <c r="E10231" s="104"/>
      <c r="F10231" s="104"/>
      <c r="G10231" s="104"/>
      <c r="H10231" s="104"/>
      <c r="I10231" s="104"/>
      <c r="J10231" s="104"/>
      <c r="K10231" s="104"/>
      <c r="L10231" s="104"/>
      <c r="M10231" s="104"/>
    </row>
    <row r="10232" spans="2:13" x14ac:dyDescent="0.25">
      <c r="B10232" s="104"/>
      <c r="C10232" s="104"/>
      <c r="D10232" s="104"/>
      <c r="E10232" s="104"/>
      <c r="F10232" s="104"/>
      <c r="G10232" s="104"/>
      <c r="H10232" s="104"/>
      <c r="I10232" s="104"/>
      <c r="J10232" s="104"/>
      <c r="K10232" s="104"/>
      <c r="L10232" s="104"/>
      <c r="M10232" s="104"/>
    </row>
    <row r="10233" spans="2:13" x14ac:dyDescent="0.25">
      <c r="B10233" s="104"/>
      <c r="C10233" s="104"/>
      <c r="D10233" s="104"/>
      <c r="E10233" s="104"/>
      <c r="F10233" s="104"/>
      <c r="G10233" s="104"/>
      <c r="H10233" s="104"/>
      <c r="I10233" s="104"/>
      <c r="J10233" s="104"/>
      <c r="K10233" s="104"/>
      <c r="L10233" s="104"/>
      <c r="M10233" s="104"/>
    </row>
    <row r="10234" spans="2:13" x14ac:dyDescent="0.25">
      <c r="B10234" s="104"/>
      <c r="C10234" s="104"/>
      <c r="D10234" s="104"/>
      <c r="E10234" s="104"/>
      <c r="F10234" s="104"/>
      <c r="G10234" s="104"/>
      <c r="H10234" s="104"/>
      <c r="I10234" s="104"/>
      <c r="J10234" s="104"/>
      <c r="K10234" s="104"/>
      <c r="L10234" s="104"/>
      <c r="M10234" s="104"/>
    </row>
    <row r="10235" spans="2:13" x14ac:dyDescent="0.25">
      <c r="B10235" s="104"/>
      <c r="C10235" s="104"/>
      <c r="D10235" s="104"/>
      <c r="E10235" s="104"/>
      <c r="F10235" s="104"/>
      <c r="G10235" s="104"/>
      <c r="H10235" s="104"/>
      <c r="I10235" s="104"/>
      <c r="J10235" s="104"/>
      <c r="K10235" s="104"/>
      <c r="L10235" s="104"/>
      <c r="M10235" s="104"/>
    </row>
    <row r="10236" spans="2:13" x14ac:dyDescent="0.25">
      <c r="B10236" s="104"/>
      <c r="C10236" s="104"/>
      <c r="D10236" s="104"/>
      <c r="E10236" s="104"/>
      <c r="F10236" s="104"/>
      <c r="G10236" s="104"/>
      <c r="H10236" s="104"/>
      <c r="I10236" s="104"/>
      <c r="J10236" s="104"/>
      <c r="K10236" s="104"/>
      <c r="L10236" s="104"/>
      <c r="M10236" s="104"/>
    </row>
    <row r="10237" spans="2:13" x14ac:dyDescent="0.25">
      <c r="B10237" s="104"/>
      <c r="C10237" s="104"/>
      <c r="D10237" s="104"/>
      <c r="E10237" s="104"/>
      <c r="F10237" s="104"/>
      <c r="G10237" s="104"/>
      <c r="H10237" s="104"/>
      <c r="I10237" s="104"/>
      <c r="J10237" s="104"/>
      <c r="K10237" s="104"/>
      <c r="L10237" s="104"/>
      <c r="M10237" s="104"/>
    </row>
    <row r="10238" spans="2:13" x14ac:dyDescent="0.25">
      <c r="B10238" s="104"/>
      <c r="C10238" s="104"/>
      <c r="D10238" s="104"/>
      <c r="E10238" s="104"/>
      <c r="F10238" s="104"/>
      <c r="G10238" s="104"/>
      <c r="H10238" s="104"/>
      <c r="I10238" s="104"/>
      <c r="J10238" s="104"/>
      <c r="K10238" s="104"/>
      <c r="L10238" s="104"/>
      <c r="M10238" s="104"/>
    </row>
    <row r="10239" spans="2:13" x14ac:dyDescent="0.25">
      <c r="B10239" s="104"/>
      <c r="C10239" s="104"/>
      <c r="D10239" s="104"/>
      <c r="E10239" s="104"/>
      <c r="F10239" s="104"/>
      <c r="G10239" s="104"/>
      <c r="H10239" s="104"/>
      <c r="I10239" s="104"/>
      <c r="J10239" s="104"/>
      <c r="K10239" s="104"/>
      <c r="L10239" s="104"/>
      <c r="M10239" s="104"/>
    </row>
    <row r="10240" spans="2:13" x14ac:dyDescent="0.25">
      <c r="B10240" s="104"/>
      <c r="C10240" s="104"/>
      <c r="D10240" s="104"/>
      <c r="E10240" s="104"/>
      <c r="F10240" s="104"/>
      <c r="G10240" s="104"/>
      <c r="H10240" s="104"/>
      <c r="I10240" s="104"/>
      <c r="J10240" s="104"/>
      <c r="K10240" s="104"/>
      <c r="L10240" s="104"/>
      <c r="M10240" s="104"/>
    </row>
    <row r="10241" spans="2:13" x14ac:dyDescent="0.25">
      <c r="B10241" s="104"/>
      <c r="C10241" s="104"/>
      <c r="D10241" s="104"/>
      <c r="E10241" s="104"/>
      <c r="F10241" s="104"/>
      <c r="G10241" s="104"/>
      <c r="H10241" s="104"/>
      <c r="I10241" s="104"/>
      <c r="J10241" s="104"/>
      <c r="K10241" s="104"/>
      <c r="L10241" s="104"/>
      <c r="M10241" s="104"/>
    </row>
    <row r="10242" spans="2:13" x14ac:dyDescent="0.25">
      <c r="B10242" s="104"/>
      <c r="C10242" s="104"/>
      <c r="D10242" s="104"/>
      <c r="E10242" s="104"/>
      <c r="F10242" s="104"/>
      <c r="G10242" s="104"/>
      <c r="H10242" s="104"/>
      <c r="I10242" s="104"/>
      <c r="J10242" s="104"/>
      <c r="K10242" s="104"/>
      <c r="L10242" s="104"/>
      <c r="M10242" s="104"/>
    </row>
    <row r="10243" spans="2:13" x14ac:dyDescent="0.25">
      <c r="B10243" s="104"/>
      <c r="C10243" s="104"/>
      <c r="D10243" s="104"/>
      <c r="E10243" s="104"/>
      <c r="F10243" s="104"/>
      <c r="G10243" s="104"/>
      <c r="H10243" s="104"/>
      <c r="I10243" s="104"/>
      <c r="J10243" s="104"/>
      <c r="K10243" s="104"/>
      <c r="L10243" s="104"/>
      <c r="M10243" s="104"/>
    </row>
    <row r="10244" spans="2:13" x14ac:dyDescent="0.25">
      <c r="B10244" s="104"/>
      <c r="C10244" s="104"/>
      <c r="D10244" s="104"/>
      <c r="E10244" s="104"/>
      <c r="F10244" s="104"/>
      <c r="G10244" s="104"/>
      <c r="H10244" s="104"/>
      <c r="I10244" s="104"/>
      <c r="J10244" s="104"/>
      <c r="K10244" s="104"/>
      <c r="L10244" s="104"/>
      <c r="M10244" s="104"/>
    </row>
    <row r="10245" spans="2:13" x14ac:dyDescent="0.25">
      <c r="B10245" s="104"/>
      <c r="C10245" s="104"/>
      <c r="D10245" s="104"/>
      <c r="E10245" s="104"/>
      <c r="F10245" s="104"/>
      <c r="G10245" s="104"/>
      <c r="H10245" s="104"/>
      <c r="I10245" s="104"/>
      <c r="J10245" s="104"/>
      <c r="K10245" s="104"/>
      <c r="L10245" s="104"/>
      <c r="M10245" s="104"/>
    </row>
    <row r="10246" spans="2:13" x14ac:dyDescent="0.25">
      <c r="B10246" s="104"/>
      <c r="C10246" s="104"/>
      <c r="D10246" s="104"/>
      <c r="E10246" s="104"/>
      <c r="F10246" s="104"/>
      <c r="G10246" s="104"/>
      <c r="H10246" s="104"/>
      <c r="I10246" s="104"/>
      <c r="J10246" s="104"/>
      <c r="K10246" s="104"/>
      <c r="L10246" s="104"/>
      <c r="M10246" s="104"/>
    </row>
    <row r="10247" spans="2:13" x14ac:dyDescent="0.25">
      <c r="B10247" s="104"/>
      <c r="C10247" s="104"/>
      <c r="D10247" s="104"/>
      <c r="E10247" s="104"/>
      <c r="F10247" s="104"/>
      <c r="G10247" s="104"/>
      <c r="H10247" s="104"/>
      <c r="I10247" s="104"/>
      <c r="J10247" s="104"/>
      <c r="K10247" s="104"/>
      <c r="L10247" s="104"/>
      <c r="M10247" s="104"/>
    </row>
    <row r="10248" spans="2:13" x14ac:dyDescent="0.25">
      <c r="B10248" s="104"/>
      <c r="C10248" s="104"/>
      <c r="D10248" s="104"/>
      <c r="E10248" s="104"/>
      <c r="F10248" s="104"/>
      <c r="G10248" s="104"/>
      <c r="H10248" s="104"/>
      <c r="I10248" s="104"/>
      <c r="J10248" s="104"/>
      <c r="K10248" s="104"/>
      <c r="L10248" s="104"/>
      <c r="M10248" s="104"/>
    </row>
    <row r="10249" spans="2:13" x14ac:dyDescent="0.25">
      <c r="B10249" s="104"/>
      <c r="C10249" s="104"/>
      <c r="D10249" s="104"/>
      <c r="E10249" s="104"/>
      <c r="F10249" s="104"/>
      <c r="G10249" s="104"/>
      <c r="H10249" s="104"/>
      <c r="I10249" s="104"/>
      <c r="J10249" s="104"/>
      <c r="K10249" s="104"/>
      <c r="L10249" s="104"/>
      <c r="M10249" s="104"/>
    </row>
    <row r="10250" spans="2:13" x14ac:dyDescent="0.25">
      <c r="B10250" s="104"/>
      <c r="C10250" s="104"/>
      <c r="D10250" s="104"/>
      <c r="E10250" s="104"/>
      <c r="F10250" s="104"/>
      <c r="G10250" s="104"/>
      <c r="H10250" s="104"/>
      <c r="I10250" s="104"/>
      <c r="J10250" s="104"/>
      <c r="K10250" s="104"/>
      <c r="L10250" s="104"/>
      <c r="M10250" s="104"/>
    </row>
    <row r="10251" spans="2:13" x14ac:dyDescent="0.25">
      <c r="B10251" s="104"/>
      <c r="C10251" s="104"/>
      <c r="D10251" s="104"/>
      <c r="E10251" s="104"/>
      <c r="F10251" s="104"/>
      <c r="G10251" s="104"/>
      <c r="H10251" s="104"/>
      <c r="I10251" s="104"/>
      <c r="J10251" s="104"/>
      <c r="K10251" s="104"/>
      <c r="L10251" s="104"/>
      <c r="M10251" s="104"/>
    </row>
    <row r="10252" spans="2:13" x14ac:dyDescent="0.25">
      <c r="B10252" s="104"/>
      <c r="C10252" s="104"/>
      <c r="D10252" s="104"/>
      <c r="E10252" s="104"/>
      <c r="F10252" s="104"/>
      <c r="G10252" s="104"/>
      <c r="H10252" s="104"/>
      <c r="I10252" s="104"/>
      <c r="J10252" s="104"/>
      <c r="K10252" s="104"/>
      <c r="L10252" s="104"/>
      <c r="M10252" s="104"/>
    </row>
    <row r="10253" spans="2:13" x14ac:dyDescent="0.25">
      <c r="B10253" s="104"/>
      <c r="C10253" s="104"/>
      <c r="D10253" s="104"/>
      <c r="E10253" s="104"/>
      <c r="F10253" s="104"/>
      <c r="G10253" s="104"/>
      <c r="H10253" s="104"/>
      <c r="I10253" s="104"/>
      <c r="J10253" s="104"/>
      <c r="K10253" s="104"/>
      <c r="L10253" s="104"/>
      <c r="M10253" s="104"/>
    </row>
    <row r="10254" spans="2:13" x14ac:dyDescent="0.25">
      <c r="B10254" s="104"/>
      <c r="C10254" s="104"/>
      <c r="D10254" s="104"/>
      <c r="E10254" s="104"/>
      <c r="F10254" s="104"/>
      <c r="G10254" s="104"/>
      <c r="H10254" s="104"/>
      <c r="I10254" s="104"/>
      <c r="J10254" s="104"/>
      <c r="K10254" s="104"/>
      <c r="L10254" s="104"/>
      <c r="M10254" s="104"/>
    </row>
    <row r="10255" spans="2:13" x14ac:dyDescent="0.25">
      <c r="B10255" s="104"/>
      <c r="C10255" s="104"/>
      <c r="D10255" s="104"/>
      <c r="E10255" s="104"/>
      <c r="F10255" s="104"/>
      <c r="G10255" s="104"/>
      <c r="H10255" s="104"/>
      <c r="I10255" s="104"/>
      <c r="J10255" s="104"/>
      <c r="K10255" s="104"/>
      <c r="L10255" s="104"/>
      <c r="M10255" s="104"/>
    </row>
    <row r="10256" spans="2:13" x14ac:dyDescent="0.25">
      <c r="B10256" s="104"/>
      <c r="C10256" s="104"/>
      <c r="D10256" s="104"/>
      <c r="E10256" s="104"/>
      <c r="F10256" s="104"/>
      <c r="G10256" s="104"/>
      <c r="H10256" s="104"/>
      <c r="I10256" s="104"/>
      <c r="J10256" s="104"/>
      <c r="K10256" s="104"/>
      <c r="L10256" s="104"/>
      <c r="M10256" s="104"/>
    </row>
    <row r="10257" spans="2:13" x14ac:dyDescent="0.25">
      <c r="B10257" s="104"/>
      <c r="C10257" s="104"/>
      <c r="D10257" s="104"/>
      <c r="E10257" s="104"/>
      <c r="F10257" s="104"/>
      <c r="G10257" s="104"/>
      <c r="H10257" s="104"/>
      <c r="I10257" s="104"/>
      <c r="J10257" s="104"/>
      <c r="K10257" s="104"/>
      <c r="L10257" s="104"/>
      <c r="M10257" s="104"/>
    </row>
    <row r="10258" spans="2:13" x14ac:dyDescent="0.25">
      <c r="B10258" s="104"/>
      <c r="C10258" s="104"/>
      <c r="D10258" s="104"/>
      <c r="E10258" s="104"/>
      <c r="F10258" s="104"/>
      <c r="G10258" s="104"/>
      <c r="H10258" s="104"/>
      <c r="I10258" s="104"/>
      <c r="J10258" s="104"/>
      <c r="K10258" s="104"/>
      <c r="L10258" s="104"/>
      <c r="M10258" s="104"/>
    </row>
    <row r="10259" spans="2:13" x14ac:dyDescent="0.25">
      <c r="B10259" s="104"/>
      <c r="C10259" s="104"/>
      <c r="D10259" s="104"/>
      <c r="E10259" s="104"/>
      <c r="F10259" s="104"/>
      <c r="G10259" s="104"/>
      <c r="H10259" s="104"/>
      <c r="I10259" s="104"/>
      <c r="J10259" s="104"/>
      <c r="K10259" s="104"/>
      <c r="L10259" s="104"/>
      <c r="M10259" s="104"/>
    </row>
    <row r="10260" spans="2:13" x14ac:dyDescent="0.25">
      <c r="B10260" s="104"/>
      <c r="C10260" s="104"/>
      <c r="D10260" s="104"/>
      <c r="E10260" s="104"/>
      <c r="F10260" s="104"/>
      <c r="G10260" s="104"/>
      <c r="H10260" s="104"/>
      <c r="I10260" s="104"/>
      <c r="J10260" s="104"/>
      <c r="K10260" s="104"/>
      <c r="L10260" s="104"/>
      <c r="M10260" s="104"/>
    </row>
    <row r="10261" spans="2:13" x14ac:dyDescent="0.25">
      <c r="B10261" s="104"/>
      <c r="C10261" s="104"/>
      <c r="D10261" s="104"/>
      <c r="E10261" s="104"/>
      <c r="F10261" s="104"/>
      <c r="G10261" s="104"/>
      <c r="H10261" s="104"/>
      <c r="I10261" s="104"/>
      <c r="J10261" s="104"/>
      <c r="K10261" s="104"/>
      <c r="L10261" s="104"/>
      <c r="M10261" s="104"/>
    </row>
    <row r="10262" spans="2:13" x14ac:dyDescent="0.25">
      <c r="B10262" s="104"/>
      <c r="C10262" s="104"/>
      <c r="D10262" s="104"/>
      <c r="E10262" s="104"/>
      <c r="F10262" s="104"/>
      <c r="G10262" s="104"/>
      <c r="H10262" s="104"/>
      <c r="I10262" s="104"/>
      <c r="J10262" s="104"/>
      <c r="K10262" s="104"/>
      <c r="L10262" s="104"/>
      <c r="M10262" s="104"/>
    </row>
    <row r="10263" spans="2:13" x14ac:dyDescent="0.25">
      <c r="B10263" s="104"/>
      <c r="C10263" s="104"/>
      <c r="D10263" s="104"/>
      <c r="E10263" s="104"/>
      <c r="F10263" s="104"/>
      <c r="G10263" s="104"/>
      <c r="H10263" s="104"/>
      <c r="I10263" s="104"/>
      <c r="J10263" s="104"/>
      <c r="K10263" s="104"/>
      <c r="L10263" s="104"/>
      <c r="M10263" s="104"/>
    </row>
    <row r="10264" spans="2:13" x14ac:dyDescent="0.25">
      <c r="B10264" s="104"/>
      <c r="C10264" s="104"/>
      <c r="D10264" s="104"/>
      <c r="E10264" s="104"/>
      <c r="F10264" s="104"/>
      <c r="G10264" s="104"/>
      <c r="H10264" s="104"/>
      <c r="I10264" s="104"/>
      <c r="J10264" s="104"/>
      <c r="K10264" s="104"/>
      <c r="L10264" s="104"/>
      <c r="M10264" s="104"/>
    </row>
    <row r="10265" spans="2:13" x14ac:dyDescent="0.25">
      <c r="B10265" s="104"/>
      <c r="C10265" s="104"/>
      <c r="D10265" s="104"/>
      <c r="E10265" s="104"/>
      <c r="F10265" s="104"/>
      <c r="G10265" s="104"/>
      <c r="H10265" s="104"/>
      <c r="I10265" s="104"/>
      <c r="J10265" s="104"/>
      <c r="K10265" s="104"/>
      <c r="L10265" s="104"/>
      <c r="M10265" s="104"/>
    </row>
    <row r="10266" spans="2:13" x14ac:dyDescent="0.25">
      <c r="B10266" s="104"/>
      <c r="C10266" s="104"/>
      <c r="D10266" s="104"/>
      <c r="E10266" s="104"/>
      <c r="F10266" s="104"/>
      <c r="G10266" s="104"/>
      <c r="H10266" s="104"/>
      <c r="I10266" s="104"/>
      <c r="J10266" s="104"/>
      <c r="K10266" s="104"/>
      <c r="L10266" s="104"/>
      <c r="M10266" s="104"/>
    </row>
    <row r="10267" spans="2:13" x14ac:dyDescent="0.25">
      <c r="B10267" s="104"/>
      <c r="C10267" s="104"/>
      <c r="D10267" s="104"/>
      <c r="E10267" s="104"/>
      <c r="F10267" s="104"/>
      <c r="G10267" s="104"/>
      <c r="H10267" s="104"/>
      <c r="I10267" s="104"/>
      <c r="J10267" s="104"/>
      <c r="K10267" s="104"/>
      <c r="L10267" s="104"/>
      <c r="M10267" s="104"/>
    </row>
    <row r="10268" spans="2:13" x14ac:dyDescent="0.25">
      <c r="B10268" s="104"/>
      <c r="C10268" s="104"/>
      <c r="D10268" s="104"/>
      <c r="E10268" s="104"/>
      <c r="F10268" s="104"/>
      <c r="G10268" s="104"/>
      <c r="H10268" s="104"/>
      <c r="I10268" s="104"/>
      <c r="J10268" s="104"/>
      <c r="K10268" s="104"/>
      <c r="L10268" s="104"/>
      <c r="M10268" s="104"/>
    </row>
    <row r="10269" spans="2:13" x14ac:dyDescent="0.25">
      <c r="B10269" s="104"/>
      <c r="C10269" s="104"/>
      <c r="D10269" s="104"/>
      <c r="E10269" s="104"/>
      <c r="F10269" s="104"/>
      <c r="G10269" s="104"/>
      <c r="H10269" s="104"/>
      <c r="I10269" s="104"/>
      <c r="J10269" s="104"/>
      <c r="K10269" s="104"/>
      <c r="L10269" s="104"/>
      <c r="M10269" s="104"/>
    </row>
    <row r="10270" spans="2:13" x14ac:dyDescent="0.25">
      <c r="B10270" s="104"/>
      <c r="C10270" s="104"/>
      <c r="D10270" s="104"/>
      <c r="E10270" s="104"/>
      <c r="F10270" s="104"/>
      <c r="G10270" s="104"/>
      <c r="H10270" s="104"/>
      <c r="I10270" s="104"/>
      <c r="J10270" s="104"/>
      <c r="K10270" s="104"/>
      <c r="L10270" s="104"/>
      <c r="M10270" s="104"/>
    </row>
    <row r="10271" spans="2:13" x14ac:dyDescent="0.25">
      <c r="B10271" s="104"/>
      <c r="C10271" s="104"/>
      <c r="D10271" s="104"/>
      <c r="E10271" s="104"/>
      <c r="F10271" s="104"/>
      <c r="G10271" s="104"/>
      <c r="H10271" s="104"/>
      <c r="I10271" s="104"/>
      <c r="J10271" s="104"/>
      <c r="K10271" s="104"/>
      <c r="L10271" s="104"/>
      <c r="M10271" s="104"/>
    </row>
    <row r="10272" spans="2:13" x14ac:dyDescent="0.25">
      <c r="B10272" s="104"/>
      <c r="C10272" s="104"/>
      <c r="D10272" s="104"/>
      <c r="E10272" s="104"/>
      <c r="F10272" s="104"/>
      <c r="G10272" s="104"/>
      <c r="H10272" s="104"/>
      <c r="I10272" s="104"/>
      <c r="J10272" s="104"/>
      <c r="K10272" s="104"/>
      <c r="L10272" s="104"/>
      <c r="M10272" s="104"/>
    </row>
    <row r="10273" spans="2:13" x14ac:dyDescent="0.25">
      <c r="B10273" s="104"/>
      <c r="C10273" s="104"/>
      <c r="D10273" s="104"/>
      <c r="E10273" s="104"/>
      <c r="F10273" s="104"/>
      <c r="G10273" s="104"/>
      <c r="H10273" s="104"/>
      <c r="I10273" s="104"/>
      <c r="J10273" s="104"/>
      <c r="K10273" s="104"/>
      <c r="L10273" s="104"/>
      <c r="M10273" s="104"/>
    </row>
    <row r="10274" spans="2:13" x14ac:dyDescent="0.25">
      <c r="B10274" s="104"/>
      <c r="C10274" s="104"/>
      <c r="D10274" s="104"/>
      <c r="E10274" s="104"/>
      <c r="F10274" s="104"/>
      <c r="G10274" s="104"/>
      <c r="H10274" s="104"/>
      <c r="I10274" s="104"/>
      <c r="J10274" s="104"/>
      <c r="K10274" s="104"/>
      <c r="L10274" s="104"/>
      <c r="M10274" s="104"/>
    </row>
    <row r="10275" spans="2:13" x14ac:dyDescent="0.25">
      <c r="B10275" s="104"/>
      <c r="C10275" s="104"/>
      <c r="D10275" s="104"/>
      <c r="E10275" s="104"/>
      <c r="F10275" s="104"/>
      <c r="G10275" s="104"/>
      <c r="H10275" s="104"/>
      <c r="I10275" s="104"/>
      <c r="J10275" s="104"/>
      <c r="K10275" s="104"/>
      <c r="L10275" s="104"/>
      <c r="M10275" s="104"/>
    </row>
    <row r="10276" spans="2:13" x14ac:dyDescent="0.25">
      <c r="B10276" s="104"/>
      <c r="C10276" s="104"/>
      <c r="D10276" s="104"/>
      <c r="E10276" s="104"/>
      <c r="F10276" s="104"/>
      <c r="G10276" s="104"/>
      <c r="H10276" s="104"/>
      <c r="I10276" s="104"/>
      <c r="J10276" s="104"/>
      <c r="K10276" s="104"/>
      <c r="L10276" s="104"/>
      <c r="M10276" s="104"/>
    </row>
    <row r="10277" spans="2:13" x14ac:dyDescent="0.25">
      <c r="B10277" s="104"/>
      <c r="C10277" s="104"/>
      <c r="D10277" s="104"/>
      <c r="E10277" s="104"/>
      <c r="F10277" s="104"/>
      <c r="G10277" s="104"/>
      <c r="H10277" s="104"/>
      <c r="I10277" s="104"/>
      <c r="J10277" s="104"/>
      <c r="K10277" s="104"/>
      <c r="L10277" s="104"/>
      <c r="M10277" s="104"/>
    </row>
    <row r="10278" spans="2:13" x14ac:dyDescent="0.25">
      <c r="B10278" s="104"/>
      <c r="C10278" s="104"/>
      <c r="D10278" s="104"/>
      <c r="E10278" s="104"/>
      <c r="F10278" s="104"/>
      <c r="G10278" s="104"/>
      <c r="H10278" s="104"/>
      <c r="I10278" s="104"/>
      <c r="J10278" s="104"/>
      <c r="K10278" s="104"/>
      <c r="L10278" s="104"/>
      <c r="M10278" s="104"/>
    </row>
    <row r="10279" spans="2:13" x14ac:dyDescent="0.25">
      <c r="B10279" s="104"/>
      <c r="C10279" s="104"/>
      <c r="D10279" s="104"/>
      <c r="E10279" s="104"/>
      <c r="F10279" s="104"/>
      <c r="G10279" s="104"/>
      <c r="H10279" s="104"/>
      <c r="I10279" s="104"/>
      <c r="J10279" s="104"/>
      <c r="K10279" s="104"/>
      <c r="L10279" s="104"/>
      <c r="M10279" s="104"/>
    </row>
    <row r="10280" spans="2:13" x14ac:dyDescent="0.25">
      <c r="B10280" s="104"/>
      <c r="C10280" s="104"/>
      <c r="D10280" s="104"/>
      <c r="E10280" s="104"/>
      <c r="F10280" s="104"/>
      <c r="G10280" s="104"/>
      <c r="H10280" s="104"/>
      <c r="I10280" s="104"/>
      <c r="J10280" s="104"/>
      <c r="K10280" s="104"/>
      <c r="L10280" s="104"/>
      <c r="M10280" s="104"/>
    </row>
    <row r="10281" spans="2:13" x14ac:dyDescent="0.25">
      <c r="B10281" s="104"/>
      <c r="C10281" s="104"/>
      <c r="D10281" s="104"/>
      <c r="E10281" s="104"/>
      <c r="F10281" s="104"/>
      <c r="G10281" s="104"/>
      <c r="H10281" s="104"/>
      <c r="I10281" s="104"/>
      <c r="J10281" s="104"/>
      <c r="K10281" s="104"/>
      <c r="L10281" s="104"/>
      <c r="M10281" s="104"/>
    </row>
    <row r="10282" spans="2:13" x14ac:dyDescent="0.25">
      <c r="B10282" s="104"/>
      <c r="C10282" s="104"/>
      <c r="D10282" s="104"/>
      <c r="E10282" s="104"/>
      <c r="F10282" s="104"/>
      <c r="G10282" s="104"/>
      <c r="H10282" s="104"/>
      <c r="I10282" s="104"/>
      <c r="J10282" s="104"/>
      <c r="K10282" s="104"/>
      <c r="L10282" s="104"/>
      <c r="M10282" s="104"/>
    </row>
    <row r="10283" spans="2:13" x14ac:dyDescent="0.25">
      <c r="B10283" s="104"/>
      <c r="C10283" s="104"/>
      <c r="D10283" s="104"/>
      <c r="E10283" s="104"/>
      <c r="F10283" s="104"/>
      <c r="G10283" s="104"/>
      <c r="H10283" s="104"/>
      <c r="I10283" s="104"/>
      <c r="J10283" s="104"/>
      <c r="K10283" s="104"/>
      <c r="L10283" s="104"/>
      <c r="M10283" s="104"/>
    </row>
    <row r="10284" spans="2:13" x14ac:dyDescent="0.25">
      <c r="B10284" s="104"/>
      <c r="C10284" s="104"/>
      <c r="D10284" s="104"/>
      <c r="E10284" s="104"/>
      <c r="F10284" s="104"/>
      <c r="G10284" s="104"/>
      <c r="H10284" s="104"/>
      <c r="I10284" s="104"/>
      <c r="J10284" s="104"/>
      <c r="K10284" s="104"/>
      <c r="L10284" s="104"/>
      <c r="M10284" s="104"/>
    </row>
    <row r="10285" spans="2:13" x14ac:dyDescent="0.25">
      <c r="B10285" s="104"/>
      <c r="C10285" s="104"/>
      <c r="D10285" s="104"/>
      <c r="E10285" s="104"/>
      <c r="F10285" s="104"/>
      <c r="G10285" s="104"/>
      <c r="H10285" s="104"/>
      <c r="I10285" s="104"/>
      <c r="J10285" s="104"/>
      <c r="K10285" s="104"/>
      <c r="L10285" s="104"/>
      <c r="M10285" s="104"/>
    </row>
    <row r="10286" spans="2:13" x14ac:dyDescent="0.25">
      <c r="B10286" s="104"/>
      <c r="C10286" s="104"/>
      <c r="D10286" s="104"/>
      <c r="E10286" s="104"/>
      <c r="F10286" s="104"/>
      <c r="G10286" s="104"/>
      <c r="H10286" s="104"/>
      <c r="I10286" s="104"/>
      <c r="J10286" s="104"/>
      <c r="K10286" s="104"/>
      <c r="L10286" s="104"/>
      <c r="M10286" s="104"/>
    </row>
    <row r="10287" spans="2:13" x14ac:dyDescent="0.25">
      <c r="B10287" s="104"/>
      <c r="C10287" s="104"/>
      <c r="D10287" s="104"/>
      <c r="E10287" s="104"/>
      <c r="F10287" s="104"/>
      <c r="G10287" s="104"/>
      <c r="H10287" s="104"/>
      <c r="I10287" s="104"/>
      <c r="J10287" s="104"/>
      <c r="K10287" s="104"/>
      <c r="L10287" s="104"/>
      <c r="M10287" s="104"/>
    </row>
    <row r="10288" spans="2:13" x14ac:dyDescent="0.25">
      <c r="B10288" s="104"/>
      <c r="C10288" s="104"/>
      <c r="D10288" s="104"/>
      <c r="E10288" s="104"/>
      <c r="F10288" s="104"/>
      <c r="G10288" s="104"/>
      <c r="H10288" s="104"/>
      <c r="I10288" s="104"/>
      <c r="J10288" s="104"/>
      <c r="K10288" s="104"/>
      <c r="L10288" s="104"/>
      <c r="M10288" s="104"/>
    </row>
    <row r="10289" spans="2:13" x14ac:dyDescent="0.25">
      <c r="B10289" s="104"/>
      <c r="C10289" s="104"/>
      <c r="D10289" s="104"/>
      <c r="E10289" s="104"/>
      <c r="F10289" s="104"/>
      <c r="G10289" s="104"/>
      <c r="H10289" s="104"/>
      <c r="I10289" s="104"/>
      <c r="J10289" s="104"/>
      <c r="K10289" s="104"/>
      <c r="L10289" s="104"/>
      <c r="M10289" s="104"/>
    </row>
    <row r="10290" spans="2:13" x14ac:dyDescent="0.25">
      <c r="B10290" s="104"/>
      <c r="C10290" s="104"/>
      <c r="D10290" s="104"/>
      <c r="E10290" s="104"/>
      <c r="F10290" s="104"/>
      <c r="G10290" s="104"/>
      <c r="H10290" s="104"/>
      <c r="I10290" s="104"/>
      <c r="J10290" s="104"/>
      <c r="K10290" s="104"/>
      <c r="L10290" s="104"/>
      <c r="M10290" s="104"/>
    </row>
    <row r="10291" spans="2:13" x14ac:dyDescent="0.25">
      <c r="B10291" s="104"/>
      <c r="C10291" s="104"/>
      <c r="D10291" s="104"/>
      <c r="E10291" s="104"/>
      <c r="F10291" s="104"/>
      <c r="G10291" s="104"/>
      <c r="H10291" s="104"/>
      <c r="I10291" s="104"/>
      <c r="J10291" s="104"/>
      <c r="K10291" s="104"/>
      <c r="L10291" s="104"/>
      <c r="M10291" s="104"/>
    </row>
    <row r="10292" spans="2:13" x14ac:dyDescent="0.25">
      <c r="B10292" s="104"/>
      <c r="C10292" s="104"/>
      <c r="D10292" s="104"/>
      <c r="E10292" s="104"/>
      <c r="F10292" s="104"/>
      <c r="G10292" s="104"/>
      <c r="H10292" s="104"/>
      <c r="I10292" s="104"/>
      <c r="J10292" s="104"/>
      <c r="K10292" s="104"/>
      <c r="L10292" s="104"/>
      <c r="M10292" s="104"/>
    </row>
    <row r="10293" spans="2:13" x14ac:dyDescent="0.25">
      <c r="B10293" s="104"/>
      <c r="C10293" s="104"/>
      <c r="D10293" s="104"/>
      <c r="E10293" s="104"/>
      <c r="F10293" s="104"/>
      <c r="G10293" s="104"/>
      <c r="H10293" s="104"/>
      <c r="I10293" s="104"/>
      <c r="J10293" s="104"/>
      <c r="K10293" s="104"/>
      <c r="L10293" s="104"/>
      <c r="M10293" s="104"/>
    </row>
    <row r="10294" spans="2:13" x14ac:dyDescent="0.25">
      <c r="B10294" s="104"/>
      <c r="C10294" s="104"/>
      <c r="D10294" s="104"/>
      <c r="E10294" s="104"/>
      <c r="F10294" s="104"/>
      <c r="G10294" s="104"/>
      <c r="H10294" s="104"/>
      <c r="I10294" s="104"/>
      <c r="J10294" s="104"/>
      <c r="K10294" s="104"/>
      <c r="L10294" s="104"/>
      <c r="M10294" s="104"/>
    </row>
    <row r="10295" spans="2:13" x14ac:dyDescent="0.25">
      <c r="B10295" s="104"/>
      <c r="C10295" s="104"/>
      <c r="D10295" s="104"/>
      <c r="E10295" s="104"/>
      <c r="F10295" s="104"/>
      <c r="G10295" s="104"/>
      <c r="H10295" s="104"/>
      <c r="I10295" s="104"/>
      <c r="J10295" s="104"/>
      <c r="K10295" s="104"/>
      <c r="L10295" s="104"/>
      <c r="M10295" s="104"/>
    </row>
    <row r="10296" spans="2:13" x14ac:dyDescent="0.25">
      <c r="B10296" s="104"/>
      <c r="C10296" s="104"/>
      <c r="D10296" s="104"/>
      <c r="E10296" s="104"/>
      <c r="F10296" s="104"/>
      <c r="G10296" s="104"/>
      <c r="H10296" s="104"/>
      <c r="I10296" s="104"/>
      <c r="J10296" s="104"/>
      <c r="K10296" s="104"/>
      <c r="L10296" s="104"/>
      <c r="M10296" s="104"/>
    </row>
    <row r="10297" spans="2:13" x14ac:dyDescent="0.25">
      <c r="B10297" s="104"/>
      <c r="C10297" s="104"/>
      <c r="D10297" s="104"/>
      <c r="E10297" s="104"/>
      <c r="F10297" s="104"/>
      <c r="G10297" s="104"/>
      <c r="H10297" s="104"/>
      <c r="I10297" s="104"/>
      <c r="J10297" s="104"/>
      <c r="K10297" s="104"/>
      <c r="L10297" s="104"/>
      <c r="M10297" s="104"/>
    </row>
    <row r="10298" spans="2:13" x14ac:dyDescent="0.25">
      <c r="B10298" s="104"/>
      <c r="C10298" s="104"/>
      <c r="D10298" s="104"/>
      <c r="E10298" s="104"/>
      <c r="F10298" s="104"/>
      <c r="G10298" s="104"/>
      <c r="H10298" s="104"/>
      <c r="I10298" s="104"/>
      <c r="J10298" s="104"/>
      <c r="K10298" s="104"/>
      <c r="L10298" s="104"/>
      <c r="M10298" s="104"/>
    </row>
    <row r="10299" spans="2:13" x14ac:dyDescent="0.25">
      <c r="B10299" s="104"/>
      <c r="C10299" s="104"/>
      <c r="D10299" s="104"/>
      <c r="E10299" s="104"/>
      <c r="F10299" s="104"/>
      <c r="G10299" s="104"/>
      <c r="H10299" s="104"/>
      <c r="I10299" s="104"/>
      <c r="J10299" s="104"/>
      <c r="K10299" s="104"/>
      <c r="L10299" s="104"/>
      <c r="M10299" s="104"/>
    </row>
    <row r="10300" spans="2:13" x14ac:dyDescent="0.25">
      <c r="B10300" s="104"/>
      <c r="C10300" s="104"/>
      <c r="D10300" s="104"/>
      <c r="E10300" s="104"/>
      <c r="F10300" s="104"/>
      <c r="G10300" s="104"/>
      <c r="H10300" s="104"/>
      <c r="I10300" s="104"/>
      <c r="J10300" s="104"/>
      <c r="K10300" s="104"/>
      <c r="L10300" s="104"/>
      <c r="M10300" s="104"/>
    </row>
    <row r="10301" spans="2:13" x14ac:dyDescent="0.25">
      <c r="B10301" s="104"/>
      <c r="C10301" s="104"/>
      <c r="D10301" s="104"/>
      <c r="E10301" s="104"/>
      <c r="F10301" s="104"/>
      <c r="G10301" s="104"/>
      <c r="H10301" s="104"/>
      <c r="I10301" s="104"/>
      <c r="J10301" s="104"/>
      <c r="K10301" s="104"/>
      <c r="L10301" s="104"/>
      <c r="M10301" s="104"/>
    </row>
    <row r="10302" spans="2:13" x14ac:dyDescent="0.25">
      <c r="B10302" s="104"/>
      <c r="C10302" s="104"/>
      <c r="D10302" s="104"/>
      <c r="E10302" s="104"/>
      <c r="F10302" s="104"/>
      <c r="G10302" s="104"/>
      <c r="H10302" s="104"/>
      <c r="I10302" s="104"/>
      <c r="J10302" s="104"/>
      <c r="K10302" s="104"/>
      <c r="L10302" s="104"/>
      <c r="M10302" s="104"/>
    </row>
    <row r="10303" spans="2:13" x14ac:dyDescent="0.25">
      <c r="B10303" s="104"/>
      <c r="C10303" s="104"/>
      <c r="D10303" s="104"/>
      <c r="E10303" s="104"/>
      <c r="F10303" s="104"/>
      <c r="G10303" s="104"/>
      <c r="H10303" s="104"/>
      <c r="I10303" s="104"/>
      <c r="J10303" s="104"/>
      <c r="K10303" s="104"/>
      <c r="L10303" s="104"/>
      <c r="M10303" s="104"/>
    </row>
    <row r="10304" spans="2:13" x14ac:dyDescent="0.25">
      <c r="B10304" s="104"/>
      <c r="C10304" s="104"/>
      <c r="D10304" s="104"/>
      <c r="E10304" s="104"/>
      <c r="F10304" s="104"/>
      <c r="G10304" s="104"/>
      <c r="H10304" s="104"/>
      <c r="I10304" s="104"/>
      <c r="J10304" s="104"/>
      <c r="K10304" s="104"/>
      <c r="L10304" s="104"/>
      <c r="M10304" s="104"/>
    </row>
    <row r="10305" spans="2:13" x14ac:dyDescent="0.25">
      <c r="B10305" s="104"/>
      <c r="C10305" s="104"/>
      <c r="D10305" s="104"/>
      <c r="E10305" s="104"/>
      <c r="F10305" s="104"/>
      <c r="G10305" s="104"/>
      <c r="H10305" s="104"/>
      <c r="I10305" s="104"/>
      <c r="J10305" s="104"/>
      <c r="K10305" s="104"/>
      <c r="L10305" s="104"/>
      <c r="M10305" s="104"/>
    </row>
    <row r="10306" spans="2:13" x14ac:dyDescent="0.25">
      <c r="B10306" s="104"/>
      <c r="C10306" s="104"/>
      <c r="D10306" s="104"/>
      <c r="E10306" s="104"/>
      <c r="F10306" s="104"/>
      <c r="G10306" s="104"/>
      <c r="H10306" s="104"/>
      <c r="I10306" s="104"/>
      <c r="J10306" s="104"/>
      <c r="K10306" s="104"/>
      <c r="L10306" s="104"/>
      <c r="M10306" s="104"/>
    </row>
    <row r="10307" spans="2:13" x14ac:dyDescent="0.25">
      <c r="B10307" s="104"/>
      <c r="C10307" s="104"/>
      <c r="D10307" s="104"/>
      <c r="E10307" s="104"/>
      <c r="F10307" s="104"/>
      <c r="G10307" s="104"/>
      <c r="H10307" s="104"/>
      <c r="I10307" s="104"/>
      <c r="J10307" s="104"/>
      <c r="K10307" s="104"/>
      <c r="L10307" s="104"/>
      <c r="M10307" s="104"/>
    </row>
    <row r="10308" spans="2:13" x14ac:dyDescent="0.25">
      <c r="B10308" s="104"/>
      <c r="C10308" s="104"/>
      <c r="D10308" s="104"/>
      <c r="E10308" s="104"/>
      <c r="F10308" s="104"/>
      <c r="G10308" s="104"/>
      <c r="H10308" s="104"/>
      <c r="I10308" s="104"/>
      <c r="J10308" s="104"/>
      <c r="K10308" s="104"/>
      <c r="L10308" s="104"/>
      <c r="M10308" s="104"/>
    </row>
    <row r="10309" spans="2:13" x14ac:dyDescent="0.25">
      <c r="B10309" s="104"/>
      <c r="C10309" s="104"/>
      <c r="D10309" s="104"/>
      <c r="E10309" s="104"/>
      <c r="F10309" s="104"/>
      <c r="G10309" s="104"/>
      <c r="H10309" s="104"/>
      <c r="I10309" s="104"/>
      <c r="J10309" s="104"/>
      <c r="K10309" s="104"/>
      <c r="L10309" s="104"/>
      <c r="M10309" s="104"/>
    </row>
    <row r="10310" spans="2:13" x14ac:dyDescent="0.25">
      <c r="B10310" s="104"/>
      <c r="C10310" s="104"/>
      <c r="D10310" s="104"/>
      <c r="E10310" s="104"/>
      <c r="F10310" s="104"/>
      <c r="G10310" s="104"/>
      <c r="H10310" s="104"/>
      <c r="I10310" s="104"/>
      <c r="J10310" s="104"/>
      <c r="K10310" s="104"/>
      <c r="L10310" s="104"/>
      <c r="M10310" s="104"/>
    </row>
    <row r="10311" spans="2:13" x14ac:dyDescent="0.25">
      <c r="B10311" s="104"/>
      <c r="C10311" s="104"/>
      <c r="D10311" s="104"/>
      <c r="E10311" s="104"/>
      <c r="F10311" s="104"/>
      <c r="G10311" s="104"/>
      <c r="H10311" s="104"/>
      <c r="I10311" s="104"/>
      <c r="J10311" s="104"/>
      <c r="K10311" s="104"/>
      <c r="L10311" s="104"/>
      <c r="M10311" s="104"/>
    </row>
    <row r="10312" spans="2:13" x14ac:dyDescent="0.25">
      <c r="B10312" s="104"/>
      <c r="C10312" s="104"/>
      <c r="D10312" s="104"/>
      <c r="E10312" s="104"/>
      <c r="F10312" s="104"/>
      <c r="G10312" s="104"/>
      <c r="H10312" s="104"/>
      <c r="I10312" s="104"/>
      <c r="J10312" s="104"/>
      <c r="K10312" s="104"/>
      <c r="L10312" s="104"/>
      <c r="M10312" s="104"/>
    </row>
    <row r="10313" spans="2:13" x14ac:dyDescent="0.25">
      <c r="B10313" s="104"/>
      <c r="C10313" s="104"/>
      <c r="D10313" s="104"/>
      <c r="E10313" s="104"/>
      <c r="F10313" s="104"/>
      <c r="G10313" s="104"/>
      <c r="H10313" s="104"/>
      <c r="I10313" s="104"/>
      <c r="J10313" s="104"/>
      <c r="K10313" s="104"/>
      <c r="L10313" s="104"/>
      <c r="M10313" s="104"/>
    </row>
    <row r="10314" spans="2:13" x14ac:dyDescent="0.25">
      <c r="B10314" s="104"/>
      <c r="C10314" s="104"/>
      <c r="D10314" s="104"/>
      <c r="E10314" s="104"/>
      <c r="F10314" s="104"/>
      <c r="G10314" s="104"/>
      <c r="H10314" s="104"/>
      <c r="I10314" s="104"/>
      <c r="J10314" s="104"/>
      <c r="K10314" s="104"/>
      <c r="L10314" s="104"/>
      <c r="M10314" s="104"/>
    </row>
    <row r="10315" spans="2:13" x14ac:dyDescent="0.25">
      <c r="B10315" s="104"/>
      <c r="C10315" s="104"/>
      <c r="D10315" s="104"/>
      <c r="E10315" s="104"/>
      <c r="F10315" s="104"/>
      <c r="G10315" s="104"/>
      <c r="H10315" s="104"/>
      <c r="I10315" s="104"/>
      <c r="J10315" s="104"/>
      <c r="K10315" s="104"/>
      <c r="L10315" s="104"/>
      <c r="M10315" s="104"/>
    </row>
    <row r="10316" spans="2:13" x14ac:dyDescent="0.25">
      <c r="B10316" s="104"/>
      <c r="C10316" s="104"/>
      <c r="D10316" s="104"/>
      <c r="E10316" s="104"/>
      <c r="F10316" s="104"/>
      <c r="G10316" s="104"/>
      <c r="H10316" s="104"/>
      <c r="I10316" s="104"/>
      <c r="J10316" s="104"/>
      <c r="K10316" s="104"/>
      <c r="L10316" s="104"/>
      <c r="M10316" s="104"/>
    </row>
    <row r="10317" spans="2:13" x14ac:dyDescent="0.25">
      <c r="B10317" s="104"/>
      <c r="C10317" s="104"/>
      <c r="D10317" s="104"/>
      <c r="E10317" s="104"/>
      <c r="F10317" s="104"/>
      <c r="G10317" s="104"/>
      <c r="H10317" s="104"/>
      <c r="I10317" s="104"/>
      <c r="J10317" s="104"/>
      <c r="K10317" s="104"/>
      <c r="L10317" s="104"/>
      <c r="M10317" s="104"/>
    </row>
    <row r="10318" spans="2:13" x14ac:dyDescent="0.25">
      <c r="B10318" s="104"/>
      <c r="C10318" s="104"/>
      <c r="D10318" s="104"/>
      <c r="E10318" s="104"/>
      <c r="F10318" s="104"/>
      <c r="G10318" s="104"/>
      <c r="H10318" s="104"/>
      <c r="I10318" s="104"/>
      <c r="J10318" s="104"/>
      <c r="K10318" s="104"/>
      <c r="L10318" s="104"/>
      <c r="M10318" s="104"/>
    </row>
    <row r="10319" spans="2:13" x14ac:dyDescent="0.25">
      <c r="B10319" s="104"/>
      <c r="C10319" s="104"/>
      <c r="D10319" s="104"/>
      <c r="E10319" s="104"/>
      <c r="F10319" s="104"/>
      <c r="G10319" s="104"/>
      <c r="H10319" s="104"/>
      <c r="I10319" s="104"/>
      <c r="J10319" s="104"/>
      <c r="K10319" s="104"/>
      <c r="L10319" s="104"/>
      <c r="M10319" s="104"/>
    </row>
    <row r="10320" spans="2:13" x14ac:dyDescent="0.25">
      <c r="B10320" s="104"/>
      <c r="C10320" s="104"/>
      <c r="D10320" s="104"/>
      <c r="E10320" s="104"/>
      <c r="F10320" s="104"/>
      <c r="G10320" s="104"/>
      <c r="H10320" s="104"/>
      <c r="I10320" s="104"/>
      <c r="J10320" s="104"/>
      <c r="K10320" s="104"/>
      <c r="L10320" s="104"/>
      <c r="M10320" s="104"/>
    </row>
    <row r="10321" spans="2:13" x14ac:dyDescent="0.25">
      <c r="B10321" s="104"/>
      <c r="C10321" s="104"/>
      <c r="D10321" s="104"/>
      <c r="E10321" s="104"/>
      <c r="F10321" s="104"/>
      <c r="G10321" s="104"/>
      <c r="H10321" s="104"/>
      <c r="I10321" s="104"/>
      <c r="J10321" s="104"/>
      <c r="K10321" s="104"/>
      <c r="L10321" s="104"/>
      <c r="M10321" s="104"/>
    </row>
    <row r="10322" spans="2:13" x14ac:dyDescent="0.25">
      <c r="B10322" s="104"/>
      <c r="C10322" s="104"/>
      <c r="D10322" s="104"/>
      <c r="E10322" s="104"/>
      <c r="F10322" s="104"/>
      <c r="G10322" s="104"/>
      <c r="H10322" s="104"/>
      <c r="I10322" s="104"/>
      <c r="J10322" s="104"/>
      <c r="K10322" s="104"/>
      <c r="L10322" s="104"/>
      <c r="M10322" s="104"/>
    </row>
    <row r="10323" spans="2:13" x14ac:dyDescent="0.25">
      <c r="B10323" s="104"/>
      <c r="C10323" s="104"/>
      <c r="D10323" s="104"/>
      <c r="E10323" s="104"/>
      <c r="F10323" s="104"/>
      <c r="G10323" s="104"/>
      <c r="H10323" s="104"/>
      <c r="I10323" s="104"/>
      <c r="J10323" s="104"/>
      <c r="K10323" s="104"/>
      <c r="L10323" s="104"/>
      <c r="M10323" s="104"/>
    </row>
    <row r="10324" spans="2:13" x14ac:dyDescent="0.25">
      <c r="B10324" s="104"/>
      <c r="C10324" s="104"/>
      <c r="D10324" s="104"/>
      <c r="E10324" s="104"/>
      <c r="F10324" s="104"/>
      <c r="G10324" s="104"/>
      <c r="H10324" s="104"/>
      <c r="I10324" s="104"/>
      <c r="J10324" s="104"/>
      <c r="K10324" s="104"/>
      <c r="L10324" s="104"/>
      <c r="M10324" s="104"/>
    </row>
    <row r="10325" spans="2:13" x14ac:dyDescent="0.25">
      <c r="B10325" s="104"/>
      <c r="C10325" s="104"/>
      <c r="D10325" s="104"/>
      <c r="E10325" s="104"/>
      <c r="F10325" s="104"/>
      <c r="G10325" s="104"/>
      <c r="H10325" s="104"/>
      <c r="I10325" s="104"/>
      <c r="J10325" s="104"/>
      <c r="K10325" s="104"/>
      <c r="L10325" s="104"/>
      <c r="M10325" s="104"/>
    </row>
    <row r="10326" spans="2:13" x14ac:dyDescent="0.25">
      <c r="B10326" s="104"/>
      <c r="C10326" s="104"/>
      <c r="D10326" s="104"/>
      <c r="E10326" s="104"/>
      <c r="F10326" s="104"/>
      <c r="G10326" s="104"/>
      <c r="H10326" s="104"/>
      <c r="I10326" s="104"/>
      <c r="J10326" s="104"/>
      <c r="K10326" s="104"/>
      <c r="L10326" s="104"/>
      <c r="M10326" s="104"/>
    </row>
    <row r="10327" spans="2:13" x14ac:dyDescent="0.25">
      <c r="B10327" s="104"/>
      <c r="C10327" s="104"/>
      <c r="D10327" s="104"/>
      <c r="E10327" s="104"/>
      <c r="F10327" s="104"/>
      <c r="G10327" s="104"/>
      <c r="H10327" s="104"/>
      <c r="I10327" s="104"/>
      <c r="J10327" s="104"/>
      <c r="K10327" s="104"/>
      <c r="L10327" s="104"/>
      <c r="M10327" s="104"/>
    </row>
    <row r="10328" spans="2:13" x14ac:dyDescent="0.25">
      <c r="B10328" s="104"/>
      <c r="C10328" s="104"/>
      <c r="D10328" s="104"/>
      <c r="E10328" s="104"/>
      <c r="F10328" s="104"/>
      <c r="G10328" s="104"/>
      <c r="H10328" s="104"/>
      <c r="I10328" s="104"/>
      <c r="J10328" s="104"/>
      <c r="K10328" s="104"/>
      <c r="L10328" s="104"/>
      <c r="M10328" s="104"/>
    </row>
    <row r="10329" spans="2:13" x14ac:dyDescent="0.25">
      <c r="B10329" s="104"/>
      <c r="C10329" s="104"/>
      <c r="D10329" s="104"/>
      <c r="E10329" s="104"/>
      <c r="F10329" s="104"/>
      <c r="G10329" s="104"/>
      <c r="H10329" s="104"/>
      <c r="I10329" s="104"/>
      <c r="J10329" s="104"/>
      <c r="K10329" s="104"/>
      <c r="L10329" s="104"/>
      <c r="M10329" s="104"/>
    </row>
    <row r="10330" spans="2:13" x14ac:dyDescent="0.25">
      <c r="B10330" s="104"/>
      <c r="C10330" s="104"/>
      <c r="D10330" s="104"/>
      <c r="E10330" s="104"/>
      <c r="F10330" s="104"/>
      <c r="G10330" s="104"/>
      <c r="H10330" s="104"/>
      <c r="I10330" s="104"/>
      <c r="J10330" s="104"/>
      <c r="K10330" s="104"/>
      <c r="L10330" s="104"/>
      <c r="M10330" s="104"/>
    </row>
    <row r="10331" spans="2:13" x14ac:dyDescent="0.25">
      <c r="B10331" s="104"/>
      <c r="C10331" s="104"/>
      <c r="D10331" s="104"/>
      <c r="E10331" s="104"/>
      <c r="F10331" s="104"/>
      <c r="G10331" s="104"/>
      <c r="H10331" s="104"/>
      <c r="I10331" s="104"/>
      <c r="J10331" s="104"/>
      <c r="K10331" s="104"/>
      <c r="L10331" s="104"/>
      <c r="M10331" s="104"/>
    </row>
    <row r="10332" spans="2:13" x14ac:dyDescent="0.25">
      <c r="B10332" s="104"/>
      <c r="C10332" s="104"/>
      <c r="D10332" s="104"/>
      <c r="E10332" s="104"/>
      <c r="F10332" s="104"/>
      <c r="G10332" s="104"/>
      <c r="H10332" s="104"/>
      <c r="I10332" s="104"/>
      <c r="J10332" s="104"/>
      <c r="K10332" s="104"/>
      <c r="L10332" s="104"/>
      <c r="M10332" s="104"/>
    </row>
    <row r="10333" spans="2:13" x14ac:dyDescent="0.25">
      <c r="B10333" s="104"/>
      <c r="C10333" s="104"/>
      <c r="D10333" s="104"/>
      <c r="E10333" s="104"/>
      <c r="F10333" s="104"/>
      <c r="G10333" s="104"/>
      <c r="H10333" s="104"/>
      <c r="I10333" s="104"/>
      <c r="J10333" s="104"/>
      <c r="K10333" s="104"/>
      <c r="L10333" s="104"/>
      <c r="M10333" s="104"/>
    </row>
    <row r="10334" spans="2:13" x14ac:dyDescent="0.25">
      <c r="B10334" s="104"/>
      <c r="C10334" s="104"/>
      <c r="D10334" s="104"/>
      <c r="E10334" s="104"/>
      <c r="F10334" s="104"/>
      <c r="G10334" s="104"/>
      <c r="H10334" s="104"/>
      <c r="I10334" s="104"/>
      <c r="J10334" s="104"/>
      <c r="K10334" s="104"/>
      <c r="L10334" s="104"/>
      <c r="M10334" s="104"/>
    </row>
    <row r="10335" spans="2:13" x14ac:dyDescent="0.25">
      <c r="B10335" s="104"/>
      <c r="C10335" s="104"/>
      <c r="D10335" s="104"/>
      <c r="E10335" s="104"/>
      <c r="F10335" s="104"/>
      <c r="G10335" s="104"/>
      <c r="H10335" s="104"/>
      <c r="I10335" s="104"/>
      <c r="J10335" s="104"/>
      <c r="K10335" s="104"/>
      <c r="L10335" s="104"/>
      <c r="M10335" s="104"/>
    </row>
    <row r="10336" spans="2:13" x14ac:dyDescent="0.25">
      <c r="B10336" s="104"/>
      <c r="C10336" s="104"/>
      <c r="D10336" s="104"/>
      <c r="E10336" s="104"/>
      <c r="F10336" s="104"/>
      <c r="G10336" s="104"/>
      <c r="H10336" s="104"/>
      <c r="I10336" s="104"/>
      <c r="J10336" s="104"/>
      <c r="K10336" s="104"/>
      <c r="L10336" s="104"/>
      <c r="M10336" s="104"/>
    </row>
    <row r="10337" spans="2:13" x14ac:dyDescent="0.25">
      <c r="B10337" s="104"/>
      <c r="C10337" s="104"/>
      <c r="D10337" s="104"/>
      <c r="E10337" s="104"/>
      <c r="F10337" s="104"/>
      <c r="G10337" s="104"/>
      <c r="H10337" s="104"/>
      <c r="I10337" s="104"/>
      <c r="J10337" s="104"/>
      <c r="K10337" s="104"/>
      <c r="L10337" s="104"/>
      <c r="M10337" s="104"/>
    </row>
    <row r="10338" spans="2:13" x14ac:dyDescent="0.25">
      <c r="B10338" s="104"/>
      <c r="C10338" s="104"/>
      <c r="D10338" s="104"/>
      <c r="E10338" s="104"/>
      <c r="F10338" s="104"/>
      <c r="G10338" s="104"/>
      <c r="H10338" s="104"/>
      <c r="I10338" s="104"/>
      <c r="J10338" s="104"/>
      <c r="K10338" s="104"/>
      <c r="L10338" s="104"/>
      <c r="M10338" s="104"/>
    </row>
    <row r="10339" spans="2:13" x14ac:dyDescent="0.25">
      <c r="B10339" s="104"/>
      <c r="C10339" s="104"/>
      <c r="D10339" s="104"/>
      <c r="E10339" s="104"/>
      <c r="F10339" s="104"/>
      <c r="G10339" s="104"/>
      <c r="H10339" s="104"/>
      <c r="I10339" s="104"/>
      <c r="J10339" s="104"/>
      <c r="K10339" s="104"/>
      <c r="L10339" s="104"/>
      <c r="M10339" s="104"/>
    </row>
    <row r="10340" spans="2:13" x14ac:dyDescent="0.25">
      <c r="B10340" s="104"/>
      <c r="C10340" s="104"/>
      <c r="D10340" s="104"/>
      <c r="E10340" s="104"/>
      <c r="F10340" s="104"/>
      <c r="G10340" s="104"/>
      <c r="H10340" s="104"/>
      <c r="I10340" s="104"/>
      <c r="J10340" s="104"/>
      <c r="K10340" s="104"/>
      <c r="L10340" s="104"/>
      <c r="M10340" s="104"/>
    </row>
    <row r="10341" spans="2:13" x14ac:dyDescent="0.25">
      <c r="B10341" s="104"/>
      <c r="C10341" s="104"/>
      <c r="D10341" s="104"/>
      <c r="E10341" s="104"/>
      <c r="F10341" s="104"/>
      <c r="G10341" s="104"/>
      <c r="H10341" s="104"/>
      <c r="I10341" s="104"/>
      <c r="J10341" s="104"/>
      <c r="K10341" s="104"/>
      <c r="L10341" s="104"/>
      <c r="M10341" s="104"/>
    </row>
    <row r="10342" spans="2:13" x14ac:dyDescent="0.25">
      <c r="B10342" s="104"/>
      <c r="C10342" s="104"/>
      <c r="D10342" s="104"/>
      <c r="E10342" s="104"/>
      <c r="F10342" s="104"/>
      <c r="G10342" s="104"/>
      <c r="H10342" s="104"/>
      <c r="I10342" s="104"/>
      <c r="J10342" s="104"/>
      <c r="K10342" s="104"/>
      <c r="L10342" s="104"/>
      <c r="M10342" s="104"/>
    </row>
    <row r="10343" spans="2:13" x14ac:dyDescent="0.25">
      <c r="B10343" s="104"/>
      <c r="C10343" s="104"/>
      <c r="D10343" s="104"/>
      <c r="E10343" s="104"/>
      <c r="F10343" s="104"/>
      <c r="G10343" s="104"/>
      <c r="H10343" s="104"/>
      <c r="I10343" s="104"/>
      <c r="J10343" s="104"/>
      <c r="K10343" s="104"/>
      <c r="L10343" s="104"/>
      <c r="M10343" s="104"/>
    </row>
    <row r="10344" spans="2:13" x14ac:dyDescent="0.25">
      <c r="B10344" s="104"/>
      <c r="C10344" s="104"/>
      <c r="D10344" s="104"/>
      <c r="E10344" s="104"/>
      <c r="F10344" s="104"/>
      <c r="G10344" s="104"/>
      <c r="H10344" s="104"/>
      <c r="I10344" s="104"/>
      <c r="J10344" s="104"/>
      <c r="K10344" s="104"/>
      <c r="L10344" s="104"/>
      <c r="M10344" s="104"/>
    </row>
    <row r="10345" spans="2:13" x14ac:dyDescent="0.25">
      <c r="B10345" s="104"/>
      <c r="C10345" s="104"/>
      <c r="D10345" s="104"/>
      <c r="E10345" s="104"/>
      <c r="F10345" s="104"/>
      <c r="G10345" s="104"/>
      <c r="H10345" s="104"/>
      <c r="I10345" s="104"/>
      <c r="J10345" s="104"/>
      <c r="K10345" s="104"/>
      <c r="L10345" s="104"/>
      <c r="M10345" s="104"/>
    </row>
    <row r="10346" spans="2:13" x14ac:dyDescent="0.25">
      <c r="B10346" s="104"/>
      <c r="C10346" s="104"/>
      <c r="D10346" s="104"/>
      <c r="E10346" s="104"/>
      <c r="F10346" s="104"/>
      <c r="G10346" s="104"/>
      <c r="H10346" s="104"/>
      <c r="I10346" s="104"/>
      <c r="J10346" s="104"/>
      <c r="K10346" s="104"/>
      <c r="L10346" s="104"/>
      <c r="M10346" s="104"/>
    </row>
    <row r="10347" spans="2:13" x14ac:dyDescent="0.25">
      <c r="B10347" s="104"/>
      <c r="C10347" s="104"/>
      <c r="D10347" s="104"/>
      <c r="E10347" s="104"/>
      <c r="F10347" s="104"/>
      <c r="G10347" s="104"/>
      <c r="H10347" s="104"/>
      <c r="I10347" s="104"/>
      <c r="J10347" s="104"/>
      <c r="K10347" s="104"/>
      <c r="L10347" s="104"/>
      <c r="M10347" s="104"/>
    </row>
    <row r="10348" spans="2:13" x14ac:dyDescent="0.25">
      <c r="B10348" s="104"/>
      <c r="C10348" s="104"/>
      <c r="D10348" s="104"/>
      <c r="E10348" s="104"/>
      <c r="F10348" s="104"/>
      <c r="G10348" s="104"/>
      <c r="H10348" s="104"/>
      <c r="I10348" s="104"/>
      <c r="J10348" s="104"/>
      <c r="K10348" s="104"/>
      <c r="L10348" s="104"/>
      <c r="M10348" s="104"/>
    </row>
    <row r="10349" spans="2:13" x14ac:dyDescent="0.25">
      <c r="B10349" s="104"/>
      <c r="C10349" s="104"/>
      <c r="D10349" s="104"/>
      <c r="E10349" s="104"/>
      <c r="F10349" s="104"/>
      <c r="G10349" s="104"/>
      <c r="H10349" s="104"/>
      <c r="I10349" s="104"/>
      <c r="J10349" s="104"/>
      <c r="K10349" s="104"/>
      <c r="L10349" s="104"/>
      <c r="M10349" s="104"/>
    </row>
    <row r="10350" spans="2:13" x14ac:dyDescent="0.25">
      <c r="B10350" s="104"/>
      <c r="C10350" s="104"/>
      <c r="D10350" s="104"/>
      <c r="E10350" s="104"/>
      <c r="F10350" s="104"/>
      <c r="G10350" s="104"/>
      <c r="H10350" s="104"/>
      <c r="I10350" s="104"/>
      <c r="J10350" s="104"/>
      <c r="K10350" s="104"/>
      <c r="L10350" s="104"/>
      <c r="M10350" s="104"/>
    </row>
    <row r="10351" spans="2:13" x14ac:dyDescent="0.25">
      <c r="B10351" s="104"/>
      <c r="C10351" s="104"/>
      <c r="D10351" s="104"/>
      <c r="E10351" s="104"/>
      <c r="F10351" s="104"/>
      <c r="G10351" s="104"/>
      <c r="H10351" s="104"/>
      <c r="I10351" s="104"/>
      <c r="J10351" s="104"/>
      <c r="K10351" s="104"/>
      <c r="L10351" s="104"/>
      <c r="M10351" s="104"/>
    </row>
    <row r="10352" spans="2:13" x14ac:dyDescent="0.25">
      <c r="B10352" s="104"/>
      <c r="C10352" s="104"/>
      <c r="D10352" s="104"/>
      <c r="E10352" s="104"/>
      <c r="F10352" s="104"/>
      <c r="G10352" s="104"/>
      <c r="H10352" s="104"/>
      <c r="I10352" s="104"/>
      <c r="J10352" s="104"/>
      <c r="K10352" s="104"/>
      <c r="L10352" s="104"/>
      <c r="M10352" s="104"/>
    </row>
    <row r="10353" spans="2:13" x14ac:dyDescent="0.25">
      <c r="B10353" s="104"/>
      <c r="C10353" s="104"/>
      <c r="D10353" s="104"/>
      <c r="E10353" s="104"/>
      <c r="F10353" s="104"/>
      <c r="G10353" s="104"/>
      <c r="H10353" s="104"/>
      <c r="I10353" s="104"/>
      <c r="J10353" s="104"/>
      <c r="K10353" s="104"/>
      <c r="L10353" s="104"/>
      <c r="M10353" s="104"/>
    </row>
    <row r="10354" spans="2:13" x14ac:dyDescent="0.25">
      <c r="B10354" s="104"/>
      <c r="C10354" s="104"/>
      <c r="D10354" s="104"/>
      <c r="E10354" s="104"/>
      <c r="F10354" s="104"/>
      <c r="G10354" s="104"/>
      <c r="H10354" s="104"/>
      <c r="I10354" s="104"/>
      <c r="J10354" s="104"/>
      <c r="K10354" s="104"/>
      <c r="L10354" s="104"/>
      <c r="M10354" s="104"/>
    </row>
    <row r="10355" spans="2:13" x14ac:dyDescent="0.25">
      <c r="B10355" s="104"/>
      <c r="C10355" s="104"/>
      <c r="D10355" s="104"/>
      <c r="E10355" s="104"/>
      <c r="F10355" s="104"/>
      <c r="G10355" s="104"/>
      <c r="H10355" s="104"/>
      <c r="I10355" s="104"/>
      <c r="J10355" s="104"/>
      <c r="K10355" s="104"/>
      <c r="L10355" s="104"/>
      <c r="M10355" s="104"/>
    </row>
    <row r="10356" spans="2:13" x14ac:dyDescent="0.25">
      <c r="B10356" s="104"/>
      <c r="C10356" s="104"/>
      <c r="D10356" s="104"/>
      <c r="E10356" s="104"/>
      <c r="F10356" s="104"/>
      <c r="G10356" s="104"/>
      <c r="H10356" s="104"/>
      <c r="I10356" s="104"/>
      <c r="J10356" s="104"/>
      <c r="K10356" s="104"/>
      <c r="L10356" s="104"/>
      <c r="M10356" s="104"/>
    </row>
    <row r="10357" spans="2:13" x14ac:dyDescent="0.25">
      <c r="B10357" s="104"/>
      <c r="C10357" s="104"/>
      <c r="D10357" s="104"/>
      <c r="E10357" s="104"/>
      <c r="F10357" s="104"/>
      <c r="G10357" s="104"/>
      <c r="H10357" s="104"/>
      <c r="I10357" s="104"/>
      <c r="J10357" s="104"/>
      <c r="K10357" s="104"/>
      <c r="L10357" s="104"/>
      <c r="M10357" s="104"/>
    </row>
    <row r="10358" spans="2:13" x14ac:dyDescent="0.25">
      <c r="B10358" s="104"/>
      <c r="C10358" s="104"/>
      <c r="D10358" s="104"/>
      <c r="E10358" s="104"/>
      <c r="F10358" s="104"/>
      <c r="G10358" s="104"/>
      <c r="H10358" s="104"/>
      <c r="I10358" s="104"/>
      <c r="J10358" s="104"/>
      <c r="K10358" s="104"/>
      <c r="L10358" s="104"/>
      <c r="M10358" s="104"/>
    </row>
    <row r="10359" spans="2:13" x14ac:dyDescent="0.25">
      <c r="B10359" s="104"/>
      <c r="C10359" s="104"/>
      <c r="D10359" s="104"/>
      <c r="E10359" s="104"/>
      <c r="F10359" s="104"/>
      <c r="G10359" s="104"/>
      <c r="H10359" s="104"/>
      <c r="I10359" s="104"/>
      <c r="J10359" s="104"/>
      <c r="K10359" s="104"/>
      <c r="L10359" s="104"/>
      <c r="M10359" s="104"/>
    </row>
    <row r="10360" spans="2:13" x14ac:dyDescent="0.25">
      <c r="B10360" s="104"/>
      <c r="C10360" s="104"/>
      <c r="D10360" s="104"/>
      <c r="E10360" s="104"/>
      <c r="F10360" s="104"/>
      <c r="G10360" s="104"/>
      <c r="H10360" s="104"/>
      <c r="I10360" s="104"/>
      <c r="J10360" s="104"/>
      <c r="K10360" s="104"/>
      <c r="L10360" s="104"/>
      <c r="M10360" s="104"/>
    </row>
    <row r="10361" spans="2:13" x14ac:dyDescent="0.25">
      <c r="B10361" s="104"/>
      <c r="C10361" s="104"/>
      <c r="D10361" s="104"/>
      <c r="E10361" s="104"/>
      <c r="F10361" s="104"/>
      <c r="G10361" s="104"/>
      <c r="H10361" s="104"/>
      <c r="I10361" s="104"/>
      <c r="J10361" s="104"/>
      <c r="K10361" s="104"/>
      <c r="L10361" s="104"/>
      <c r="M10361" s="104"/>
    </row>
    <row r="10362" spans="2:13" x14ac:dyDescent="0.25">
      <c r="B10362" s="104"/>
      <c r="C10362" s="104"/>
      <c r="D10362" s="104"/>
      <c r="E10362" s="104"/>
      <c r="F10362" s="104"/>
      <c r="G10362" s="104"/>
      <c r="H10362" s="104"/>
      <c r="I10362" s="104"/>
      <c r="J10362" s="104"/>
      <c r="K10362" s="104"/>
      <c r="L10362" s="104"/>
      <c r="M10362" s="104"/>
    </row>
    <row r="10363" spans="2:13" x14ac:dyDescent="0.25">
      <c r="B10363" s="104"/>
      <c r="C10363" s="104"/>
      <c r="D10363" s="104"/>
      <c r="E10363" s="104"/>
      <c r="F10363" s="104"/>
      <c r="G10363" s="104"/>
      <c r="H10363" s="104"/>
      <c r="I10363" s="104"/>
      <c r="J10363" s="104"/>
      <c r="K10363" s="104"/>
      <c r="L10363" s="104"/>
      <c r="M10363" s="104"/>
    </row>
    <row r="10364" spans="2:13" x14ac:dyDescent="0.25">
      <c r="B10364" s="104"/>
      <c r="C10364" s="104"/>
      <c r="D10364" s="104"/>
      <c r="E10364" s="104"/>
      <c r="F10364" s="104"/>
      <c r="G10364" s="104"/>
      <c r="H10364" s="104"/>
      <c r="I10364" s="104"/>
      <c r="J10364" s="104"/>
      <c r="K10364" s="104"/>
      <c r="L10364" s="104"/>
      <c r="M10364" s="104"/>
    </row>
    <row r="10365" spans="2:13" x14ac:dyDescent="0.25">
      <c r="B10365" s="104"/>
      <c r="C10365" s="104"/>
      <c r="D10365" s="104"/>
      <c r="E10365" s="104"/>
      <c r="F10365" s="104"/>
      <c r="G10365" s="104"/>
      <c r="H10365" s="104"/>
      <c r="I10365" s="104"/>
      <c r="J10365" s="104"/>
      <c r="K10365" s="104"/>
      <c r="L10365" s="104"/>
      <c r="M10365" s="104"/>
    </row>
    <row r="10366" spans="2:13" x14ac:dyDescent="0.25">
      <c r="B10366" s="104"/>
      <c r="C10366" s="104"/>
      <c r="D10366" s="104"/>
      <c r="E10366" s="104"/>
      <c r="F10366" s="104"/>
      <c r="G10366" s="104"/>
      <c r="H10366" s="104"/>
      <c r="I10366" s="104"/>
      <c r="J10366" s="104"/>
      <c r="K10366" s="104"/>
      <c r="L10366" s="104"/>
      <c r="M10366" s="104"/>
    </row>
    <row r="10367" spans="2:13" x14ac:dyDescent="0.25">
      <c r="B10367" s="104"/>
      <c r="C10367" s="104"/>
      <c r="D10367" s="104"/>
      <c r="E10367" s="104"/>
      <c r="F10367" s="104"/>
      <c r="G10367" s="104"/>
      <c r="H10367" s="104"/>
      <c r="I10367" s="104"/>
      <c r="J10367" s="104"/>
      <c r="K10367" s="104"/>
      <c r="L10367" s="104"/>
      <c r="M10367" s="104"/>
    </row>
    <row r="10368" spans="2:13" x14ac:dyDescent="0.25">
      <c r="B10368" s="104"/>
      <c r="C10368" s="104"/>
      <c r="D10368" s="104"/>
      <c r="E10368" s="104"/>
      <c r="F10368" s="104"/>
      <c r="G10368" s="104"/>
      <c r="H10368" s="104"/>
      <c r="I10368" s="104"/>
      <c r="J10368" s="104"/>
      <c r="K10368" s="104"/>
      <c r="L10368" s="104"/>
      <c r="M10368" s="104"/>
    </row>
    <row r="10369" spans="2:13" x14ac:dyDescent="0.25">
      <c r="B10369" s="104"/>
      <c r="C10369" s="104"/>
      <c r="D10369" s="104"/>
      <c r="E10369" s="104"/>
      <c r="F10369" s="104"/>
      <c r="G10369" s="104"/>
      <c r="H10369" s="104"/>
      <c r="I10369" s="104"/>
      <c r="J10369" s="104"/>
      <c r="K10369" s="104"/>
      <c r="L10369" s="104"/>
      <c r="M10369" s="104"/>
    </row>
    <row r="10370" spans="2:13" x14ac:dyDescent="0.25">
      <c r="B10370" s="104"/>
      <c r="C10370" s="104"/>
      <c r="D10370" s="104"/>
      <c r="E10370" s="104"/>
      <c r="F10370" s="104"/>
      <c r="G10370" s="104"/>
      <c r="H10370" s="104"/>
      <c r="I10370" s="104"/>
      <c r="J10370" s="104"/>
      <c r="K10370" s="104"/>
      <c r="L10370" s="104"/>
      <c r="M10370" s="104"/>
    </row>
    <row r="10371" spans="2:13" x14ac:dyDescent="0.25">
      <c r="B10371" s="104"/>
      <c r="C10371" s="104"/>
      <c r="D10371" s="104"/>
      <c r="E10371" s="104"/>
      <c r="F10371" s="104"/>
      <c r="G10371" s="104"/>
      <c r="H10371" s="104"/>
      <c r="I10371" s="104"/>
      <c r="J10371" s="104"/>
      <c r="K10371" s="104"/>
      <c r="L10371" s="104"/>
      <c r="M10371" s="104"/>
    </row>
    <row r="10372" spans="2:13" x14ac:dyDescent="0.25">
      <c r="B10372" s="104"/>
      <c r="C10372" s="104"/>
      <c r="D10372" s="104"/>
      <c r="E10372" s="104"/>
      <c r="F10372" s="104"/>
      <c r="G10372" s="104"/>
      <c r="H10372" s="104"/>
      <c r="I10372" s="104"/>
      <c r="J10372" s="104"/>
      <c r="K10372" s="104"/>
      <c r="L10372" s="104"/>
      <c r="M10372" s="104"/>
    </row>
    <row r="10373" spans="2:13" x14ac:dyDescent="0.25">
      <c r="B10373" s="104"/>
      <c r="C10373" s="104"/>
      <c r="D10373" s="104"/>
      <c r="E10373" s="104"/>
      <c r="F10373" s="104"/>
      <c r="G10373" s="104"/>
      <c r="H10373" s="104"/>
      <c r="I10373" s="104"/>
      <c r="J10373" s="104"/>
      <c r="K10373" s="104"/>
      <c r="L10373" s="104"/>
      <c r="M10373" s="104"/>
    </row>
    <row r="10374" spans="2:13" x14ac:dyDescent="0.25">
      <c r="B10374" s="104"/>
      <c r="C10374" s="104"/>
      <c r="D10374" s="104"/>
      <c r="E10374" s="104"/>
      <c r="F10374" s="104"/>
      <c r="G10374" s="104"/>
      <c r="H10374" s="104"/>
      <c r="I10374" s="104"/>
      <c r="J10374" s="104"/>
      <c r="K10374" s="104"/>
      <c r="L10374" s="104"/>
      <c r="M10374" s="104"/>
    </row>
    <row r="10375" spans="2:13" x14ac:dyDescent="0.25">
      <c r="B10375" s="104"/>
      <c r="C10375" s="104"/>
      <c r="D10375" s="104"/>
      <c r="E10375" s="104"/>
      <c r="F10375" s="104"/>
      <c r="G10375" s="104"/>
      <c r="H10375" s="104"/>
      <c r="I10375" s="104"/>
      <c r="J10375" s="104"/>
      <c r="K10375" s="104"/>
      <c r="L10375" s="104"/>
      <c r="M10375" s="104"/>
    </row>
    <row r="10376" spans="2:13" x14ac:dyDescent="0.25">
      <c r="B10376" s="104"/>
      <c r="C10376" s="104"/>
      <c r="D10376" s="104"/>
      <c r="E10376" s="104"/>
      <c r="F10376" s="104"/>
      <c r="G10376" s="104"/>
      <c r="H10376" s="104"/>
      <c r="I10376" s="104"/>
      <c r="J10376" s="104"/>
      <c r="K10376" s="104"/>
      <c r="L10376" s="104"/>
      <c r="M10376" s="104"/>
    </row>
    <row r="10377" spans="2:13" x14ac:dyDescent="0.25">
      <c r="B10377" s="104"/>
      <c r="C10377" s="104"/>
      <c r="D10377" s="104"/>
      <c r="E10377" s="104"/>
      <c r="F10377" s="104"/>
      <c r="G10377" s="104"/>
      <c r="H10377" s="104"/>
      <c r="I10377" s="104"/>
      <c r="J10377" s="104"/>
      <c r="K10377" s="104"/>
      <c r="L10377" s="104"/>
      <c r="M10377" s="104"/>
    </row>
    <row r="10378" spans="2:13" x14ac:dyDescent="0.25">
      <c r="B10378" s="104"/>
      <c r="C10378" s="104"/>
      <c r="D10378" s="104"/>
      <c r="E10378" s="104"/>
      <c r="F10378" s="104"/>
      <c r="G10378" s="104"/>
      <c r="H10378" s="104"/>
      <c r="I10378" s="104"/>
      <c r="J10378" s="104"/>
      <c r="K10378" s="104"/>
      <c r="L10378" s="104"/>
      <c r="M10378" s="104"/>
    </row>
    <row r="10379" spans="2:13" x14ac:dyDescent="0.25">
      <c r="B10379" s="104"/>
      <c r="C10379" s="104"/>
      <c r="D10379" s="104"/>
      <c r="E10379" s="104"/>
      <c r="F10379" s="104"/>
      <c r="G10379" s="104"/>
      <c r="H10379" s="104"/>
      <c r="I10379" s="104"/>
      <c r="J10379" s="104"/>
      <c r="K10379" s="104"/>
      <c r="L10379" s="104"/>
      <c r="M10379" s="104"/>
    </row>
    <row r="10380" spans="2:13" x14ac:dyDescent="0.25">
      <c r="B10380" s="104"/>
      <c r="C10380" s="104"/>
      <c r="D10380" s="104"/>
      <c r="E10380" s="104"/>
      <c r="F10380" s="104"/>
      <c r="G10380" s="104"/>
      <c r="H10380" s="104"/>
      <c r="I10380" s="104"/>
      <c r="J10380" s="104"/>
      <c r="K10380" s="104"/>
      <c r="L10380" s="104"/>
      <c r="M10380" s="104"/>
    </row>
    <row r="10381" spans="2:13" x14ac:dyDescent="0.25">
      <c r="B10381" s="104"/>
      <c r="C10381" s="104"/>
      <c r="D10381" s="104"/>
      <c r="E10381" s="104"/>
      <c r="F10381" s="104"/>
      <c r="G10381" s="104"/>
      <c r="H10381" s="104"/>
      <c r="I10381" s="104"/>
      <c r="J10381" s="104"/>
      <c r="K10381" s="104"/>
      <c r="L10381" s="104"/>
      <c r="M10381" s="104"/>
    </row>
    <row r="10382" spans="2:13" x14ac:dyDescent="0.25">
      <c r="B10382" s="104"/>
      <c r="C10382" s="104"/>
      <c r="D10382" s="104"/>
      <c r="E10382" s="104"/>
      <c r="F10382" s="104"/>
      <c r="G10382" s="104"/>
      <c r="H10382" s="104"/>
      <c r="I10382" s="104"/>
      <c r="J10382" s="104"/>
      <c r="K10382" s="104"/>
      <c r="L10382" s="104"/>
      <c r="M10382" s="104"/>
    </row>
    <row r="10383" spans="2:13" x14ac:dyDescent="0.25">
      <c r="B10383" s="104"/>
      <c r="C10383" s="104"/>
      <c r="D10383" s="104"/>
      <c r="E10383" s="104"/>
      <c r="F10383" s="104"/>
      <c r="G10383" s="104"/>
      <c r="H10383" s="104"/>
      <c r="I10383" s="104"/>
      <c r="J10383" s="104"/>
      <c r="K10383" s="104"/>
      <c r="L10383" s="104"/>
      <c r="M10383" s="104"/>
    </row>
    <row r="10384" spans="2:13" x14ac:dyDescent="0.25">
      <c r="B10384" s="104"/>
      <c r="C10384" s="104"/>
      <c r="D10384" s="104"/>
      <c r="E10384" s="104"/>
      <c r="F10384" s="104"/>
      <c r="G10384" s="104"/>
      <c r="H10384" s="104"/>
      <c r="I10384" s="104"/>
      <c r="J10384" s="104"/>
      <c r="K10384" s="104"/>
      <c r="L10384" s="104"/>
      <c r="M10384" s="104"/>
    </row>
    <row r="10385" spans="2:13" x14ac:dyDescent="0.25">
      <c r="B10385" s="104"/>
      <c r="C10385" s="104"/>
      <c r="D10385" s="104"/>
      <c r="E10385" s="104"/>
      <c r="F10385" s="104"/>
      <c r="G10385" s="104"/>
      <c r="H10385" s="104"/>
      <c r="I10385" s="104"/>
      <c r="J10385" s="104"/>
      <c r="K10385" s="104"/>
      <c r="L10385" s="104"/>
      <c r="M10385" s="104"/>
    </row>
    <row r="10386" spans="2:13" x14ac:dyDescent="0.25">
      <c r="B10386" s="104"/>
      <c r="C10386" s="104"/>
      <c r="D10386" s="104"/>
      <c r="E10386" s="104"/>
      <c r="F10386" s="104"/>
      <c r="G10386" s="104"/>
      <c r="H10386" s="104"/>
      <c r="I10386" s="104"/>
      <c r="J10386" s="104"/>
      <c r="K10386" s="104"/>
      <c r="L10386" s="104"/>
      <c r="M10386" s="104"/>
    </row>
    <row r="10387" spans="2:13" x14ac:dyDescent="0.25">
      <c r="B10387" s="104"/>
      <c r="C10387" s="104"/>
      <c r="D10387" s="104"/>
      <c r="E10387" s="104"/>
      <c r="F10387" s="104"/>
      <c r="G10387" s="104"/>
      <c r="H10387" s="104"/>
      <c r="I10387" s="104"/>
      <c r="J10387" s="104"/>
      <c r="K10387" s="104"/>
      <c r="L10387" s="104"/>
      <c r="M10387" s="104"/>
    </row>
    <row r="10388" spans="2:13" x14ac:dyDescent="0.25">
      <c r="B10388" s="104"/>
      <c r="C10388" s="104"/>
      <c r="D10388" s="104"/>
      <c r="E10388" s="104"/>
      <c r="F10388" s="104"/>
      <c r="G10388" s="104"/>
      <c r="H10388" s="104"/>
      <c r="I10388" s="104"/>
      <c r="J10388" s="104"/>
      <c r="K10388" s="104"/>
      <c r="L10388" s="104"/>
      <c r="M10388" s="104"/>
    </row>
    <row r="10389" spans="2:13" x14ac:dyDescent="0.25">
      <c r="B10389" s="104"/>
      <c r="C10389" s="104"/>
      <c r="D10389" s="104"/>
      <c r="E10389" s="104"/>
      <c r="F10389" s="104"/>
      <c r="G10389" s="104"/>
      <c r="H10389" s="104"/>
      <c r="I10389" s="104"/>
      <c r="J10389" s="104"/>
      <c r="K10389" s="104"/>
      <c r="L10389" s="104"/>
      <c r="M10389" s="104"/>
    </row>
    <row r="10390" spans="2:13" x14ac:dyDescent="0.25">
      <c r="B10390" s="104"/>
      <c r="C10390" s="104"/>
      <c r="D10390" s="104"/>
      <c r="E10390" s="104"/>
      <c r="F10390" s="104"/>
      <c r="G10390" s="104"/>
      <c r="H10390" s="104"/>
      <c r="I10390" s="104"/>
      <c r="J10390" s="104"/>
      <c r="K10390" s="104"/>
      <c r="L10390" s="104"/>
      <c r="M10390" s="104"/>
    </row>
    <row r="10391" spans="2:13" x14ac:dyDescent="0.25">
      <c r="B10391" s="104"/>
      <c r="C10391" s="104"/>
      <c r="D10391" s="104"/>
      <c r="E10391" s="104"/>
      <c r="F10391" s="104"/>
      <c r="G10391" s="104"/>
      <c r="H10391" s="104"/>
      <c r="I10391" s="104"/>
      <c r="J10391" s="104"/>
      <c r="K10391" s="104"/>
      <c r="L10391" s="104"/>
      <c r="M10391" s="104"/>
    </row>
    <row r="10392" spans="2:13" x14ac:dyDescent="0.25">
      <c r="B10392" s="104"/>
      <c r="C10392" s="104"/>
      <c r="D10392" s="104"/>
      <c r="E10392" s="104"/>
      <c r="F10392" s="104"/>
      <c r="G10392" s="104"/>
      <c r="H10392" s="104"/>
      <c r="I10392" s="104"/>
      <c r="J10392" s="104"/>
      <c r="K10392" s="104"/>
      <c r="L10392" s="104"/>
      <c r="M10392" s="104"/>
    </row>
    <row r="10393" spans="2:13" x14ac:dyDescent="0.25">
      <c r="B10393" s="104"/>
      <c r="C10393" s="104"/>
      <c r="D10393" s="104"/>
      <c r="E10393" s="104"/>
      <c r="F10393" s="104"/>
      <c r="G10393" s="104"/>
      <c r="H10393" s="104"/>
      <c r="I10393" s="104"/>
      <c r="J10393" s="104"/>
      <c r="K10393" s="104"/>
      <c r="L10393" s="104"/>
      <c r="M10393" s="104"/>
    </row>
    <row r="10394" spans="2:13" x14ac:dyDescent="0.25">
      <c r="B10394" s="104"/>
      <c r="C10394" s="104"/>
      <c r="D10394" s="104"/>
      <c r="E10394" s="104"/>
      <c r="F10394" s="104"/>
      <c r="G10394" s="104"/>
      <c r="H10394" s="104"/>
      <c r="I10394" s="104"/>
      <c r="J10394" s="104"/>
      <c r="K10394" s="104"/>
      <c r="L10394" s="104"/>
      <c r="M10394" s="104"/>
    </row>
    <row r="10395" spans="2:13" x14ac:dyDescent="0.25">
      <c r="B10395" s="104"/>
      <c r="C10395" s="104"/>
      <c r="D10395" s="104"/>
      <c r="E10395" s="104"/>
      <c r="F10395" s="104"/>
      <c r="G10395" s="104"/>
      <c r="H10395" s="104"/>
      <c r="I10395" s="104"/>
      <c r="J10395" s="104"/>
      <c r="K10395" s="104"/>
      <c r="L10395" s="104"/>
      <c r="M10395" s="104"/>
    </row>
    <row r="10396" spans="2:13" x14ac:dyDescent="0.25">
      <c r="B10396" s="104"/>
      <c r="C10396" s="104"/>
      <c r="D10396" s="104"/>
      <c r="E10396" s="104"/>
      <c r="F10396" s="104"/>
      <c r="G10396" s="104"/>
      <c r="H10396" s="104"/>
      <c r="I10396" s="104"/>
      <c r="J10396" s="104"/>
      <c r="K10396" s="104"/>
      <c r="L10396" s="104"/>
      <c r="M10396" s="104"/>
    </row>
    <row r="10397" spans="2:13" x14ac:dyDescent="0.25">
      <c r="B10397" s="104"/>
      <c r="C10397" s="104"/>
      <c r="D10397" s="104"/>
      <c r="E10397" s="104"/>
      <c r="F10397" s="104"/>
      <c r="G10397" s="104"/>
      <c r="H10397" s="104"/>
      <c r="I10397" s="104"/>
      <c r="J10397" s="104"/>
      <c r="K10397" s="104"/>
      <c r="L10397" s="104"/>
      <c r="M10397" s="104"/>
    </row>
    <row r="10398" spans="2:13" x14ac:dyDescent="0.25">
      <c r="B10398" s="104"/>
      <c r="C10398" s="104"/>
      <c r="D10398" s="104"/>
      <c r="E10398" s="104"/>
      <c r="F10398" s="104"/>
      <c r="G10398" s="104"/>
      <c r="H10398" s="104"/>
      <c r="I10398" s="104"/>
      <c r="J10398" s="104"/>
      <c r="K10398" s="104"/>
      <c r="L10398" s="104"/>
      <c r="M10398" s="104"/>
    </row>
    <row r="10399" spans="2:13" x14ac:dyDescent="0.25">
      <c r="B10399" s="104"/>
      <c r="C10399" s="104"/>
      <c r="D10399" s="104"/>
      <c r="E10399" s="104"/>
      <c r="F10399" s="104"/>
      <c r="G10399" s="104"/>
      <c r="H10399" s="104"/>
      <c r="I10399" s="104"/>
      <c r="J10399" s="104"/>
      <c r="K10399" s="104"/>
      <c r="L10399" s="104"/>
      <c r="M10399" s="104"/>
    </row>
    <row r="10400" spans="2:13" x14ac:dyDescent="0.25">
      <c r="B10400" s="104"/>
      <c r="C10400" s="104"/>
      <c r="D10400" s="104"/>
      <c r="E10400" s="104"/>
      <c r="F10400" s="104"/>
      <c r="G10400" s="104"/>
      <c r="H10400" s="104"/>
      <c r="I10400" s="104"/>
      <c r="J10400" s="104"/>
      <c r="K10400" s="104"/>
      <c r="L10400" s="104"/>
      <c r="M10400" s="104"/>
    </row>
    <row r="10401" spans="2:13" x14ac:dyDescent="0.25">
      <c r="B10401" s="104"/>
      <c r="C10401" s="104"/>
      <c r="D10401" s="104"/>
      <c r="E10401" s="104"/>
      <c r="F10401" s="104"/>
      <c r="G10401" s="104"/>
      <c r="H10401" s="104"/>
      <c r="I10401" s="104"/>
      <c r="J10401" s="104"/>
      <c r="K10401" s="104"/>
      <c r="L10401" s="104"/>
      <c r="M10401" s="104"/>
    </row>
    <row r="10402" spans="2:13" x14ac:dyDescent="0.25">
      <c r="B10402" s="104"/>
      <c r="C10402" s="104"/>
      <c r="D10402" s="104"/>
      <c r="E10402" s="104"/>
      <c r="F10402" s="104"/>
      <c r="G10402" s="104"/>
      <c r="H10402" s="104"/>
      <c r="I10402" s="104"/>
      <c r="J10402" s="104"/>
      <c r="K10402" s="104"/>
      <c r="L10402" s="104"/>
      <c r="M10402" s="104"/>
    </row>
    <row r="10403" spans="2:13" x14ac:dyDescent="0.25">
      <c r="B10403" s="104"/>
      <c r="C10403" s="104"/>
      <c r="D10403" s="104"/>
      <c r="E10403" s="104"/>
      <c r="F10403" s="104"/>
      <c r="G10403" s="104"/>
      <c r="H10403" s="104"/>
      <c r="I10403" s="104"/>
      <c r="J10403" s="104"/>
      <c r="K10403" s="104"/>
      <c r="L10403" s="104"/>
      <c r="M10403" s="104"/>
    </row>
    <row r="10404" spans="2:13" x14ac:dyDescent="0.25">
      <c r="B10404" s="104"/>
      <c r="C10404" s="104"/>
      <c r="D10404" s="104"/>
      <c r="E10404" s="104"/>
      <c r="F10404" s="104"/>
      <c r="G10404" s="104"/>
      <c r="H10404" s="104"/>
      <c r="I10404" s="104"/>
      <c r="J10404" s="104"/>
      <c r="K10404" s="104"/>
      <c r="L10404" s="104"/>
      <c r="M10404" s="104"/>
    </row>
    <row r="10405" spans="2:13" x14ac:dyDescent="0.25">
      <c r="B10405" s="104"/>
      <c r="C10405" s="104"/>
      <c r="D10405" s="104"/>
      <c r="E10405" s="104"/>
      <c r="F10405" s="104"/>
      <c r="G10405" s="104"/>
      <c r="H10405" s="104"/>
      <c r="I10405" s="104"/>
      <c r="J10405" s="104"/>
      <c r="K10405" s="104"/>
      <c r="L10405" s="104"/>
      <c r="M10405" s="104"/>
    </row>
    <row r="10406" spans="2:13" x14ac:dyDescent="0.25">
      <c r="B10406" s="104"/>
      <c r="C10406" s="104"/>
      <c r="D10406" s="104"/>
      <c r="E10406" s="104"/>
      <c r="F10406" s="104"/>
      <c r="G10406" s="104"/>
      <c r="H10406" s="104"/>
      <c r="I10406" s="104"/>
      <c r="J10406" s="104"/>
      <c r="K10406" s="104"/>
      <c r="L10406" s="104"/>
      <c r="M10406" s="104"/>
    </row>
    <row r="10407" spans="2:13" x14ac:dyDescent="0.25">
      <c r="B10407" s="104"/>
      <c r="C10407" s="104"/>
      <c r="D10407" s="104"/>
      <c r="E10407" s="104"/>
      <c r="F10407" s="104"/>
      <c r="G10407" s="104"/>
      <c r="H10407" s="104"/>
      <c r="I10407" s="104"/>
      <c r="J10407" s="104"/>
      <c r="K10407" s="104"/>
      <c r="L10407" s="104"/>
      <c r="M10407" s="104"/>
    </row>
    <row r="10408" spans="2:13" x14ac:dyDescent="0.25">
      <c r="B10408" s="104"/>
      <c r="C10408" s="104"/>
      <c r="D10408" s="104"/>
      <c r="E10408" s="104"/>
      <c r="F10408" s="104"/>
      <c r="G10408" s="104"/>
      <c r="H10408" s="104"/>
      <c r="I10408" s="104"/>
      <c r="J10408" s="104"/>
      <c r="K10408" s="104"/>
      <c r="L10408" s="104"/>
      <c r="M10408" s="104"/>
    </row>
    <row r="10409" spans="2:13" x14ac:dyDescent="0.25">
      <c r="B10409" s="104"/>
      <c r="C10409" s="104"/>
      <c r="D10409" s="104"/>
      <c r="E10409" s="104"/>
      <c r="F10409" s="104"/>
      <c r="G10409" s="104"/>
      <c r="H10409" s="104"/>
      <c r="I10409" s="104"/>
      <c r="J10409" s="104"/>
      <c r="K10409" s="104"/>
      <c r="L10409" s="104"/>
      <c r="M10409" s="104"/>
    </row>
    <row r="10410" spans="2:13" x14ac:dyDescent="0.25">
      <c r="B10410" s="104"/>
      <c r="C10410" s="104"/>
      <c r="D10410" s="104"/>
      <c r="E10410" s="104"/>
      <c r="F10410" s="104"/>
      <c r="G10410" s="104"/>
      <c r="H10410" s="104"/>
      <c r="I10410" s="104"/>
      <c r="J10410" s="104"/>
      <c r="K10410" s="104"/>
      <c r="L10410" s="104"/>
      <c r="M10410" s="104"/>
    </row>
    <row r="10411" spans="2:13" x14ac:dyDescent="0.25">
      <c r="B10411" s="104"/>
      <c r="C10411" s="104"/>
      <c r="D10411" s="104"/>
      <c r="E10411" s="104"/>
      <c r="F10411" s="104"/>
      <c r="G10411" s="104"/>
      <c r="H10411" s="104"/>
      <c r="I10411" s="104"/>
      <c r="J10411" s="104"/>
      <c r="K10411" s="104"/>
      <c r="L10411" s="104"/>
      <c r="M10411" s="104"/>
    </row>
    <row r="10412" spans="2:13" x14ac:dyDescent="0.25">
      <c r="B10412" s="104"/>
      <c r="C10412" s="104"/>
      <c r="D10412" s="104"/>
      <c r="E10412" s="104"/>
      <c r="F10412" s="104"/>
      <c r="G10412" s="104"/>
      <c r="H10412" s="104"/>
      <c r="I10412" s="104"/>
      <c r="J10412" s="104"/>
      <c r="K10412" s="104"/>
      <c r="L10412" s="104"/>
      <c r="M10412" s="104"/>
    </row>
    <row r="10413" spans="2:13" x14ac:dyDescent="0.25">
      <c r="B10413" s="104"/>
      <c r="C10413" s="104"/>
      <c r="D10413" s="104"/>
      <c r="E10413" s="104"/>
      <c r="F10413" s="104"/>
      <c r="G10413" s="104"/>
      <c r="H10413" s="104"/>
      <c r="I10413" s="104"/>
      <c r="J10413" s="104"/>
      <c r="K10413" s="104"/>
      <c r="L10413" s="104"/>
      <c r="M10413" s="104"/>
    </row>
    <row r="10414" spans="2:13" x14ac:dyDescent="0.25">
      <c r="B10414" s="104"/>
      <c r="C10414" s="104"/>
      <c r="D10414" s="104"/>
      <c r="E10414" s="104"/>
      <c r="F10414" s="104"/>
      <c r="G10414" s="104"/>
      <c r="H10414" s="104"/>
      <c r="I10414" s="104"/>
      <c r="J10414" s="104"/>
      <c r="K10414" s="104"/>
      <c r="L10414" s="104"/>
      <c r="M10414" s="104"/>
    </row>
    <row r="10415" spans="2:13" x14ac:dyDescent="0.25">
      <c r="B10415" s="104"/>
      <c r="C10415" s="104"/>
      <c r="D10415" s="104"/>
      <c r="E10415" s="104"/>
      <c r="F10415" s="104"/>
      <c r="G10415" s="104"/>
      <c r="H10415" s="104"/>
      <c r="I10415" s="104"/>
      <c r="J10415" s="104"/>
      <c r="K10415" s="104"/>
      <c r="L10415" s="104"/>
      <c r="M10415" s="104"/>
    </row>
    <row r="10416" spans="2:13" x14ac:dyDescent="0.25">
      <c r="B10416" s="104"/>
      <c r="C10416" s="104"/>
      <c r="D10416" s="104"/>
      <c r="E10416" s="104"/>
      <c r="F10416" s="104"/>
      <c r="G10416" s="104"/>
      <c r="H10416" s="104"/>
      <c r="I10416" s="104"/>
      <c r="J10416" s="104"/>
      <c r="K10416" s="104"/>
      <c r="L10416" s="104"/>
      <c r="M10416" s="104"/>
    </row>
    <row r="10417" spans="2:13" x14ac:dyDescent="0.25">
      <c r="B10417" s="104"/>
      <c r="C10417" s="104"/>
      <c r="D10417" s="104"/>
      <c r="E10417" s="104"/>
      <c r="F10417" s="104"/>
      <c r="G10417" s="104"/>
      <c r="H10417" s="104"/>
      <c r="I10417" s="104"/>
      <c r="J10417" s="104"/>
      <c r="K10417" s="104"/>
      <c r="L10417" s="104"/>
      <c r="M10417" s="104"/>
    </row>
    <row r="10418" spans="2:13" x14ac:dyDescent="0.25">
      <c r="B10418" s="104"/>
      <c r="C10418" s="104"/>
      <c r="D10418" s="104"/>
      <c r="E10418" s="104"/>
      <c r="F10418" s="104"/>
      <c r="G10418" s="104"/>
      <c r="H10418" s="104"/>
      <c r="I10418" s="104"/>
      <c r="J10418" s="104"/>
      <c r="K10418" s="104"/>
      <c r="L10418" s="104"/>
      <c r="M10418" s="104"/>
    </row>
    <row r="10419" spans="2:13" x14ac:dyDescent="0.25">
      <c r="B10419" s="104"/>
      <c r="C10419" s="104"/>
      <c r="D10419" s="104"/>
      <c r="E10419" s="104"/>
      <c r="F10419" s="104"/>
      <c r="G10419" s="104"/>
      <c r="H10419" s="104"/>
      <c r="I10419" s="104"/>
      <c r="J10419" s="104"/>
      <c r="K10419" s="104"/>
      <c r="L10419" s="104"/>
      <c r="M10419" s="104"/>
    </row>
    <row r="10420" spans="2:13" x14ac:dyDescent="0.25">
      <c r="B10420" s="104"/>
      <c r="C10420" s="104"/>
      <c r="D10420" s="104"/>
      <c r="E10420" s="104"/>
      <c r="F10420" s="104"/>
      <c r="G10420" s="104"/>
      <c r="H10420" s="104"/>
      <c r="I10420" s="104"/>
      <c r="J10420" s="104"/>
      <c r="K10420" s="104"/>
      <c r="L10420" s="104"/>
      <c r="M10420" s="104"/>
    </row>
    <row r="10421" spans="2:13" x14ac:dyDescent="0.25">
      <c r="B10421" s="104"/>
      <c r="C10421" s="104"/>
      <c r="D10421" s="104"/>
      <c r="E10421" s="104"/>
      <c r="F10421" s="104"/>
      <c r="G10421" s="104"/>
      <c r="H10421" s="104"/>
      <c r="I10421" s="104"/>
      <c r="J10421" s="104"/>
      <c r="K10421" s="104"/>
      <c r="L10421" s="104"/>
      <c r="M10421" s="104"/>
    </row>
    <row r="10422" spans="2:13" x14ac:dyDescent="0.25">
      <c r="B10422" s="104"/>
      <c r="C10422" s="104"/>
      <c r="D10422" s="104"/>
      <c r="E10422" s="104"/>
      <c r="F10422" s="104"/>
      <c r="G10422" s="104"/>
      <c r="H10422" s="104"/>
      <c r="I10422" s="104"/>
      <c r="J10422" s="104"/>
      <c r="K10422" s="104"/>
      <c r="L10422" s="104"/>
      <c r="M10422" s="104"/>
    </row>
    <row r="10423" spans="2:13" x14ac:dyDescent="0.25">
      <c r="B10423" s="104"/>
      <c r="C10423" s="104"/>
      <c r="D10423" s="104"/>
      <c r="E10423" s="104"/>
      <c r="F10423" s="104"/>
      <c r="G10423" s="104"/>
      <c r="H10423" s="104"/>
      <c r="I10423" s="104"/>
      <c r="J10423" s="104"/>
      <c r="K10423" s="104"/>
      <c r="L10423" s="104"/>
      <c r="M10423" s="104"/>
    </row>
    <row r="10424" spans="2:13" x14ac:dyDescent="0.25">
      <c r="B10424" s="104"/>
      <c r="C10424" s="104"/>
      <c r="D10424" s="104"/>
      <c r="E10424" s="104"/>
      <c r="F10424" s="104"/>
      <c r="G10424" s="104"/>
      <c r="H10424" s="104"/>
      <c r="I10424" s="104"/>
      <c r="J10424" s="104"/>
      <c r="K10424" s="104"/>
      <c r="L10424" s="104"/>
      <c r="M10424" s="104"/>
    </row>
    <row r="10425" spans="2:13" x14ac:dyDescent="0.25">
      <c r="B10425" s="104"/>
      <c r="C10425" s="104"/>
      <c r="D10425" s="104"/>
      <c r="E10425" s="104"/>
      <c r="F10425" s="104"/>
      <c r="G10425" s="104"/>
      <c r="H10425" s="104"/>
      <c r="I10425" s="104"/>
      <c r="J10425" s="104"/>
      <c r="K10425" s="104"/>
      <c r="L10425" s="104"/>
      <c r="M10425" s="104"/>
    </row>
    <row r="10426" spans="2:13" x14ac:dyDescent="0.25">
      <c r="B10426" s="104"/>
      <c r="C10426" s="104"/>
      <c r="D10426" s="104"/>
      <c r="E10426" s="104"/>
      <c r="F10426" s="104"/>
      <c r="G10426" s="104"/>
      <c r="H10426" s="104"/>
      <c r="I10426" s="104"/>
      <c r="J10426" s="104"/>
      <c r="K10426" s="104"/>
      <c r="L10426" s="104"/>
      <c r="M10426" s="104"/>
    </row>
    <row r="10427" spans="2:13" x14ac:dyDescent="0.25">
      <c r="B10427" s="104"/>
      <c r="C10427" s="104"/>
      <c r="D10427" s="104"/>
      <c r="E10427" s="104"/>
      <c r="F10427" s="104"/>
      <c r="G10427" s="104"/>
      <c r="H10427" s="104"/>
      <c r="I10427" s="104"/>
      <c r="J10427" s="104"/>
      <c r="K10427" s="104"/>
      <c r="L10427" s="104"/>
      <c r="M10427" s="104"/>
    </row>
    <row r="10428" spans="2:13" x14ac:dyDescent="0.25">
      <c r="B10428" s="104"/>
      <c r="C10428" s="104"/>
      <c r="D10428" s="104"/>
      <c r="E10428" s="104"/>
      <c r="F10428" s="104"/>
      <c r="G10428" s="104"/>
      <c r="H10428" s="104"/>
      <c r="I10428" s="104"/>
      <c r="J10428" s="104"/>
      <c r="K10428" s="104"/>
      <c r="L10428" s="104"/>
      <c r="M10428" s="104"/>
    </row>
    <row r="10429" spans="2:13" x14ac:dyDescent="0.25">
      <c r="B10429" s="104"/>
      <c r="C10429" s="104"/>
      <c r="D10429" s="104"/>
      <c r="E10429" s="104"/>
      <c r="F10429" s="104"/>
      <c r="G10429" s="104"/>
      <c r="H10429" s="104"/>
      <c r="I10429" s="104"/>
      <c r="J10429" s="104"/>
      <c r="K10429" s="104"/>
      <c r="L10429" s="104"/>
      <c r="M10429" s="104"/>
    </row>
    <row r="10430" spans="2:13" x14ac:dyDescent="0.25">
      <c r="B10430" s="104"/>
      <c r="C10430" s="104"/>
      <c r="D10430" s="104"/>
      <c r="E10430" s="104"/>
      <c r="F10430" s="104"/>
      <c r="G10430" s="104"/>
      <c r="H10430" s="104"/>
      <c r="I10430" s="104"/>
      <c r="J10430" s="104"/>
      <c r="K10430" s="104"/>
      <c r="L10430" s="104"/>
      <c r="M10430" s="104"/>
    </row>
    <row r="10431" spans="2:13" x14ac:dyDescent="0.25">
      <c r="B10431" s="104"/>
      <c r="C10431" s="104"/>
      <c r="D10431" s="104"/>
      <c r="E10431" s="104"/>
      <c r="F10431" s="104"/>
      <c r="G10431" s="104"/>
      <c r="H10431" s="104"/>
      <c r="I10431" s="104"/>
      <c r="J10431" s="104"/>
      <c r="K10431" s="104"/>
      <c r="L10431" s="104"/>
      <c r="M10431" s="104"/>
    </row>
    <row r="10432" spans="2:13" x14ac:dyDescent="0.25">
      <c r="B10432" s="104"/>
      <c r="C10432" s="104"/>
      <c r="D10432" s="104"/>
      <c r="E10432" s="104"/>
      <c r="F10432" s="104"/>
      <c r="G10432" s="104"/>
      <c r="H10432" s="104"/>
      <c r="I10432" s="104"/>
      <c r="J10432" s="104"/>
      <c r="K10432" s="104"/>
      <c r="L10432" s="104"/>
      <c r="M10432" s="104"/>
    </row>
    <row r="10433" spans="2:13" x14ac:dyDescent="0.25">
      <c r="B10433" s="104"/>
      <c r="C10433" s="104"/>
      <c r="D10433" s="104"/>
      <c r="E10433" s="104"/>
      <c r="F10433" s="104"/>
      <c r="G10433" s="104"/>
      <c r="H10433" s="104"/>
      <c r="I10433" s="104"/>
      <c r="J10433" s="104"/>
      <c r="K10433" s="104"/>
      <c r="L10433" s="104"/>
      <c r="M10433" s="104"/>
    </row>
    <row r="10434" spans="2:13" x14ac:dyDescent="0.25">
      <c r="B10434" s="104"/>
      <c r="C10434" s="104"/>
      <c r="D10434" s="104"/>
      <c r="E10434" s="104"/>
      <c r="F10434" s="104"/>
      <c r="G10434" s="104"/>
      <c r="H10434" s="104"/>
      <c r="I10434" s="104"/>
      <c r="J10434" s="104"/>
      <c r="K10434" s="104"/>
      <c r="L10434" s="104"/>
      <c r="M10434" s="104"/>
    </row>
    <row r="10435" spans="2:13" x14ac:dyDescent="0.25">
      <c r="B10435" s="104"/>
      <c r="C10435" s="104"/>
      <c r="D10435" s="104"/>
      <c r="E10435" s="104"/>
      <c r="F10435" s="104"/>
      <c r="G10435" s="104"/>
      <c r="H10435" s="104"/>
      <c r="I10435" s="104"/>
      <c r="J10435" s="104"/>
      <c r="K10435" s="104"/>
      <c r="L10435" s="104"/>
      <c r="M10435" s="104"/>
    </row>
    <row r="10436" spans="2:13" x14ac:dyDescent="0.25">
      <c r="B10436" s="104"/>
      <c r="C10436" s="104"/>
      <c r="D10436" s="104"/>
      <c r="E10436" s="104"/>
      <c r="F10436" s="104"/>
      <c r="G10436" s="104"/>
      <c r="H10436" s="104"/>
      <c r="I10436" s="104"/>
      <c r="J10436" s="104"/>
      <c r="K10436" s="104"/>
      <c r="L10436" s="104"/>
      <c r="M10436" s="104"/>
    </row>
    <row r="10437" spans="2:13" x14ac:dyDescent="0.25">
      <c r="B10437" s="104"/>
      <c r="C10437" s="104"/>
      <c r="D10437" s="104"/>
      <c r="E10437" s="104"/>
      <c r="F10437" s="104"/>
      <c r="G10437" s="104"/>
      <c r="H10437" s="104"/>
      <c r="I10437" s="104"/>
      <c r="J10437" s="104"/>
      <c r="K10437" s="104"/>
      <c r="L10437" s="104"/>
      <c r="M10437" s="104"/>
    </row>
    <row r="10438" spans="2:13" x14ac:dyDescent="0.25">
      <c r="B10438" s="104"/>
      <c r="C10438" s="104"/>
      <c r="D10438" s="104"/>
      <c r="E10438" s="104"/>
      <c r="F10438" s="104"/>
      <c r="G10438" s="104"/>
      <c r="H10438" s="104"/>
      <c r="I10438" s="104"/>
      <c r="J10438" s="104"/>
      <c r="K10438" s="104"/>
      <c r="L10438" s="104"/>
      <c r="M10438" s="104"/>
    </row>
    <row r="10439" spans="2:13" x14ac:dyDescent="0.25">
      <c r="B10439" s="104"/>
      <c r="C10439" s="104"/>
      <c r="D10439" s="104"/>
      <c r="E10439" s="104"/>
      <c r="F10439" s="104"/>
      <c r="G10439" s="104"/>
      <c r="H10439" s="104"/>
      <c r="I10439" s="104"/>
      <c r="J10439" s="104"/>
      <c r="K10439" s="104"/>
      <c r="L10439" s="104"/>
      <c r="M10439" s="104"/>
    </row>
    <row r="10440" spans="2:13" x14ac:dyDescent="0.25">
      <c r="B10440" s="104"/>
      <c r="C10440" s="104"/>
      <c r="D10440" s="104"/>
      <c r="E10440" s="104"/>
      <c r="F10440" s="104"/>
      <c r="G10440" s="104"/>
      <c r="H10440" s="104"/>
      <c r="I10440" s="104"/>
      <c r="J10440" s="104"/>
      <c r="K10440" s="104"/>
      <c r="L10440" s="104"/>
      <c r="M10440" s="104"/>
    </row>
    <row r="10441" spans="2:13" x14ac:dyDescent="0.25">
      <c r="B10441" s="104"/>
      <c r="C10441" s="104"/>
      <c r="D10441" s="104"/>
      <c r="E10441" s="104"/>
      <c r="F10441" s="104"/>
      <c r="G10441" s="104"/>
      <c r="H10441" s="104"/>
      <c r="I10441" s="104"/>
      <c r="J10441" s="104"/>
      <c r="K10441" s="104"/>
      <c r="L10441" s="104"/>
      <c r="M10441" s="104"/>
    </row>
    <row r="10442" spans="2:13" x14ac:dyDescent="0.25">
      <c r="B10442" s="104"/>
      <c r="C10442" s="104"/>
      <c r="D10442" s="104"/>
      <c r="E10442" s="104"/>
      <c r="F10442" s="104"/>
      <c r="G10442" s="104"/>
      <c r="H10442" s="104"/>
      <c r="I10442" s="104"/>
      <c r="J10442" s="104"/>
      <c r="K10442" s="104"/>
      <c r="L10442" s="104"/>
      <c r="M10442" s="104"/>
    </row>
    <row r="10443" spans="2:13" x14ac:dyDescent="0.25">
      <c r="B10443" s="104"/>
      <c r="C10443" s="104"/>
      <c r="D10443" s="104"/>
      <c r="E10443" s="104"/>
      <c r="F10443" s="104"/>
      <c r="G10443" s="104"/>
      <c r="H10443" s="104"/>
      <c r="I10443" s="104"/>
      <c r="J10443" s="104"/>
      <c r="K10443" s="104"/>
      <c r="L10443" s="104"/>
      <c r="M10443" s="104"/>
    </row>
    <row r="10444" spans="2:13" x14ac:dyDescent="0.25">
      <c r="B10444" s="104"/>
      <c r="C10444" s="104"/>
      <c r="D10444" s="104"/>
      <c r="E10444" s="104"/>
      <c r="F10444" s="104"/>
      <c r="G10444" s="104"/>
      <c r="H10444" s="104"/>
      <c r="I10444" s="104"/>
      <c r="J10444" s="104"/>
      <c r="K10444" s="104"/>
      <c r="L10444" s="104"/>
      <c r="M10444" s="104"/>
    </row>
    <row r="10445" spans="2:13" x14ac:dyDescent="0.25">
      <c r="B10445" s="104"/>
      <c r="C10445" s="104"/>
      <c r="D10445" s="104"/>
      <c r="E10445" s="104"/>
      <c r="F10445" s="104"/>
      <c r="G10445" s="104"/>
      <c r="H10445" s="104"/>
      <c r="I10445" s="104"/>
      <c r="J10445" s="104"/>
      <c r="K10445" s="104"/>
      <c r="L10445" s="104"/>
      <c r="M10445" s="104"/>
    </row>
    <row r="10446" spans="2:13" x14ac:dyDescent="0.25">
      <c r="B10446" s="104"/>
      <c r="C10446" s="104"/>
      <c r="D10446" s="104"/>
      <c r="E10446" s="104"/>
      <c r="F10446" s="104"/>
      <c r="G10446" s="104"/>
      <c r="H10446" s="104"/>
      <c r="I10446" s="104"/>
      <c r="J10446" s="104"/>
      <c r="K10446" s="104"/>
      <c r="L10446" s="104"/>
      <c r="M10446" s="104"/>
    </row>
    <row r="10447" spans="2:13" x14ac:dyDescent="0.25">
      <c r="B10447" s="104"/>
      <c r="C10447" s="104"/>
      <c r="D10447" s="104"/>
      <c r="E10447" s="104"/>
      <c r="F10447" s="104"/>
      <c r="G10447" s="104"/>
      <c r="H10447" s="104"/>
      <c r="I10447" s="104"/>
      <c r="J10447" s="104"/>
      <c r="K10447" s="104"/>
      <c r="L10447" s="104"/>
      <c r="M10447" s="104"/>
    </row>
    <row r="10448" spans="2:13" x14ac:dyDescent="0.25">
      <c r="B10448" s="104"/>
      <c r="C10448" s="104"/>
      <c r="D10448" s="104"/>
      <c r="E10448" s="104"/>
      <c r="F10448" s="104"/>
      <c r="G10448" s="104"/>
      <c r="H10448" s="104"/>
      <c r="I10448" s="104"/>
      <c r="J10448" s="104"/>
      <c r="K10448" s="104"/>
      <c r="L10448" s="104"/>
      <c r="M10448" s="104"/>
    </row>
    <row r="10449" spans="2:13" x14ac:dyDescent="0.25">
      <c r="B10449" s="104"/>
      <c r="C10449" s="104"/>
      <c r="D10449" s="104"/>
      <c r="E10449" s="104"/>
      <c r="F10449" s="104"/>
      <c r="G10449" s="104"/>
      <c r="H10449" s="104"/>
      <c r="I10449" s="104"/>
      <c r="J10449" s="104"/>
      <c r="K10449" s="104"/>
      <c r="L10449" s="104"/>
      <c r="M10449" s="104"/>
    </row>
    <row r="10450" spans="2:13" x14ac:dyDescent="0.25">
      <c r="B10450" s="104"/>
      <c r="C10450" s="104"/>
      <c r="D10450" s="104"/>
      <c r="E10450" s="104"/>
      <c r="F10450" s="104"/>
      <c r="G10450" s="104"/>
      <c r="H10450" s="104"/>
      <c r="I10450" s="104"/>
      <c r="J10450" s="104"/>
      <c r="K10450" s="104"/>
      <c r="L10450" s="104"/>
      <c r="M10450" s="104"/>
    </row>
    <row r="10451" spans="2:13" x14ac:dyDescent="0.25">
      <c r="B10451" s="104"/>
      <c r="C10451" s="104"/>
      <c r="D10451" s="104"/>
      <c r="E10451" s="104"/>
      <c r="F10451" s="104"/>
      <c r="G10451" s="104"/>
      <c r="H10451" s="104"/>
      <c r="I10451" s="104"/>
      <c r="J10451" s="104"/>
      <c r="K10451" s="104"/>
      <c r="L10451" s="104"/>
      <c r="M10451" s="104"/>
    </row>
    <row r="10452" spans="2:13" x14ac:dyDescent="0.25">
      <c r="B10452" s="104"/>
      <c r="C10452" s="104"/>
      <c r="D10452" s="104"/>
      <c r="E10452" s="104"/>
      <c r="F10452" s="104"/>
      <c r="G10452" s="104"/>
      <c r="H10452" s="104"/>
      <c r="I10452" s="104"/>
      <c r="J10452" s="104"/>
      <c r="K10452" s="104"/>
      <c r="L10452" s="104"/>
      <c r="M10452" s="104"/>
    </row>
    <row r="10453" spans="2:13" x14ac:dyDescent="0.25">
      <c r="B10453" s="104"/>
      <c r="C10453" s="104"/>
      <c r="D10453" s="104"/>
      <c r="E10453" s="104"/>
      <c r="F10453" s="104"/>
      <c r="G10453" s="104"/>
      <c r="H10453" s="104"/>
      <c r="I10453" s="104"/>
      <c r="J10453" s="104"/>
      <c r="K10453" s="104"/>
      <c r="L10453" s="104"/>
      <c r="M10453" s="104"/>
    </row>
    <row r="10454" spans="2:13" x14ac:dyDescent="0.25">
      <c r="B10454" s="104"/>
      <c r="C10454" s="104"/>
      <c r="D10454" s="104"/>
      <c r="E10454" s="104"/>
      <c r="F10454" s="104"/>
      <c r="G10454" s="104"/>
      <c r="H10454" s="104"/>
      <c r="I10454" s="104"/>
      <c r="J10454" s="104"/>
      <c r="K10454" s="104"/>
      <c r="L10454" s="104"/>
      <c r="M10454" s="104"/>
    </row>
    <row r="10455" spans="2:13" x14ac:dyDescent="0.25">
      <c r="B10455" s="104"/>
      <c r="C10455" s="104"/>
      <c r="D10455" s="104"/>
      <c r="E10455" s="104"/>
      <c r="F10455" s="104"/>
      <c r="G10455" s="104"/>
      <c r="H10455" s="104"/>
      <c r="I10455" s="104"/>
      <c r="J10455" s="104"/>
      <c r="K10455" s="104"/>
      <c r="L10455" s="104"/>
      <c r="M10455" s="104"/>
    </row>
    <row r="10456" spans="2:13" x14ac:dyDescent="0.25">
      <c r="B10456" s="104"/>
      <c r="C10456" s="104"/>
      <c r="D10456" s="104"/>
      <c r="E10456" s="104"/>
      <c r="F10456" s="104"/>
      <c r="G10456" s="104"/>
      <c r="H10456" s="104"/>
      <c r="I10456" s="104"/>
      <c r="J10456" s="104"/>
      <c r="K10456" s="104"/>
      <c r="L10456" s="104"/>
      <c r="M10456" s="104"/>
    </row>
    <row r="10457" spans="2:13" x14ac:dyDescent="0.25">
      <c r="B10457" s="104"/>
      <c r="C10457" s="104"/>
      <c r="D10457" s="104"/>
      <c r="E10457" s="104"/>
      <c r="F10457" s="104"/>
      <c r="G10457" s="104"/>
      <c r="H10457" s="104"/>
      <c r="I10457" s="104"/>
      <c r="J10457" s="104"/>
      <c r="K10457" s="104"/>
      <c r="L10457" s="104"/>
      <c r="M10457" s="104"/>
    </row>
    <row r="10458" spans="2:13" x14ac:dyDescent="0.25">
      <c r="B10458" s="104"/>
      <c r="C10458" s="104"/>
      <c r="D10458" s="104"/>
      <c r="E10458" s="104"/>
      <c r="F10458" s="104"/>
      <c r="G10458" s="104"/>
      <c r="H10458" s="104"/>
      <c r="I10458" s="104"/>
      <c r="J10458" s="104"/>
      <c r="K10458" s="104"/>
      <c r="L10458" s="104"/>
      <c r="M10458" s="104"/>
    </row>
    <row r="10459" spans="2:13" x14ac:dyDescent="0.25">
      <c r="B10459" s="104"/>
      <c r="C10459" s="104"/>
      <c r="D10459" s="104"/>
      <c r="E10459" s="104"/>
      <c r="F10459" s="104"/>
      <c r="G10459" s="104"/>
      <c r="H10459" s="104"/>
      <c r="I10459" s="104"/>
      <c r="J10459" s="104"/>
      <c r="K10459" s="104"/>
      <c r="L10459" s="104"/>
      <c r="M10459" s="104"/>
    </row>
    <row r="10460" spans="2:13" x14ac:dyDescent="0.25">
      <c r="B10460" s="104"/>
      <c r="C10460" s="104"/>
      <c r="D10460" s="104"/>
      <c r="E10460" s="104"/>
      <c r="F10460" s="104"/>
      <c r="G10460" s="104"/>
      <c r="H10460" s="104"/>
      <c r="I10460" s="104"/>
      <c r="J10460" s="104"/>
      <c r="K10460" s="104"/>
      <c r="L10460" s="104"/>
      <c r="M10460" s="104"/>
    </row>
    <row r="10461" spans="2:13" x14ac:dyDescent="0.25">
      <c r="B10461" s="104"/>
      <c r="C10461" s="104"/>
      <c r="D10461" s="104"/>
      <c r="E10461" s="104"/>
      <c r="F10461" s="104"/>
      <c r="G10461" s="104"/>
      <c r="H10461" s="104"/>
      <c r="I10461" s="104"/>
      <c r="J10461" s="104"/>
      <c r="K10461" s="104"/>
      <c r="L10461" s="104"/>
      <c r="M10461" s="104"/>
    </row>
    <row r="10462" spans="2:13" x14ac:dyDescent="0.25">
      <c r="B10462" s="104"/>
      <c r="C10462" s="104"/>
      <c r="D10462" s="104"/>
      <c r="E10462" s="104"/>
      <c r="F10462" s="104"/>
      <c r="G10462" s="104"/>
      <c r="H10462" s="104"/>
      <c r="I10462" s="104"/>
      <c r="J10462" s="104"/>
      <c r="K10462" s="104"/>
      <c r="L10462" s="104"/>
      <c r="M10462" s="104"/>
    </row>
    <row r="10463" spans="2:13" x14ac:dyDescent="0.25">
      <c r="B10463" s="104"/>
      <c r="C10463" s="104"/>
      <c r="D10463" s="104"/>
      <c r="E10463" s="104"/>
      <c r="F10463" s="104"/>
      <c r="G10463" s="104"/>
      <c r="H10463" s="104"/>
      <c r="I10463" s="104"/>
      <c r="J10463" s="104"/>
      <c r="K10463" s="104"/>
      <c r="L10463" s="104"/>
      <c r="M10463" s="104"/>
    </row>
    <row r="10464" spans="2:13" x14ac:dyDescent="0.25">
      <c r="B10464" s="104"/>
      <c r="C10464" s="104"/>
      <c r="D10464" s="104"/>
      <c r="E10464" s="104"/>
      <c r="F10464" s="104"/>
      <c r="G10464" s="104"/>
      <c r="H10464" s="104"/>
      <c r="I10464" s="104"/>
      <c r="J10464" s="104"/>
      <c r="K10464" s="104"/>
      <c r="L10464" s="104"/>
      <c r="M10464" s="104"/>
    </row>
    <row r="10465" spans="2:13" x14ac:dyDescent="0.25">
      <c r="B10465" s="104"/>
      <c r="C10465" s="104"/>
      <c r="D10465" s="104"/>
      <c r="E10465" s="104"/>
      <c r="F10465" s="104"/>
      <c r="G10465" s="104"/>
      <c r="H10465" s="104"/>
      <c r="I10465" s="104"/>
      <c r="J10465" s="104"/>
      <c r="K10465" s="104"/>
      <c r="L10465" s="104"/>
      <c r="M10465" s="104"/>
    </row>
    <row r="10466" spans="2:13" x14ac:dyDescent="0.25">
      <c r="B10466" s="104"/>
      <c r="C10466" s="104"/>
      <c r="D10466" s="104"/>
      <c r="E10466" s="104"/>
      <c r="F10466" s="104"/>
      <c r="G10466" s="104"/>
      <c r="H10466" s="104"/>
      <c r="I10466" s="104"/>
      <c r="J10466" s="104"/>
      <c r="K10466" s="104"/>
      <c r="L10466" s="104"/>
      <c r="M10466" s="104"/>
    </row>
    <row r="10467" spans="2:13" x14ac:dyDescent="0.25">
      <c r="B10467" s="104"/>
      <c r="C10467" s="104"/>
      <c r="D10467" s="104"/>
      <c r="E10467" s="104"/>
      <c r="F10467" s="104"/>
      <c r="G10467" s="104"/>
      <c r="H10467" s="104"/>
      <c r="I10467" s="104"/>
      <c r="J10467" s="104"/>
      <c r="K10467" s="104"/>
      <c r="L10467" s="104"/>
      <c r="M10467" s="104"/>
    </row>
    <row r="10468" spans="2:13" x14ac:dyDescent="0.25">
      <c r="B10468" s="104"/>
      <c r="C10468" s="104"/>
      <c r="D10468" s="104"/>
      <c r="E10468" s="104"/>
      <c r="F10468" s="104"/>
      <c r="G10468" s="104"/>
      <c r="H10468" s="104"/>
      <c r="I10468" s="104"/>
      <c r="J10468" s="104"/>
      <c r="K10468" s="104"/>
      <c r="L10468" s="104"/>
      <c r="M10468" s="104"/>
    </row>
    <row r="10469" spans="2:13" x14ac:dyDescent="0.25">
      <c r="B10469" s="104"/>
      <c r="C10469" s="104"/>
      <c r="D10469" s="104"/>
      <c r="E10469" s="104"/>
      <c r="F10469" s="104"/>
      <c r="G10469" s="104"/>
      <c r="H10469" s="104"/>
      <c r="I10469" s="104"/>
      <c r="J10469" s="104"/>
      <c r="K10469" s="104"/>
      <c r="L10469" s="104"/>
      <c r="M10469" s="104"/>
    </row>
    <row r="10470" spans="2:13" x14ac:dyDescent="0.25">
      <c r="B10470" s="104"/>
      <c r="C10470" s="104"/>
      <c r="D10470" s="104"/>
      <c r="E10470" s="104"/>
      <c r="F10470" s="104"/>
      <c r="G10470" s="104"/>
      <c r="H10470" s="104"/>
      <c r="I10470" s="104"/>
      <c r="J10470" s="104"/>
      <c r="K10470" s="104"/>
      <c r="L10470" s="104"/>
      <c r="M10470" s="104"/>
    </row>
    <row r="10471" spans="2:13" x14ac:dyDescent="0.25">
      <c r="B10471" s="104"/>
      <c r="C10471" s="104"/>
      <c r="D10471" s="104"/>
      <c r="E10471" s="104"/>
      <c r="F10471" s="104"/>
      <c r="G10471" s="104"/>
      <c r="H10471" s="104"/>
      <c r="I10471" s="104"/>
      <c r="J10471" s="104"/>
      <c r="K10471" s="104"/>
      <c r="L10471" s="104"/>
      <c r="M10471" s="104"/>
    </row>
    <row r="10472" spans="2:13" x14ac:dyDescent="0.25">
      <c r="B10472" s="104"/>
      <c r="C10472" s="104"/>
      <c r="D10472" s="104"/>
      <c r="E10472" s="104"/>
      <c r="F10472" s="104"/>
      <c r="G10472" s="104"/>
      <c r="H10472" s="104"/>
      <c r="I10472" s="104"/>
      <c r="J10472" s="104"/>
      <c r="K10472" s="104"/>
      <c r="L10472" s="104"/>
      <c r="M10472" s="104"/>
    </row>
    <row r="10473" spans="2:13" x14ac:dyDescent="0.25">
      <c r="B10473" s="104"/>
      <c r="C10473" s="104"/>
      <c r="D10473" s="104"/>
      <c r="E10473" s="104"/>
      <c r="F10473" s="104"/>
      <c r="G10473" s="104"/>
      <c r="H10473" s="104"/>
      <c r="I10473" s="104"/>
      <c r="J10473" s="104"/>
      <c r="K10473" s="104"/>
      <c r="L10473" s="104"/>
      <c r="M10473" s="104"/>
    </row>
    <row r="10474" spans="2:13" x14ac:dyDescent="0.25">
      <c r="B10474" s="104"/>
      <c r="C10474" s="104"/>
      <c r="D10474" s="104"/>
      <c r="E10474" s="104"/>
      <c r="F10474" s="104"/>
      <c r="G10474" s="104"/>
      <c r="H10474" s="104"/>
      <c r="I10474" s="104"/>
      <c r="J10474" s="104"/>
      <c r="K10474" s="104"/>
      <c r="L10474" s="104"/>
      <c r="M10474" s="104"/>
    </row>
    <row r="10475" spans="2:13" x14ac:dyDescent="0.25">
      <c r="B10475" s="104"/>
      <c r="C10475" s="104"/>
      <c r="D10475" s="104"/>
      <c r="E10475" s="104"/>
      <c r="F10475" s="104"/>
      <c r="G10475" s="104"/>
      <c r="H10475" s="104"/>
      <c r="I10475" s="104"/>
      <c r="J10475" s="104"/>
      <c r="K10475" s="104"/>
      <c r="L10475" s="104"/>
      <c r="M10475" s="104"/>
    </row>
    <row r="10476" spans="2:13" x14ac:dyDescent="0.25">
      <c r="B10476" s="104"/>
      <c r="C10476" s="104"/>
      <c r="D10476" s="104"/>
      <c r="E10476" s="104"/>
      <c r="F10476" s="104"/>
      <c r="G10476" s="104"/>
      <c r="H10476" s="104"/>
      <c r="I10476" s="104"/>
      <c r="J10476" s="104"/>
      <c r="K10476" s="104"/>
      <c r="L10476" s="104"/>
      <c r="M10476" s="104"/>
    </row>
    <row r="10477" spans="2:13" x14ac:dyDescent="0.25">
      <c r="B10477" s="104"/>
      <c r="C10477" s="104"/>
      <c r="D10477" s="104"/>
      <c r="E10477" s="104"/>
      <c r="F10477" s="104"/>
      <c r="G10477" s="104"/>
      <c r="H10477" s="104"/>
      <c r="I10477" s="104"/>
      <c r="J10477" s="104"/>
      <c r="K10477" s="104"/>
      <c r="L10477" s="104"/>
      <c r="M10477" s="104"/>
    </row>
    <row r="10478" spans="2:13" x14ac:dyDescent="0.25">
      <c r="B10478" s="104"/>
      <c r="C10478" s="104"/>
      <c r="D10478" s="104"/>
      <c r="E10478" s="104"/>
      <c r="F10478" s="104"/>
      <c r="G10478" s="104"/>
      <c r="H10478" s="104"/>
      <c r="I10478" s="104"/>
      <c r="J10478" s="104"/>
      <c r="K10478" s="104"/>
      <c r="L10478" s="104"/>
      <c r="M10478" s="104"/>
    </row>
    <row r="10479" spans="2:13" x14ac:dyDescent="0.25">
      <c r="B10479" s="104"/>
      <c r="C10479" s="104"/>
      <c r="D10479" s="104"/>
      <c r="E10479" s="104"/>
      <c r="F10479" s="104"/>
      <c r="G10479" s="104"/>
      <c r="H10479" s="104"/>
      <c r="I10479" s="104"/>
      <c r="J10479" s="104"/>
      <c r="K10479" s="104"/>
      <c r="L10479" s="104"/>
      <c r="M10479" s="104"/>
    </row>
    <row r="10480" spans="2:13" x14ac:dyDescent="0.25">
      <c r="B10480" s="104"/>
      <c r="C10480" s="104"/>
      <c r="D10480" s="104"/>
      <c r="E10480" s="104"/>
      <c r="F10480" s="104"/>
      <c r="G10480" s="104"/>
      <c r="H10480" s="104"/>
      <c r="I10480" s="104"/>
      <c r="J10480" s="104"/>
      <c r="K10480" s="104"/>
      <c r="L10480" s="104"/>
      <c r="M10480" s="104"/>
    </row>
    <row r="10481" spans="2:13" x14ac:dyDescent="0.25">
      <c r="B10481" s="104"/>
      <c r="C10481" s="104"/>
      <c r="D10481" s="104"/>
      <c r="E10481" s="104"/>
      <c r="F10481" s="104"/>
      <c r="G10481" s="104"/>
      <c r="H10481" s="104"/>
      <c r="I10481" s="104"/>
      <c r="J10481" s="104"/>
      <c r="K10481" s="104"/>
      <c r="L10481" s="104"/>
      <c r="M10481" s="104"/>
    </row>
    <row r="10482" spans="2:13" x14ac:dyDescent="0.25">
      <c r="B10482" s="104"/>
      <c r="C10482" s="104"/>
      <c r="D10482" s="104"/>
      <c r="E10482" s="104"/>
      <c r="F10482" s="104"/>
      <c r="G10482" s="104"/>
      <c r="H10482" s="104"/>
      <c r="I10482" s="104"/>
      <c r="J10482" s="104"/>
      <c r="K10482" s="104"/>
      <c r="L10482" s="104"/>
      <c r="M10482" s="104"/>
    </row>
    <row r="10483" spans="2:13" x14ac:dyDescent="0.25">
      <c r="B10483" s="104"/>
      <c r="C10483" s="104"/>
      <c r="D10483" s="104"/>
      <c r="E10483" s="104"/>
      <c r="F10483" s="104"/>
      <c r="G10483" s="104"/>
      <c r="H10483" s="104"/>
      <c r="I10483" s="104"/>
      <c r="J10483" s="104"/>
      <c r="K10483" s="104"/>
      <c r="L10483" s="104"/>
      <c r="M10483" s="104"/>
    </row>
    <row r="10484" spans="2:13" x14ac:dyDescent="0.25">
      <c r="B10484" s="104"/>
      <c r="C10484" s="104"/>
      <c r="D10484" s="104"/>
      <c r="E10484" s="104"/>
      <c r="F10484" s="104"/>
      <c r="G10484" s="104"/>
      <c r="H10484" s="104"/>
      <c r="I10484" s="104"/>
      <c r="J10484" s="104"/>
      <c r="K10484" s="104"/>
      <c r="L10484" s="104"/>
      <c r="M10484" s="104"/>
    </row>
    <row r="10485" spans="2:13" x14ac:dyDescent="0.25">
      <c r="B10485" s="104"/>
      <c r="C10485" s="104"/>
      <c r="D10485" s="104"/>
      <c r="E10485" s="104"/>
      <c r="F10485" s="104"/>
      <c r="G10485" s="104"/>
      <c r="H10485" s="104"/>
      <c r="I10485" s="104"/>
      <c r="J10485" s="104"/>
      <c r="K10485" s="104"/>
      <c r="L10485" s="104"/>
      <c r="M10485" s="104"/>
    </row>
    <row r="10486" spans="2:13" x14ac:dyDescent="0.25">
      <c r="B10486" s="104"/>
      <c r="C10486" s="104"/>
      <c r="D10486" s="104"/>
      <c r="E10486" s="104"/>
      <c r="F10486" s="104"/>
      <c r="G10486" s="104"/>
      <c r="H10486" s="104"/>
      <c r="I10486" s="104"/>
      <c r="J10486" s="104"/>
      <c r="K10486" s="104"/>
      <c r="L10486" s="104"/>
      <c r="M10486" s="104"/>
    </row>
    <row r="10487" spans="2:13" x14ac:dyDescent="0.25">
      <c r="B10487" s="104"/>
      <c r="C10487" s="104"/>
      <c r="D10487" s="104"/>
      <c r="E10487" s="104"/>
      <c r="F10487" s="104"/>
      <c r="G10487" s="104"/>
      <c r="H10487" s="104"/>
      <c r="I10487" s="104"/>
      <c r="J10487" s="104"/>
      <c r="K10487" s="104"/>
      <c r="L10487" s="104"/>
      <c r="M10487" s="104"/>
    </row>
    <row r="10488" spans="2:13" x14ac:dyDescent="0.25">
      <c r="B10488" s="104"/>
      <c r="C10488" s="104"/>
      <c r="D10488" s="104"/>
      <c r="E10488" s="104"/>
      <c r="F10488" s="104"/>
      <c r="G10488" s="104"/>
      <c r="H10488" s="104"/>
      <c r="I10488" s="104"/>
      <c r="J10488" s="104"/>
      <c r="K10488" s="104"/>
      <c r="L10488" s="104"/>
      <c r="M10488" s="104"/>
    </row>
    <row r="10489" spans="2:13" x14ac:dyDescent="0.25">
      <c r="B10489" s="104"/>
      <c r="C10489" s="104"/>
      <c r="D10489" s="104"/>
      <c r="E10489" s="104"/>
      <c r="F10489" s="104"/>
      <c r="G10489" s="104"/>
      <c r="H10489" s="104"/>
      <c r="I10489" s="104"/>
      <c r="J10489" s="104"/>
      <c r="K10489" s="104"/>
      <c r="L10489" s="104"/>
      <c r="M10489" s="104"/>
    </row>
    <row r="10490" spans="2:13" x14ac:dyDescent="0.25">
      <c r="B10490" s="104"/>
      <c r="C10490" s="104"/>
      <c r="D10490" s="104"/>
      <c r="E10490" s="104"/>
      <c r="F10490" s="104"/>
      <c r="G10490" s="104"/>
      <c r="H10490" s="104"/>
      <c r="I10490" s="104"/>
      <c r="J10490" s="104"/>
      <c r="K10490" s="104"/>
      <c r="L10490" s="104"/>
      <c r="M10490" s="104"/>
    </row>
    <row r="10491" spans="2:13" x14ac:dyDescent="0.25">
      <c r="B10491" s="104"/>
      <c r="C10491" s="104"/>
      <c r="D10491" s="104"/>
      <c r="E10491" s="104"/>
      <c r="F10491" s="104"/>
      <c r="G10491" s="104"/>
      <c r="H10491" s="104"/>
      <c r="I10491" s="104"/>
      <c r="J10491" s="104"/>
      <c r="K10491" s="104"/>
      <c r="L10491" s="104"/>
      <c r="M10491" s="104"/>
    </row>
    <row r="10492" spans="2:13" x14ac:dyDescent="0.25">
      <c r="B10492" s="104"/>
      <c r="C10492" s="104"/>
      <c r="D10492" s="104"/>
      <c r="E10492" s="104"/>
      <c r="F10492" s="104"/>
      <c r="G10492" s="104"/>
      <c r="H10492" s="104"/>
      <c r="I10492" s="104"/>
      <c r="J10492" s="104"/>
      <c r="K10492" s="104"/>
      <c r="L10492" s="104"/>
      <c r="M10492" s="104"/>
    </row>
    <row r="10493" spans="2:13" x14ac:dyDescent="0.25">
      <c r="B10493" s="104"/>
      <c r="C10493" s="104"/>
      <c r="D10493" s="104"/>
      <c r="E10493" s="104"/>
      <c r="F10493" s="104"/>
      <c r="G10493" s="104"/>
      <c r="H10493" s="104"/>
      <c r="I10493" s="104"/>
      <c r="J10493" s="104"/>
      <c r="K10493" s="104"/>
      <c r="L10493" s="104"/>
      <c r="M10493" s="104"/>
    </row>
    <row r="10494" spans="2:13" x14ac:dyDescent="0.25">
      <c r="B10494" s="104"/>
      <c r="C10494" s="104"/>
      <c r="D10494" s="104"/>
      <c r="E10494" s="104"/>
      <c r="F10494" s="104"/>
      <c r="G10494" s="104"/>
      <c r="H10494" s="104"/>
      <c r="I10494" s="104"/>
      <c r="J10494" s="104"/>
      <c r="K10494" s="104"/>
      <c r="L10494" s="104"/>
      <c r="M10494" s="104"/>
    </row>
    <row r="10495" spans="2:13" x14ac:dyDescent="0.25">
      <c r="B10495" s="104"/>
      <c r="C10495" s="104"/>
      <c r="D10495" s="104"/>
      <c r="E10495" s="104"/>
      <c r="F10495" s="104"/>
      <c r="G10495" s="104"/>
      <c r="H10495" s="104"/>
      <c r="I10495" s="104"/>
      <c r="J10495" s="104"/>
      <c r="K10495" s="104"/>
      <c r="L10495" s="104"/>
      <c r="M10495" s="104"/>
    </row>
    <row r="10496" spans="2:13" x14ac:dyDescent="0.25">
      <c r="B10496" s="104"/>
      <c r="C10496" s="104"/>
      <c r="D10496" s="104"/>
      <c r="E10496" s="104"/>
      <c r="F10496" s="104"/>
      <c r="G10496" s="104"/>
      <c r="H10496" s="104"/>
      <c r="I10496" s="104"/>
      <c r="J10496" s="104"/>
      <c r="K10496" s="104"/>
      <c r="L10496" s="104"/>
      <c r="M10496" s="104"/>
    </row>
    <row r="10497" spans="2:13" x14ac:dyDescent="0.25">
      <c r="B10497" s="104"/>
      <c r="C10497" s="104"/>
      <c r="D10497" s="104"/>
      <c r="E10497" s="104"/>
      <c r="F10497" s="104"/>
      <c r="G10497" s="104"/>
      <c r="H10497" s="104"/>
      <c r="I10497" s="104"/>
      <c r="J10497" s="104"/>
      <c r="K10497" s="104"/>
      <c r="L10497" s="104"/>
      <c r="M10497" s="104"/>
    </row>
    <row r="10498" spans="2:13" x14ac:dyDescent="0.25">
      <c r="B10498" s="104"/>
      <c r="C10498" s="104"/>
      <c r="D10498" s="104"/>
      <c r="E10498" s="104"/>
      <c r="F10498" s="104"/>
      <c r="G10498" s="104"/>
      <c r="H10498" s="104"/>
      <c r="I10498" s="104"/>
      <c r="J10498" s="104"/>
      <c r="K10498" s="104"/>
      <c r="L10498" s="104"/>
      <c r="M10498" s="104"/>
    </row>
    <row r="10499" spans="2:13" x14ac:dyDescent="0.25">
      <c r="B10499" s="104"/>
      <c r="C10499" s="104"/>
      <c r="D10499" s="104"/>
      <c r="E10499" s="104"/>
      <c r="F10499" s="104"/>
      <c r="G10499" s="104"/>
      <c r="H10499" s="104"/>
      <c r="I10499" s="104"/>
      <c r="J10499" s="104"/>
      <c r="K10499" s="104"/>
      <c r="L10499" s="104"/>
      <c r="M10499" s="104"/>
    </row>
    <row r="10500" spans="2:13" x14ac:dyDescent="0.25">
      <c r="B10500" s="104"/>
      <c r="C10500" s="104"/>
      <c r="D10500" s="104"/>
      <c r="E10500" s="104"/>
      <c r="F10500" s="104"/>
      <c r="G10500" s="104"/>
      <c r="H10500" s="104"/>
      <c r="I10500" s="104"/>
      <c r="J10500" s="104"/>
      <c r="K10500" s="104"/>
      <c r="L10500" s="104"/>
      <c r="M10500" s="104"/>
    </row>
    <row r="10501" spans="2:13" x14ac:dyDescent="0.25">
      <c r="B10501" s="104"/>
      <c r="C10501" s="104"/>
      <c r="D10501" s="104"/>
      <c r="E10501" s="104"/>
      <c r="F10501" s="104"/>
      <c r="G10501" s="104"/>
      <c r="H10501" s="104"/>
      <c r="I10501" s="104"/>
      <c r="J10501" s="104"/>
      <c r="K10501" s="104"/>
      <c r="L10501" s="104"/>
      <c r="M10501" s="104"/>
    </row>
    <row r="10502" spans="2:13" x14ac:dyDescent="0.25">
      <c r="B10502" s="104"/>
      <c r="C10502" s="104"/>
      <c r="D10502" s="104"/>
      <c r="E10502" s="104"/>
      <c r="F10502" s="104"/>
      <c r="G10502" s="104"/>
      <c r="H10502" s="104"/>
      <c r="I10502" s="104"/>
      <c r="J10502" s="104"/>
      <c r="K10502" s="104"/>
      <c r="L10502" s="104"/>
      <c r="M10502" s="104"/>
    </row>
    <row r="10503" spans="2:13" x14ac:dyDescent="0.25">
      <c r="B10503" s="104"/>
      <c r="C10503" s="104"/>
      <c r="D10503" s="104"/>
      <c r="E10503" s="104"/>
      <c r="F10503" s="104"/>
      <c r="G10503" s="104"/>
      <c r="H10503" s="104"/>
      <c r="I10503" s="104"/>
      <c r="J10503" s="104"/>
      <c r="K10503" s="104"/>
      <c r="L10503" s="104"/>
      <c r="M10503" s="104"/>
    </row>
    <row r="10504" spans="2:13" x14ac:dyDescent="0.25">
      <c r="B10504" s="104"/>
      <c r="C10504" s="104"/>
      <c r="D10504" s="104"/>
      <c r="E10504" s="104"/>
      <c r="F10504" s="104"/>
      <c r="G10504" s="104"/>
      <c r="H10504" s="104"/>
      <c r="I10504" s="104"/>
      <c r="J10504" s="104"/>
      <c r="K10504" s="104"/>
      <c r="L10504" s="104"/>
      <c r="M10504" s="104"/>
    </row>
    <row r="10505" spans="2:13" x14ac:dyDescent="0.25">
      <c r="B10505" s="104"/>
      <c r="C10505" s="104"/>
      <c r="D10505" s="104"/>
      <c r="E10505" s="104"/>
      <c r="F10505" s="104"/>
      <c r="G10505" s="104"/>
      <c r="H10505" s="104"/>
      <c r="I10505" s="104"/>
      <c r="J10505" s="104"/>
      <c r="K10505" s="104"/>
      <c r="L10505" s="104"/>
      <c r="M10505" s="104"/>
    </row>
    <row r="10506" spans="2:13" x14ac:dyDescent="0.25">
      <c r="B10506" s="104"/>
      <c r="C10506" s="104"/>
      <c r="D10506" s="104"/>
      <c r="E10506" s="104"/>
      <c r="F10506" s="104"/>
      <c r="G10506" s="104"/>
      <c r="H10506" s="104"/>
      <c r="I10506" s="104"/>
      <c r="J10506" s="104"/>
      <c r="K10506" s="104"/>
      <c r="L10506" s="104"/>
      <c r="M10506" s="104"/>
    </row>
    <row r="10507" spans="2:13" x14ac:dyDescent="0.25">
      <c r="B10507" s="104"/>
      <c r="C10507" s="104"/>
      <c r="D10507" s="104"/>
      <c r="E10507" s="104"/>
      <c r="F10507" s="104"/>
      <c r="G10507" s="104"/>
      <c r="H10507" s="104"/>
      <c r="I10507" s="104"/>
      <c r="J10507" s="104"/>
      <c r="K10507" s="104"/>
      <c r="L10507" s="104"/>
      <c r="M10507" s="104"/>
    </row>
    <row r="10508" spans="2:13" x14ac:dyDescent="0.25">
      <c r="B10508" s="104"/>
      <c r="C10508" s="104"/>
      <c r="D10508" s="104"/>
      <c r="E10508" s="104"/>
      <c r="F10508" s="104"/>
      <c r="G10508" s="104"/>
      <c r="H10508" s="104"/>
      <c r="I10508" s="104"/>
      <c r="J10508" s="104"/>
      <c r="K10508" s="104"/>
      <c r="L10508" s="104"/>
      <c r="M10508" s="104"/>
    </row>
    <row r="10509" spans="2:13" x14ac:dyDescent="0.25">
      <c r="B10509" s="104"/>
      <c r="C10509" s="104"/>
      <c r="D10509" s="104"/>
      <c r="E10509" s="104"/>
      <c r="F10509" s="104"/>
      <c r="G10509" s="104"/>
      <c r="H10509" s="104"/>
      <c r="I10509" s="104"/>
      <c r="J10509" s="104"/>
      <c r="K10509" s="104"/>
      <c r="L10509" s="104"/>
      <c r="M10509" s="104"/>
    </row>
    <row r="10510" spans="2:13" x14ac:dyDescent="0.25">
      <c r="B10510" s="104"/>
      <c r="C10510" s="104"/>
      <c r="D10510" s="104"/>
      <c r="E10510" s="104"/>
      <c r="F10510" s="104"/>
      <c r="G10510" s="104"/>
      <c r="H10510" s="104"/>
      <c r="I10510" s="104"/>
      <c r="J10510" s="104"/>
      <c r="K10510" s="104"/>
      <c r="L10510" s="104"/>
      <c r="M10510" s="104"/>
    </row>
    <row r="10511" spans="2:13" x14ac:dyDescent="0.25">
      <c r="B10511" s="104"/>
      <c r="C10511" s="104"/>
      <c r="D10511" s="104"/>
      <c r="E10511" s="104"/>
      <c r="F10511" s="104"/>
      <c r="G10511" s="104"/>
      <c r="H10511" s="104"/>
      <c r="I10511" s="104"/>
      <c r="J10511" s="104"/>
      <c r="K10511" s="104"/>
      <c r="L10511" s="104"/>
      <c r="M10511" s="104"/>
    </row>
    <row r="10512" spans="2:13" x14ac:dyDescent="0.25">
      <c r="B10512" s="104"/>
      <c r="C10512" s="104"/>
      <c r="D10512" s="104"/>
      <c r="E10512" s="104"/>
      <c r="F10512" s="104"/>
      <c r="G10512" s="104"/>
      <c r="H10512" s="104"/>
      <c r="I10512" s="104"/>
      <c r="J10512" s="104"/>
      <c r="K10512" s="104"/>
      <c r="L10512" s="104"/>
      <c r="M10512" s="104"/>
    </row>
    <row r="10513" spans="2:13" x14ac:dyDescent="0.25">
      <c r="B10513" s="104"/>
      <c r="C10513" s="104"/>
      <c r="D10513" s="104"/>
      <c r="E10513" s="104"/>
      <c r="F10513" s="104"/>
      <c r="G10513" s="104"/>
      <c r="H10513" s="104"/>
      <c r="I10513" s="104"/>
      <c r="J10513" s="104"/>
      <c r="K10513" s="104"/>
      <c r="L10513" s="104"/>
      <c r="M10513" s="104"/>
    </row>
    <row r="10514" spans="2:13" x14ac:dyDescent="0.25">
      <c r="B10514" s="104"/>
      <c r="C10514" s="104"/>
      <c r="D10514" s="104"/>
      <c r="E10514" s="104"/>
      <c r="F10514" s="104"/>
      <c r="G10514" s="104"/>
      <c r="H10514" s="104"/>
      <c r="I10514" s="104"/>
      <c r="J10514" s="104"/>
      <c r="K10514" s="104"/>
      <c r="L10514" s="104"/>
      <c r="M10514" s="104"/>
    </row>
    <row r="10515" spans="2:13" x14ac:dyDescent="0.25">
      <c r="B10515" s="104"/>
      <c r="C10515" s="104"/>
      <c r="D10515" s="104"/>
      <c r="E10515" s="104"/>
      <c r="F10515" s="104"/>
      <c r="G10515" s="104"/>
      <c r="H10515" s="104"/>
      <c r="I10515" s="104"/>
      <c r="J10515" s="104"/>
      <c r="K10515" s="104"/>
      <c r="L10515" s="104"/>
      <c r="M10515" s="104"/>
    </row>
    <row r="10516" spans="2:13" x14ac:dyDescent="0.25">
      <c r="B10516" s="104"/>
      <c r="C10516" s="104"/>
      <c r="D10516" s="104"/>
      <c r="E10516" s="104"/>
      <c r="F10516" s="104"/>
      <c r="G10516" s="104"/>
      <c r="H10516" s="104"/>
      <c r="I10516" s="104"/>
      <c r="J10516" s="104"/>
      <c r="K10516" s="104"/>
      <c r="L10516" s="104"/>
      <c r="M10516" s="104"/>
    </row>
    <row r="10517" spans="2:13" x14ac:dyDescent="0.25">
      <c r="B10517" s="104"/>
      <c r="C10517" s="104"/>
      <c r="D10517" s="104"/>
      <c r="E10517" s="104"/>
      <c r="F10517" s="104"/>
      <c r="G10517" s="104"/>
      <c r="H10517" s="104"/>
      <c r="I10517" s="104"/>
      <c r="J10517" s="104"/>
      <c r="K10517" s="104"/>
      <c r="L10517" s="104"/>
      <c r="M10517" s="104"/>
    </row>
    <row r="10518" spans="2:13" x14ac:dyDescent="0.25">
      <c r="B10518" s="104"/>
      <c r="C10518" s="104"/>
      <c r="D10518" s="104"/>
      <c r="E10518" s="104"/>
      <c r="F10518" s="104"/>
      <c r="G10518" s="104"/>
      <c r="H10518" s="104"/>
      <c r="I10518" s="104"/>
      <c r="J10518" s="104"/>
      <c r="K10518" s="104"/>
      <c r="L10518" s="104"/>
      <c r="M10518" s="104"/>
    </row>
    <row r="10519" spans="2:13" x14ac:dyDescent="0.25">
      <c r="B10519" s="104"/>
      <c r="C10519" s="104"/>
      <c r="D10519" s="104"/>
      <c r="E10519" s="104"/>
      <c r="F10519" s="104"/>
      <c r="G10519" s="104"/>
      <c r="H10519" s="104"/>
      <c r="I10519" s="104"/>
      <c r="J10519" s="104"/>
      <c r="K10519" s="104"/>
      <c r="L10519" s="104"/>
      <c r="M10519" s="104"/>
    </row>
    <row r="10520" spans="2:13" x14ac:dyDescent="0.25">
      <c r="B10520" s="104"/>
      <c r="C10520" s="104"/>
      <c r="D10520" s="104"/>
      <c r="E10520" s="104"/>
      <c r="F10520" s="104"/>
      <c r="G10520" s="104"/>
      <c r="H10520" s="104"/>
      <c r="I10520" s="104"/>
      <c r="J10520" s="104"/>
      <c r="K10520" s="104"/>
      <c r="L10520" s="104"/>
      <c r="M10520" s="104"/>
    </row>
    <row r="10521" spans="2:13" x14ac:dyDescent="0.25">
      <c r="B10521" s="104"/>
      <c r="C10521" s="104"/>
      <c r="D10521" s="104"/>
      <c r="E10521" s="104"/>
      <c r="F10521" s="104"/>
      <c r="G10521" s="104"/>
      <c r="H10521" s="104"/>
      <c r="I10521" s="104"/>
      <c r="J10521" s="104"/>
      <c r="K10521" s="104"/>
      <c r="L10521" s="104"/>
      <c r="M10521" s="104"/>
    </row>
    <row r="10522" spans="2:13" x14ac:dyDescent="0.25">
      <c r="B10522" s="104"/>
      <c r="C10522" s="104"/>
      <c r="D10522" s="104"/>
      <c r="E10522" s="104"/>
      <c r="F10522" s="104"/>
      <c r="G10522" s="104"/>
      <c r="H10522" s="104"/>
      <c r="I10522" s="104"/>
      <c r="J10522" s="104"/>
      <c r="K10522" s="104"/>
      <c r="L10522" s="104"/>
      <c r="M10522" s="104"/>
    </row>
    <row r="10523" spans="2:13" x14ac:dyDescent="0.25">
      <c r="B10523" s="104"/>
      <c r="C10523" s="104"/>
      <c r="D10523" s="104"/>
      <c r="E10523" s="104"/>
      <c r="F10523" s="104"/>
      <c r="G10523" s="104"/>
      <c r="H10523" s="104"/>
      <c r="I10523" s="104"/>
      <c r="J10523" s="104"/>
      <c r="K10523" s="104"/>
      <c r="L10523" s="104"/>
      <c r="M10523" s="104"/>
    </row>
    <row r="10524" spans="2:13" x14ac:dyDescent="0.25">
      <c r="B10524" s="104"/>
      <c r="C10524" s="104"/>
      <c r="D10524" s="104"/>
      <c r="E10524" s="104"/>
      <c r="F10524" s="104"/>
      <c r="G10524" s="104"/>
      <c r="H10524" s="104"/>
      <c r="I10524" s="104"/>
      <c r="J10524" s="104"/>
      <c r="K10524" s="104"/>
      <c r="L10524" s="104"/>
      <c r="M10524" s="104"/>
    </row>
    <row r="10525" spans="2:13" x14ac:dyDescent="0.25">
      <c r="B10525" s="104"/>
      <c r="C10525" s="104"/>
      <c r="D10525" s="104"/>
      <c r="E10525" s="104"/>
      <c r="F10525" s="104"/>
      <c r="G10525" s="104"/>
      <c r="H10525" s="104"/>
      <c r="I10525" s="104"/>
      <c r="J10525" s="104"/>
      <c r="K10525" s="104"/>
      <c r="L10525" s="104"/>
      <c r="M10525" s="104"/>
    </row>
    <row r="10526" spans="2:13" x14ac:dyDescent="0.25">
      <c r="B10526" s="104"/>
      <c r="C10526" s="104"/>
      <c r="D10526" s="104"/>
      <c r="E10526" s="104"/>
      <c r="F10526" s="104"/>
      <c r="G10526" s="104"/>
      <c r="H10526" s="104"/>
      <c r="I10526" s="104"/>
      <c r="J10526" s="104"/>
      <c r="K10526" s="104"/>
      <c r="L10526" s="104"/>
      <c r="M10526" s="104"/>
    </row>
    <row r="10527" spans="2:13" x14ac:dyDescent="0.25">
      <c r="B10527" s="104"/>
      <c r="C10527" s="104"/>
      <c r="D10527" s="104"/>
      <c r="E10527" s="104"/>
      <c r="F10527" s="104"/>
      <c r="G10527" s="104"/>
      <c r="H10527" s="104"/>
      <c r="I10527" s="104"/>
      <c r="J10527" s="104"/>
      <c r="K10527" s="104"/>
      <c r="L10527" s="104"/>
      <c r="M10527" s="104"/>
    </row>
    <row r="10528" spans="2:13" x14ac:dyDescent="0.25">
      <c r="B10528" s="104"/>
      <c r="C10528" s="104"/>
      <c r="D10528" s="104"/>
      <c r="E10528" s="104"/>
      <c r="F10528" s="104"/>
      <c r="G10528" s="104"/>
      <c r="H10528" s="104"/>
      <c r="I10528" s="104"/>
      <c r="J10528" s="104"/>
      <c r="K10528" s="104"/>
      <c r="L10528" s="104"/>
      <c r="M10528" s="104"/>
    </row>
    <row r="10529" spans="2:13" x14ac:dyDescent="0.25">
      <c r="B10529" s="104"/>
      <c r="C10529" s="104"/>
      <c r="D10529" s="104"/>
      <c r="E10529" s="104"/>
      <c r="F10529" s="104"/>
      <c r="G10529" s="104"/>
      <c r="H10529" s="104"/>
      <c r="I10529" s="104"/>
      <c r="J10529" s="104"/>
      <c r="K10529" s="104"/>
      <c r="L10529" s="104"/>
      <c r="M10529" s="104"/>
    </row>
    <row r="10530" spans="2:13" x14ac:dyDescent="0.25">
      <c r="B10530" s="104"/>
      <c r="C10530" s="104"/>
      <c r="D10530" s="104"/>
      <c r="E10530" s="104"/>
      <c r="F10530" s="104"/>
      <c r="G10530" s="104"/>
      <c r="H10530" s="104"/>
      <c r="I10530" s="104"/>
      <c r="J10530" s="104"/>
      <c r="K10530" s="104"/>
      <c r="L10530" s="104"/>
      <c r="M10530" s="104"/>
    </row>
    <row r="10531" spans="2:13" x14ac:dyDescent="0.25">
      <c r="B10531" s="104"/>
      <c r="C10531" s="104"/>
      <c r="D10531" s="104"/>
      <c r="E10531" s="104"/>
      <c r="F10531" s="104"/>
      <c r="G10531" s="104"/>
      <c r="H10531" s="104"/>
      <c r="I10531" s="104"/>
      <c r="J10531" s="104"/>
      <c r="K10531" s="104"/>
      <c r="L10531" s="104"/>
      <c r="M10531" s="104"/>
    </row>
    <row r="10532" spans="2:13" x14ac:dyDescent="0.25">
      <c r="B10532" s="104"/>
      <c r="C10532" s="104"/>
      <c r="D10532" s="104"/>
      <c r="E10532" s="104"/>
      <c r="F10532" s="104"/>
      <c r="G10532" s="104"/>
      <c r="H10532" s="104"/>
      <c r="I10532" s="104"/>
      <c r="J10532" s="104"/>
      <c r="K10532" s="104"/>
      <c r="L10532" s="104"/>
      <c r="M10532" s="104"/>
    </row>
    <row r="10533" spans="2:13" x14ac:dyDescent="0.25">
      <c r="B10533" s="104"/>
      <c r="C10533" s="104"/>
      <c r="D10533" s="104"/>
      <c r="E10533" s="104"/>
      <c r="F10533" s="104"/>
      <c r="G10533" s="104"/>
      <c r="H10533" s="104"/>
      <c r="I10533" s="104"/>
      <c r="J10533" s="104"/>
      <c r="K10533" s="104"/>
      <c r="L10533" s="104"/>
      <c r="M10533" s="104"/>
    </row>
    <row r="10534" spans="2:13" x14ac:dyDescent="0.25">
      <c r="B10534" s="104"/>
      <c r="C10534" s="104"/>
      <c r="D10534" s="104"/>
      <c r="E10534" s="104"/>
      <c r="F10534" s="104"/>
      <c r="G10534" s="104"/>
      <c r="H10534" s="104"/>
      <c r="I10534" s="104"/>
      <c r="J10534" s="104"/>
      <c r="K10534" s="104"/>
      <c r="L10534" s="104"/>
      <c r="M10534" s="104"/>
    </row>
    <row r="10535" spans="2:13" x14ac:dyDescent="0.25">
      <c r="B10535" s="104"/>
      <c r="C10535" s="104"/>
      <c r="D10535" s="104"/>
      <c r="E10535" s="104"/>
      <c r="F10535" s="104"/>
      <c r="G10535" s="104"/>
      <c r="H10535" s="104"/>
      <c r="I10535" s="104"/>
      <c r="J10535" s="104"/>
      <c r="K10535" s="104"/>
      <c r="L10535" s="104"/>
      <c r="M10535" s="104"/>
    </row>
    <row r="10536" spans="2:13" x14ac:dyDescent="0.25">
      <c r="B10536" s="104"/>
      <c r="C10536" s="104"/>
      <c r="D10536" s="104"/>
      <c r="E10536" s="104"/>
      <c r="F10536" s="104"/>
      <c r="G10536" s="104"/>
      <c r="H10536" s="104"/>
      <c r="I10536" s="104"/>
      <c r="J10536" s="104"/>
      <c r="K10536" s="104"/>
      <c r="L10536" s="104"/>
      <c r="M10536" s="104"/>
    </row>
    <row r="10537" spans="2:13" x14ac:dyDescent="0.25">
      <c r="B10537" s="104"/>
      <c r="C10537" s="104"/>
      <c r="D10537" s="104"/>
      <c r="E10537" s="104"/>
      <c r="F10537" s="104"/>
      <c r="G10537" s="104"/>
      <c r="H10537" s="104"/>
      <c r="I10537" s="104"/>
      <c r="J10537" s="104"/>
      <c r="K10537" s="104"/>
      <c r="L10537" s="104"/>
      <c r="M10537" s="104"/>
    </row>
    <row r="10538" spans="2:13" x14ac:dyDescent="0.25">
      <c r="B10538" s="104"/>
      <c r="C10538" s="104"/>
      <c r="D10538" s="104"/>
      <c r="E10538" s="104"/>
      <c r="F10538" s="104"/>
      <c r="G10538" s="104"/>
      <c r="H10538" s="104"/>
      <c r="I10538" s="104"/>
      <c r="J10538" s="104"/>
      <c r="K10538" s="104"/>
      <c r="L10538" s="104"/>
      <c r="M10538" s="104"/>
    </row>
    <row r="10539" spans="2:13" x14ac:dyDescent="0.25">
      <c r="B10539" s="104"/>
      <c r="C10539" s="104"/>
      <c r="D10539" s="104"/>
      <c r="E10539" s="104"/>
      <c r="F10539" s="104"/>
      <c r="G10539" s="104"/>
      <c r="H10539" s="104"/>
      <c r="I10539" s="104"/>
      <c r="J10539" s="104"/>
      <c r="K10539" s="104"/>
      <c r="L10539" s="104"/>
      <c r="M10539" s="104"/>
    </row>
    <row r="10540" spans="2:13" x14ac:dyDescent="0.25">
      <c r="B10540" s="104"/>
      <c r="C10540" s="104"/>
      <c r="D10540" s="104"/>
      <c r="E10540" s="104"/>
      <c r="F10540" s="104"/>
      <c r="G10540" s="104"/>
      <c r="H10540" s="104"/>
      <c r="I10540" s="104"/>
      <c r="J10540" s="104"/>
      <c r="K10540" s="104"/>
      <c r="L10540" s="104"/>
      <c r="M10540" s="104"/>
    </row>
    <row r="10541" spans="2:13" x14ac:dyDescent="0.25">
      <c r="B10541" s="104"/>
      <c r="C10541" s="104"/>
      <c r="D10541" s="104"/>
      <c r="E10541" s="104"/>
      <c r="F10541" s="104"/>
      <c r="G10541" s="104"/>
      <c r="H10541" s="104"/>
      <c r="I10541" s="104"/>
      <c r="J10541" s="104"/>
      <c r="K10541" s="104"/>
      <c r="L10541" s="104"/>
      <c r="M10541" s="104"/>
    </row>
    <row r="10542" spans="2:13" x14ac:dyDescent="0.25">
      <c r="B10542" s="104"/>
      <c r="C10542" s="104"/>
      <c r="D10542" s="104"/>
      <c r="E10542" s="104"/>
      <c r="F10542" s="104"/>
      <c r="G10542" s="104"/>
      <c r="H10542" s="104"/>
      <c r="I10542" s="104"/>
      <c r="J10542" s="104"/>
      <c r="K10542" s="104"/>
      <c r="L10542" s="104"/>
      <c r="M10542" s="104"/>
    </row>
    <row r="10543" spans="2:13" x14ac:dyDescent="0.25">
      <c r="B10543" s="104"/>
      <c r="C10543" s="104"/>
      <c r="D10543" s="104"/>
      <c r="E10543" s="104"/>
      <c r="F10543" s="104"/>
      <c r="G10543" s="104"/>
      <c r="H10543" s="104"/>
      <c r="I10543" s="104"/>
      <c r="J10543" s="104"/>
      <c r="K10543" s="104"/>
      <c r="L10543" s="104"/>
      <c r="M10543" s="104"/>
    </row>
    <row r="10544" spans="2:13" x14ac:dyDescent="0.25">
      <c r="B10544" s="104"/>
      <c r="C10544" s="104"/>
      <c r="D10544" s="104"/>
      <c r="E10544" s="104"/>
      <c r="F10544" s="104"/>
      <c r="G10544" s="104"/>
      <c r="H10544" s="104"/>
      <c r="I10544" s="104"/>
      <c r="J10544" s="104"/>
      <c r="K10544" s="104"/>
      <c r="L10544" s="104"/>
      <c r="M10544" s="104"/>
    </row>
    <row r="10545" spans="2:13" x14ac:dyDescent="0.25">
      <c r="B10545" s="104"/>
      <c r="C10545" s="104"/>
      <c r="D10545" s="104"/>
      <c r="E10545" s="104"/>
      <c r="F10545" s="104"/>
      <c r="G10545" s="104"/>
      <c r="H10545" s="104"/>
      <c r="I10545" s="104"/>
      <c r="J10545" s="104"/>
      <c r="K10545" s="104"/>
      <c r="L10545" s="104"/>
      <c r="M10545" s="104"/>
    </row>
    <row r="10546" spans="2:13" x14ac:dyDescent="0.25">
      <c r="B10546" s="104"/>
      <c r="C10546" s="104"/>
      <c r="D10546" s="104"/>
      <c r="E10546" s="104"/>
      <c r="F10546" s="104"/>
      <c r="G10546" s="104"/>
      <c r="H10546" s="104"/>
      <c r="I10546" s="104"/>
      <c r="J10546" s="104"/>
      <c r="K10546" s="104"/>
      <c r="L10546" s="104"/>
      <c r="M10546" s="104"/>
    </row>
    <row r="10547" spans="2:13" x14ac:dyDescent="0.25">
      <c r="B10547" s="104"/>
      <c r="C10547" s="104"/>
      <c r="D10547" s="104"/>
      <c r="E10547" s="104"/>
      <c r="F10547" s="104"/>
      <c r="G10547" s="104"/>
      <c r="H10547" s="104"/>
      <c r="I10547" s="104"/>
      <c r="J10547" s="104"/>
      <c r="K10547" s="104"/>
      <c r="L10547" s="104"/>
      <c r="M10547" s="104"/>
    </row>
    <row r="10548" spans="2:13" x14ac:dyDescent="0.25">
      <c r="B10548" s="104"/>
      <c r="C10548" s="104"/>
      <c r="D10548" s="104"/>
      <c r="E10548" s="104"/>
      <c r="F10548" s="104"/>
      <c r="G10548" s="104"/>
      <c r="H10548" s="104"/>
      <c r="I10548" s="104"/>
      <c r="J10548" s="104"/>
      <c r="K10548" s="104"/>
      <c r="L10548" s="104"/>
      <c r="M10548" s="104"/>
    </row>
    <row r="10549" spans="2:13" x14ac:dyDescent="0.25">
      <c r="B10549" s="104"/>
      <c r="C10549" s="104"/>
      <c r="D10549" s="104"/>
      <c r="E10549" s="104"/>
      <c r="F10549" s="104"/>
      <c r="G10549" s="104"/>
      <c r="H10549" s="104"/>
      <c r="I10549" s="104"/>
      <c r="J10549" s="104"/>
      <c r="K10549" s="104"/>
      <c r="L10549" s="104"/>
      <c r="M10549" s="104"/>
    </row>
    <row r="10550" spans="2:13" x14ac:dyDescent="0.25">
      <c r="B10550" s="104"/>
      <c r="C10550" s="104"/>
      <c r="D10550" s="104"/>
      <c r="E10550" s="104"/>
      <c r="F10550" s="104"/>
      <c r="G10550" s="104"/>
      <c r="H10550" s="104"/>
      <c r="I10550" s="104"/>
      <c r="J10550" s="104"/>
      <c r="K10550" s="104"/>
      <c r="L10550" s="104"/>
      <c r="M10550" s="104"/>
    </row>
    <row r="10551" spans="2:13" x14ac:dyDescent="0.25">
      <c r="B10551" s="104"/>
      <c r="C10551" s="104"/>
      <c r="D10551" s="104"/>
      <c r="E10551" s="104"/>
      <c r="F10551" s="104"/>
      <c r="G10551" s="104"/>
      <c r="H10551" s="104"/>
      <c r="I10551" s="104"/>
      <c r="J10551" s="104"/>
      <c r="K10551" s="104"/>
      <c r="L10551" s="104"/>
      <c r="M10551" s="104"/>
    </row>
    <row r="10552" spans="2:13" x14ac:dyDescent="0.25">
      <c r="B10552" s="104"/>
      <c r="C10552" s="104"/>
      <c r="D10552" s="104"/>
      <c r="E10552" s="104"/>
      <c r="F10552" s="104"/>
      <c r="G10552" s="104"/>
      <c r="H10552" s="104"/>
      <c r="I10552" s="104"/>
      <c r="J10552" s="104"/>
      <c r="K10552" s="104"/>
      <c r="L10552" s="104"/>
      <c r="M10552" s="104"/>
    </row>
    <row r="10553" spans="2:13" x14ac:dyDescent="0.25">
      <c r="B10553" s="104"/>
      <c r="C10553" s="104"/>
      <c r="D10553" s="104"/>
      <c r="E10553" s="104"/>
      <c r="F10553" s="104"/>
      <c r="G10553" s="104"/>
      <c r="H10553" s="104"/>
      <c r="I10553" s="104"/>
      <c r="J10553" s="104"/>
      <c r="K10553" s="104"/>
      <c r="L10553" s="104"/>
      <c r="M10553" s="104"/>
    </row>
    <row r="10554" spans="2:13" x14ac:dyDescent="0.25">
      <c r="B10554" s="104"/>
      <c r="C10554" s="104"/>
      <c r="D10554" s="104"/>
      <c r="E10554" s="104"/>
      <c r="F10554" s="104"/>
      <c r="G10554" s="104"/>
      <c r="H10554" s="104"/>
      <c r="I10554" s="104"/>
      <c r="J10554" s="104"/>
      <c r="K10554" s="104"/>
      <c r="L10554" s="104"/>
      <c r="M10554" s="104"/>
    </row>
    <row r="10555" spans="2:13" x14ac:dyDescent="0.25">
      <c r="B10555" s="104"/>
      <c r="C10555" s="104"/>
      <c r="D10555" s="104"/>
      <c r="E10555" s="104"/>
      <c r="F10555" s="104"/>
      <c r="G10555" s="104"/>
      <c r="H10555" s="104"/>
      <c r="I10555" s="104"/>
      <c r="J10555" s="104"/>
      <c r="K10555" s="104"/>
      <c r="L10555" s="104"/>
      <c r="M10555" s="104"/>
    </row>
    <row r="10556" spans="2:13" x14ac:dyDescent="0.25">
      <c r="B10556" s="104"/>
      <c r="C10556" s="104"/>
      <c r="D10556" s="104"/>
      <c r="E10556" s="104"/>
      <c r="F10556" s="104"/>
      <c r="G10556" s="104"/>
      <c r="H10556" s="104"/>
      <c r="I10556" s="104"/>
      <c r="J10556" s="104"/>
      <c r="K10556" s="104"/>
      <c r="L10556" s="104"/>
      <c r="M10556" s="104"/>
    </row>
    <row r="10557" spans="2:13" x14ac:dyDescent="0.25">
      <c r="B10557" s="104"/>
      <c r="C10557" s="104"/>
      <c r="D10557" s="104"/>
      <c r="E10557" s="104"/>
      <c r="F10557" s="104"/>
      <c r="G10557" s="104"/>
      <c r="H10557" s="104"/>
      <c r="I10557" s="104"/>
      <c r="J10557" s="104"/>
      <c r="K10557" s="104"/>
      <c r="L10557" s="104"/>
      <c r="M10557" s="104"/>
    </row>
    <row r="10558" spans="2:13" x14ac:dyDescent="0.25">
      <c r="B10558" s="104"/>
      <c r="C10558" s="104"/>
      <c r="D10558" s="104"/>
      <c r="E10558" s="104"/>
      <c r="F10558" s="104"/>
      <c r="G10558" s="104"/>
      <c r="H10558" s="104"/>
      <c r="I10558" s="104"/>
      <c r="J10558" s="104"/>
      <c r="K10558" s="104"/>
      <c r="L10558" s="104"/>
      <c r="M10558" s="104"/>
    </row>
    <row r="10559" spans="2:13" x14ac:dyDescent="0.25">
      <c r="B10559" s="104"/>
      <c r="C10559" s="104"/>
      <c r="D10559" s="104"/>
      <c r="E10559" s="104"/>
      <c r="F10559" s="104"/>
      <c r="G10559" s="104"/>
      <c r="H10559" s="104"/>
      <c r="I10559" s="104"/>
      <c r="J10559" s="104"/>
      <c r="K10559" s="104"/>
      <c r="L10559" s="104"/>
      <c r="M10559" s="104"/>
    </row>
    <row r="10560" spans="2:13" x14ac:dyDescent="0.25">
      <c r="B10560" s="104"/>
      <c r="C10560" s="104"/>
      <c r="D10560" s="104"/>
      <c r="E10560" s="104"/>
      <c r="F10560" s="104"/>
      <c r="G10560" s="104"/>
      <c r="H10560" s="104"/>
      <c r="I10560" s="104"/>
      <c r="J10560" s="104"/>
      <c r="K10560" s="104"/>
      <c r="L10560" s="104"/>
      <c r="M10560" s="104"/>
    </row>
    <row r="10561" spans="2:13" x14ac:dyDescent="0.25">
      <c r="B10561" s="104"/>
      <c r="C10561" s="104"/>
      <c r="D10561" s="104"/>
      <c r="E10561" s="104"/>
      <c r="F10561" s="104"/>
      <c r="G10561" s="104"/>
      <c r="H10561" s="104"/>
      <c r="I10561" s="104"/>
      <c r="J10561" s="104"/>
      <c r="K10561" s="104"/>
      <c r="L10561" s="104"/>
      <c r="M10561" s="104"/>
    </row>
    <row r="10562" spans="2:13" x14ac:dyDescent="0.25">
      <c r="B10562" s="104"/>
      <c r="C10562" s="104"/>
      <c r="D10562" s="104"/>
      <c r="E10562" s="104"/>
      <c r="F10562" s="104"/>
      <c r="G10562" s="104"/>
      <c r="H10562" s="104"/>
      <c r="I10562" s="104"/>
      <c r="J10562" s="104"/>
      <c r="K10562" s="104"/>
      <c r="L10562" s="104"/>
      <c r="M10562" s="104"/>
    </row>
    <row r="10563" spans="2:13" x14ac:dyDescent="0.25">
      <c r="B10563" s="104"/>
      <c r="C10563" s="104"/>
      <c r="D10563" s="104"/>
      <c r="E10563" s="104"/>
      <c r="F10563" s="104"/>
      <c r="G10563" s="104"/>
      <c r="H10563" s="104"/>
      <c r="I10563" s="104"/>
      <c r="J10563" s="104"/>
      <c r="K10563" s="104"/>
      <c r="L10563" s="104"/>
      <c r="M10563" s="104"/>
    </row>
    <row r="10564" spans="2:13" x14ac:dyDescent="0.25">
      <c r="B10564" s="104"/>
      <c r="C10564" s="104"/>
      <c r="D10564" s="104"/>
      <c r="E10564" s="104"/>
      <c r="F10564" s="104"/>
      <c r="G10564" s="104"/>
      <c r="H10564" s="104"/>
      <c r="I10564" s="104"/>
      <c r="J10564" s="104"/>
      <c r="K10564" s="104"/>
      <c r="L10564" s="104"/>
      <c r="M10564" s="104"/>
    </row>
    <row r="10565" spans="2:13" x14ac:dyDescent="0.25">
      <c r="B10565" s="104"/>
      <c r="C10565" s="104"/>
      <c r="D10565" s="104"/>
      <c r="E10565" s="104"/>
      <c r="F10565" s="104"/>
      <c r="G10565" s="104"/>
      <c r="H10565" s="104"/>
      <c r="I10565" s="104"/>
      <c r="J10565" s="104"/>
      <c r="K10565" s="104"/>
      <c r="L10565" s="104"/>
      <c r="M10565" s="104"/>
    </row>
    <row r="10566" spans="2:13" x14ac:dyDescent="0.25">
      <c r="B10566" s="104"/>
      <c r="C10566" s="104"/>
      <c r="D10566" s="104"/>
      <c r="E10566" s="104"/>
      <c r="F10566" s="104"/>
      <c r="G10566" s="104"/>
      <c r="H10566" s="104"/>
      <c r="I10566" s="104"/>
      <c r="J10566" s="104"/>
      <c r="K10566" s="104"/>
      <c r="L10566" s="104"/>
      <c r="M10566" s="104"/>
    </row>
    <row r="10567" spans="2:13" x14ac:dyDescent="0.25">
      <c r="B10567" s="104"/>
      <c r="C10567" s="104"/>
      <c r="D10567" s="104"/>
      <c r="E10567" s="104"/>
      <c r="F10567" s="104"/>
      <c r="G10567" s="104"/>
      <c r="H10567" s="104"/>
      <c r="I10567" s="104"/>
      <c r="J10567" s="104"/>
      <c r="K10567" s="104"/>
      <c r="L10567" s="104"/>
      <c r="M10567" s="104"/>
    </row>
    <row r="10568" spans="2:13" x14ac:dyDescent="0.25">
      <c r="B10568" s="104"/>
      <c r="C10568" s="104"/>
      <c r="D10568" s="104"/>
      <c r="E10568" s="104"/>
      <c r="F10568" s="104"/>
      <c r="G10568" s="104"/>
      <c r="H10568" s="104"/>
      <c r="I10568" s="104"/>
      <c r="J10568" s="104"/>
      <c r="K10568" s="104"/>
      <c r="L10568" s="104"/>
      <c r="M10568" s="104"/>
    </row>
    <row r="10569" spans="2:13" x14ac:dyDescent="0.25">
      <c r="B10569" s="104"/>
      <c r="C10569" s="104"/>
      <c r="D10569" s="104"/>
      <c r="E10569" s="104"/>
      <c r="F10569" s="104"/>
      <c r="G10569" s="104"/>
      <c r="H10569" s="104"/>
      <c r="I10569" s="104"/>
      <c r="J10569" s="104"/>
      <c r="K10569" s="104"/>
      <c r="L10569" s="104"/>
      <c r="M10569" s="104"/>
    </row>
    <row r="10570" spans="2:13" x14ac:dyDescent="0.25">
      <c r="B10570" s="104"/>
      <c r="C10570" s="104"/>
      <c r="D10570" s="104"/>
      <c r="E10570" s="104"/>
      <c r="F10570" s="104"/>
      <c r="G10570" s="104"/>
      <c r="H10570" s="104"/>
      <c r="I10570" s="104"/>
      <c r="J10570" s="104"/>
      <c r="K10570" s="104"/>
      <c r="L10570" s="104"/>
      <c r="M10570" s="104"/>
    </row>
    <row r="10571" spans="2:13" x14ac:dyDescent="0.25">
      <c r="B10571" s="104"/>
      <c r="C10571" s="104"/>
      <c r="D10571" s="104"/>
      <c r="E10571" s="104"/>
      <c r="F10571" s="104"/>
      <c r="G10571" s="104"/>
      <c r="H10571" s="104"/>
      <c r="I10571" s="104"/>
      <c r="J10571" s="104"/>
      <c r="K10571" s="104"/>
      <c r="L10571" s="104"/>
      <c r="M10571" s="104"/>
    </row>
    <row r="10572" spans="2:13" x14ac:dyDescent="0.25">
      <c r="B10572" s="104"/>
      <c r="C10572" s="104"/>
      <c r="D10572" s="104"/>
      <c r="E10572" s="104"/>
      <c r="F10572" s="104"/>
      <c r="G10572" s="104"/>
      <c r="H10572" s="104"/>
      <c r="I10572" s="104"/>
      <c r="J10572" s="104"/>
      <c r="K10572" s="104"/>
      <c r="L10572" s="104"/>
      <c r="M10572" s="104"/>
    </row>
    <row r="10573" spans="2:13" x14ac:dyDescent="0.25">
      <c r="B10573" s="104"/>
      <c r="C10573" s="104"/>
      <c r="D10573" s="104"/>
      <c r="E10573" s="104"/>
      <c r="F10573" s="104"/>
      <c r="G10573" s="104"/>
      <c r="H10573" s="104"/>
      <c r="I10573" s="104"/>
      <c r="J10573" s="104"/>
      <c r="K10573" s="104"/>
      <c r="L10573" s="104"/>
      <c r="M10573" s="104"/>
    </row>
    <row r="10574" spans="2:13" x14ac:dyDescent="0.25">
      <c r="B10574" s="104"/>
      <c r="C10574" s="104"/>
      <c r="D10574" s="104"/>
      <c r="E10574" s="104"/>
      <c r="F10574" s="104"/>
      <c r="G10574" s="104"/>
      <c r="H10574" s="104"/>
      <c r="I10574" s="104"/>
      <c r="J10574" s="104"/>
      <c r="K10574" s="104"/>
      <c r="L10574" s="104"/>
      <c r="M10574" s="104"/>
    </row>
    <row r="10575" spans="2:13" x14ac:dyDescent="0.25">
      <c r="B10575" s="104"/>
      <c r="C10575" s="104"/>
      <c r="D10575" s="104"/>
      <c r="E10575" s="104"/>
      <c r="F10575" s="104"/>
      <c r="G10575" s="104"/>
      <c r="H10575" s="104"/>
      <c r="I10575" s="104"/>
      <c r="J10575" s="104"/>
      <c r="K10575" s="104"/>
      <c r="L10575" s="104"/>
      <c r="M10575" s="104"/>
    </row>
    <row r="10576" spans="2:13" x14ac:dyDescent="0.25">
      <c r="B10576" s="104"/>
      <c r="C10576" s="104"/>
      <c r="D10576" s="104"/>
      <c r="E10576" s="104"/>
      <c r="F10576" s="104"/>
      <c r="G10576" s="104"/>
      <c r="H10576" s="104"/>
      <c r="I10576" s="104"/>
      <c r="J10576" s="104"/>
      <c r="K10576" s="104"/>
      <c r="L10576" s="104"/>
      <c r="M10576" s="104"/>
    </row>
    <row r="10577" spans="2:13" x14ac:dyDescent="0.25">
      <c r="B10577" s="104"/>
      <c r="C10577" s="104"/>
      <c r="D10577" s="104"/>
      <c r="E10577" s="104"/>
      <c r="F10577" s="104"/>
      <c r="G10577" s="104"/>
      <c r="H10577" s="104"/>
      <c r="I10577" s="104"/>
      <c r="J10577" s="104"/>
      <c r="K10577" s="104"/>
      <c r="L10577" s="104"/>
      <c r="M10577" s="104"/>
    </row>
    <row r="10578" spans="2:13" x14ac:dyDescent="0.25">
      <c r="B10578" s="104"/>
      <c r="C10578" s="104"/>
      <c r="D10578" s="104"/>
      <c r="E10578" s="104"/>
      <c r="F10578" s="104"/>
      <c r="G10578" s="104"/>
      <c r="H10578" s="104"/>
      <c r="I10578" s="104"/>
      <c r="J10578" s="104"/>
      <c r="K10578" s="104"/>
      <c r="L10578" s="104"/>
      <c r="M10578" s="104"/>
    </row>
    <row r="10579" spans="2:13" x14ac:dyDescent="0.25">
      <c r="B10579" s="104"/>
      <c r="C10579" s="104"/>
      <c r="D10579" s="104"/>
      <c r="E10579" s="104"/>
      <c r="F10579" s="104"/>
      <c r="G10579" s="104"/>
      <c r="H10579" s="104"/>
      <c r="I10579" s="104"/>
      <c r="J10579" s="104"/>
      <c r="K10579" s="104"/>
      <c r="L10579" s="104"/>
      <c r="M10579" s="104"/>
    </row>
    <row r="10580" spans="2:13" x14ac:dyDescent="0.25">
      <c r="B10580" s="104"/>
      <c r="C10580" s="104"/>
      <c r="D10580" s="104"/>
      <c r="E10580" s="104"/>
      <c r="F10580" s="104"/>
      <c r="G10580" s="104"/>
      <c r="H10580" s="104"/>
      <c r="I10580" s="104"/>
      <c r="J10580" s="104"/>
      <c r="K10580" s="104"/>
      <c r="L10580" s="104"/>
      <c r="M10580" s="104"/>
    </row>
    <row r="10581" spans="2:13" x14ac:dyDescent="0.25">
      <c r="B10581" s="104"/>
      <c r="C10581" s="104"/>
      <c r="D10581" s="104"/>
      <c r="E10581" s="104"/>
      <c r="F10581" s="104"/>
      <c r="G10581" s="104"/>
      <c r="H10581" s="104"/>
      <c r="I10581" s="104"/>
      <c r="J10581" s="104"/>
      <c r="K10581" s="104"/>
      <c r="L10581" s="104"/>
      <c r="M10581" s="104"/>
    </row>
    <row r="10582" spans="2:13" x14ac:dyDescent="0.25">
      <c r="B10582" s="104"/>
      <c r="C10582" s="104"/>
      <c r="D10582" s="104"/>
      <c r="E10582" s="104"/>
      <c r="F10582" s="104"/>
      <c r="G10582" s="104"/>
      <c r="H10582" s="104"/>
      <c r="I10582" s="104"/>
      <c r="J10582" s="104"/>
      <c r="K10582" s="104"/>
      <c r="L10582" s="104"/>
      <c r="M10582" s="104"/>
    </row>
    <row r="10583" spans="2:13" x14ac:dyDescent="0.25">
      <c r="B10583" s="104"/>
      <c r="C10583" s="104"/>
      <c r="D10583" s="104"/>
      <c r="E10583" s="104"/>
      <c r="F10583" s="104"/>
      <c r="G10583" s="104"/>
      <c r="H10583" s="104"/>
      <c r="I10583" s="104"/>
      <c r="J10583" s="104"/>
      <c r="K10583" s="104"/>
      <c r="L10583" s="104"/>
      <c r="M10583" s="104"/>
    </row>
    <row r="10584" spans="2:13" x14ac:dyDescent="0.25">
      <c r="B10584" s="104"/>
      <c r="C10584" s="104"/>
      <c r="D10584" s="104"/>
      <c r="E10584" s="104"/>
      <c r="F10584" s="104"/>
      <c r="G10584" s="104"/>
      <c r="H10584" s="104"/>
      <c r="I10584" s="104"/>
      <c r="J10584" s="104"/>
      <c r="K10584" s="104"/>
      <c r="L10584" s="104"/>
      <c r="M10584" s="104"/>
    </row>
    <row r="10585" spans="2:13" x14ac:dyDescent="0.25">
      <c r="B10585" s="104"/>
      <c r="C10585" s="104"/>
      <c r="D10585" s="104"/>
      <c r="E10585" s="104"/>
      <c r="F10585" s="104"/>
      <c r="G10585" s="104"/>
      <c r="H10585" s="104"/>
      <c r="I10585" s="104"/>
      <c r="J10585" s="104"/>
      <c r="K10585" s="104"/>
      <c r="L10585" s="104"/>
      <c r="M10585" s="104"/>
    </row>
    <row r="10586" spans="2:13" x14ac:dyDescent="0.25">
      <c r="B10586" s="104"/>
      <c r="C10586" s="104"/>
      <c r="D10586" s="104"/>
      <c r="E10586" s="104"/>
      <c r="F10586" s="104"/>
      <c r="G10586" s="104"/>
      <c r="H10586" s="104"/>
      <c r="I10586" s="104"/>
      <c r="J10586" s="104"/>
      <c r="K10586" s="104"/>
      <c r="L10586" s="104"/>
      <c r="M10586" s="104"/>
    </row>
    <row r="10587" spans="2:13" x14ac:dyDescent="0.25">
      <c r="B10587" s="104"/>
      <c r="C10587" s="104"/>
      <c r="D10587" s="104"/>
      <c r="E10587" s="104"/>
      <c r="F10587" s="104"/>
      <c r="G10587" s="104"/>
      <c r="H10587" s="104"/>
      <c r="I10587" s="104"/>
      <c r="J10587" s="104"/>
      <c r="K10587" s="104"/>
      <c r="L10587" s="104"/>
      <c r="M10587" s="104"/>
    </row>
    <row r="10588" spans="2:13" x14ac:dyDescent="0.25">
      <c r="B10588" s="104"/>
      <c r="C10588" s="104"/>
      <c r="D10588" s="104"/>
      <c r="E10588" s="104"/>
      <c r="F10588" s="104"/>
      <c r="G10588" s="104"/>
      <c r="H10588" s="104"/>
      <c r="I10588" s="104"/>
      <c r="J10588" s="104"/>
      <c r="K10588" s="104"/>
      <c r="L10588" s="104"/>
      <c r="M10588" s="104"/>
    </row>
    <row r="10589" spans="2:13" x14ac:dyDescent="0.25">
      <c r="B10589" s="104"/>
      <c r="C10589" s="104"/>
      <c r="D10589" s="104"/>
      <c r="E10589" s="104"/>
      <c r="F10589" s="104"/>
      <c r="G10589" s="104"/>
      <c r="H10589" s="104"/>
      <c r="I10589" s="104"/>
      <c r="J10589" s="104"/>
      <c r="K10589" s="104"/>
      <c r="L10589" s="104"/>
      <c r="M10589" s="104"/>
    </row>
    <row r="10590" spans="2:13" x14ac:dyDescent="0.25">
      <c r="B10590" s="104"/>
      <c r="C10590" s="104"/>
      <c r="D10590" s="104"/>
      <c r="E10590" s="104"/>
      <c r="F10590" s="104"/>
      <c r="G10590" s="104"/>
      <c r="H10590" s="104"/>
      <c r="I10590" s="104"/>
      <c r="J10590" s="104"/>
      <c r="K10590" s="104"/>
      <c r="L10590" s="104"/>
      <c r="M10590" s="104"/>
    </row>
    <row r="10591" spans="2:13" x14ac:dyDescent="0.25">
      <c r="B10591" s="104"/>
      <c r="C10591" s="104"/>
      <c r="D10591" s="104"/>
      <c r="E10591" s="104"/>
      <c r="F10591" s="104"/>
      <c r="G10591" s="104"/>
      <c r="H10591" s="104"/>
      <c r="I10591" s="104"/>
      <c r="J10591" s="104"/>
      <c r="K10591" s="104"/>
      <c r="L10591" s="104"/>
      <c r="M10591" s="104"/>
    </row>
    <row r="10592" spans="2:13" x14ac:dyDescent="0.25">
      <c r="B10592" s="104"/>
      <c r="C10592" s="104"/>
      <c r="D10592" s="104"/>
      <c r="E10592" s="104"/>
      <c r="F10592" s="104"/>
      <c r="G10592" s="104"/>
      <c r="H10592" s="104"/>
      <c r="I10592" s="104"/>
      <c r="J10592" s="104"/>
      <c r="K10592" s="104"/>
      <c r="L10592" s="104"/>
      <c r="M10592" s="104"/>
    </row>
    <row r="10593" spans="2:13" x14ac:dyDescent="0.25">
      <c r="B10593" s="104"/>
      <c r="C10593" s="104"/>
      <c r="D10593" s="104"/>
      <c r="E10593" s="104"/>
      <c r="F10593" s="104"/>
      <c r="G10593" s="104"/>
      <c r="H10593" s="104"/>
      <c r="I10593" s="104"/>
      <c r="J10593" s="104"/>
      <c r="K10593" s="104"/>
      <c r="L10593" s="104"/>
      <c r="M10593" s="104"/>
    </row>
    <row r="10594" spans="2:13" x14ac:dyDescent="0.25">
      <c r="B10594" s="104"/>
      <c r="C10594" s="104"/>
      <c r="D10594" s="104"/>
      <c r="E10594" s="104"/>
      <c r="F10594" s="104"/>
      <c r="G10594" s="104"/>
      <c r="H10594" s="104"/>
      <c r="I10594" s="104"/>
      <c r="J10594" s="104"/>
      <c r="K10594" s="104"/>
      <c r="L10594" s="104"/>
      <c r="M10594" s="104"/>
    </row>
    <row r="10595" spans="2:13" x14ac:dyDescent="0.25">
      <c r="B10595" s="104"/>
      <c r="C10595" s="104"/>
      <c r="D10595" s="104"/>
      <c r="E10595" s="104"/>
      <c r="F10595" s="104"/>
      <c r="G10595" s="104"/>
      <c r="H10595" s="104"/>
      <c r="I10595" s="104"/>
      <c r="J10595" s="104"/>
      <c r="K10595" s="104"/>
      <c r="L10595" s="104"/>
      <c r="M10595" s="104"/>
    </row>
    <row r="10596" spans="2:13" x14ac:dyDescent="0.25">
      <c r="B10596" s="104"/>
      <c r="C10596" s="104"/>
      <c r="D10596" s="104"/>
      <c r="E10596" s="104"/>
      <c r="F10596" s="104"/>
      <c r="G10596" s="104"/>
      <c r="H10596" s="104"/>
      <c r="I10596" s="104"/>
      <c r="J10596" s="104"/>
      <c r="K10596" s="104"/>
      <c r="L10596" s="104"/>
      <c r="M10596" s="104"/>
    </row>
    <row r="10597" spans="2:13" x14ac:dyDescent="0.25">
      <c r="B10597" s="104"/>
      <c r="C10597" s="104"/>
      <c r="D10597" s="104"/>
      <c r="E10597" s="104"/>
      <c r="F10597" s="104"/>
      <c r="G10597" s="104"/>
      <c r="H10597" s="104"/>
      <c r="I10597" s="104"/>
      <c r="J10597" s="104"/>
      <c r="K10597" s="104"/>
      <c r="L10597" s="104"/>
      <c r="M10597" s="104"/>
    </row>
    <row r="10598" spans="2:13" x14ac:dyDescent="0.25">
      <c r="B10598" s="104"/>
      <c r="C10598" s="104"/>
      <c r="D10598" s="104"/>
      <c r="E10598" s="104"/>
      <c r="F10598" s="104"/>
      <c r="G10598" s="104"/>
      <c r="H10598" s="104"/>
      <c r="I10598" s="104"/>
      <c r="J10598" s="104"/>
      <c r="K10598" s="104"/>
      <c r="L10598" s="104"/>
      <c r="M10598" s="104"/>
    </row>
    <row r="10599" spans="2:13" x14ac:dyDescent="0.25">
      <c r="B10599" s="104"/>
      <c r="C10599" s="104"/>
      <c r="D10599" s="104"/>
      <c r="E10599" s="104"/>
      <c r="F10599" s="104"/>
      <c r="G10599" s="104"/>
      <c r="H10599" s="104"/>
      <c r="I10599" s="104"/>
      <c r="J10599" s="104"/>
      <c r="K10599" s="104"/>
      <c r="L10599" s="104"/>
      <c r="M10599" s="104"/>
    </row>
    <row r="10600" spans="2:13" x14ac:dyDescent="0.25">
      <c r="B10600" s="104"/>
      <c r="C10600" s="104"/>
      <c r="D10600" s="104"/>
      <c r="E10600" s="104"/>
      <c r="F10600" s="104"/>
      <c r="G10600" s="104"/>
      <c r="H10600" s="104"/>
      <c r="I10600" s="104"/>
      <c r="J10600" s="104"/>
      <c r="K10600" s="104"/>
      <c r="L10600" s="104"/>
      <c r="M10600" s="104"/>
    </row>
    <row r="10601" spans="2:13" x14ac:dyDescent="0.25">
      <c r="B10601" s="104"/>
      <c r="C10601" s="104"/>
      <c r="D10601" s="104"/>
      <c r="E10601" s="104"/>
      <c r="F10601" s="104"/>
      <c r="G10601" s="104"/>
      <c r="H10601" s="104"/>
      <c r="I10601" s="104"/>
      <c r="J10601" s="104"/>
      <c r="K10601" s="104"/>
      <c r="L10601" s="104"/>
      <c r="M10601" s="104"/>
    </row>
    <row r="10602" spans="2:13" x14ac:dyDescent="0.25">
      <c r="B10602" s="104"/>
      <c r="C10602" s="104"/>
      <c r="D10602" s="104"/>
      <c r="E10602" s="104"/>
      <c r="F10602" s="104"/>
      <c r="G10602" s="104"/>
      <c r="H10602" s="104"/>
      <c r="I10602" s="104"/>
      <c r="J10602" s="104"/>
      <c r="K10602" s="104"/>
      <c r="L10602" s="104"/>
      <c r="M10602" s="104"/>
    </row>
    <row r="10603" spans="2:13" x14ac:dyDescent="0.25">
      <c r="B10603" s="104"/>
      <c r="C10603" s="104"/>
      <c r="D10603" s="104"/>
      <c r="E10603" s="104"/>
      <c r="F10603" s="104"/>
      <c r="G10603" s="104"/>
      <c r="H10603" s="104"/>
      <c r="I10603" s="104"/>
      <c r="J10603" s="104"/>
      <c r="K10603" s="104"/>
      <c r="L10603" s="104"/>
      <c r="M10603" s="104"/>
    </row>
    <row r="10604" spans="2:13" x14ac:dyDescent="0.25">
      <c r="B10604" s="104"/>
      <c r="C10604" s="104"/>
      <c r="D10604" s="104"/>
      <c r="E10604" s="104"/>
      <c r="F10604" s="104"/>
      <c r="G10604" s="104"/>
      <c r="H10604" s="104"/>
      <c r="I10604" s="104"/>
      <c r="J10604" s="104"/>
      <c r="K10604" s="104"/>
      <c r="L10604" s="104"/>
      <c r="M10604" s="104"/>
    </row>
    <row r="10605" spans="2:13" x14ac:dyDescent="0.25">
      <c r="B10605" s="104"/>
      <c r="C10605" s="104"/>
      <c r="D10605" s="104"/>
      <c r="E10605" s="104"/>
      <c r="F10605" s="104"/>
      <c r="G10605" s="104"/>
      <c r="H10605" s="104"/>
      <c r="I10605" s="104"/>
      <c r="J10605" s="104"/>
      <c r="K10605" s="104"/>
      <c r="L10605" s="104"/>
      <c r="M10605" s="104"/>
    </row>
    <row r="10606" spans="2:13" x14ac:dyDescent="0.25">
      <c r="B10606" s="104"/>
      <c r="C10606" s="104"/>
      <c r="D10606" s="104"/>
      <c r="E10606" s="104"/>
      <c r="F10606" s="104"/>
      <c r="G10606" s="104"/>
      <c r="H10606" s="104"/>
      <c r="I10606" s="104"/>
      <c r="J10606" s="104"/>
      <c r="K10606" s="104"/>
      <c r="L10606" s="104"/>
      <c r="M10606" s="104"/>
    </row>
    <row r="10607" spans="2:13" x14ac:dyDescent="0.25">
      <c r="B10607" s="104"/>
      <c r="C10607" s="104"/>
      <c r="D10607" s="104"/>
      <c r="E10607" s="104"/>
      <c r="F10607" s="104"/>
      <c r="G10607" s="104"/>
      <c r="H10607" s="104"/>
      <c r="I10607" s="104"/>
      <c r="J10607" s="104"/>
      <c r="K10607" s="104"/>
      <c r="L10607" s="104"/>
      <c r="M10607" s="104"/>
    </row>
    <row r="10608" spans="2:13" x14ac:dyDescent="0.25">
      <c r="B10608" s="104"/>
      <c r="C10608" s="104"/>
      <c r="D10608" s="104"/>
      <c r="E10608" s="104"/>
      <c r="F10608" s="104"/>
      <c r="G10608" s="104"/>
      <c r="H10608" s="104"/>
      <c r="I10608" s="104"/>
      <c r="J10608" s="104"/>
      <c r="K10608" s="104"/>
      <c r="L10608" s="104"/>
      <c r="M10608" s="104"/>
    </row>
    <row r="10609" spans="2:13" x14ac:dyDescent="0.25">
      <c r="B10609" s="104"/>
      <c r="C10609" s="104"/>
      <c r="D10609" s="104"/>
      <c r="E10609" s="104"/>
      <c r="F10609" s="104"/>
      <c r="G10609" s="104"/>
      <c r="H10609" s="104"/>
      <c r="I10609" s="104"/>
      <c r="J10609" s="104"/>
      <c r="K10609" s="104"/>
      <c r="L10609" s="104"/>
      <c r="M10609" s="104"/>
    </row>
    <row r="10610" spans="2:13" x14ac:dyDescent="0.25">
      <c r="B10610" s="104"/>
      <c r="C10610" s="104"/>
      <c r="D10610" s="104"/>
      <c r="E10610" s="104"/>
      <c r="F10610" s="104"/>
      <c r="G10610" s="104"/>
      <c r="H10610" s="104"/>
      <c r="I10610" s="104"/>
      <c r="J10610" s="104"/>
      <c r="K10610" s="104"/>
      <c r="L10610" s="104"/>
      <c r="M10610" s="104"/>
    </row>
    <row r="10611" spans="2:13" x14ac:dyDescent="0.25">
      <c r="B10611" s="104"/>
      <c r="C10611" s="104"/>
      <c r="D10611" s="104"/>
      <c r="E10611" s="104"/>
      <c r="F10611" s="104"/>
      <c r="G10611" s="104"/>
      <c r="H10611" s="104"/>
      <c r="I10611" s="104"/>
      <c r="J10611" s="104"/>
      <c r="K10611" s="104"/>
      <c r="L10611" s="104"/>
      <c r="M10611" s="104"/>
    </row>
    <row r="10612" spans="2:13" x14ac:dyDescent="0.25">
      <c r="B10612" s="104"/>
      <c r="C10612" s="104"/>
      <c r="D10612" s="104"/>
      <c r="E10612" s="104"/>
      <c r="F10612" s="104"/>
      <c r="G10612" s="104"/>
      <c r="H10612" s="104"/>
      <c r="I10612" s="104"/>
      <c r="J10612" s="104"/>
      <c r="K10612" s="104"/>
      <c r="L10612" s="104"/>
      <c r="M10612" s="104"/>
    </row>
    <row r="10613" spans="2:13" x14ac:dyDescent="0.25">
      <c r="B10613" s="104"/>
      <c r="C10613" s="104"/>
      <c r="D10613" s="104"/>
      <c r="E10613" s="104"/>
      <c r="F10613" s="104"/>
      <c r="G10613" s="104"/>
      <c r="H10613" s="104"/>
      <c r="I10613" s="104"/>
      <c r="J10613" s="104"/>
      <c r="K10613" s="104"/>
      <c r="L10613" s="104"/>
      <c r="M10613" s="104"/>
    </row>
    <row r="10614" spans="2:13" x14ac:dyDescent="0.25">
      <c r="B10614" s="104"/>
      <c r="C10614" s="104"/>
      <c r="D10614" s="104"/>
      <c r="E10614" s="104"/>
      <c r="F10614" s="104"/>
      <c r="G10614" s="104"/>
      <c r="H10614" s="104"/>
      <c r="I10614" s="104"/>
      <c r="J10614" s="104"/>
      <c r="K10614" s="104"/>
      <c r="L10614" s="104"/>
      <c r="M10614" s="104"/>
    </row>
    <row r="10615" spans="2:13" x14ac:dyDescent="0.25">
      <c r="B10615" s="104"/>
      <c r="C10615" s="104"/>
      <c r="D10615" s="104"/>
      <c r="E10615" s="104"/>
      <c r="F10615" s="104"/>
      <c r="G10615" s="104"/>
      <c r="H10615" s="104"/>
      <c r="I10615" s="104"/>
      <c r="J10615" s="104"/>
      <c r="K10615" s="104"/>
      <c r="L10615" s="104"/>
      <c r="M10615" s="104"/>
    </row>
    <row r="10616" spans="2:13" x14ac:dyDescent="0.25">
      <c r="B10616" s="104"/>
      <c r="C10616" s="104"/>
      <c r="D10616" s="104"/>
      <c r="E10616" s="104"/>
      <c r="F10616" s="104"/>
      <c r="G10616" s="104"/>
      <c r="H10616" s="104"/>
      <c r="I10616" s="104"/>
      <c r="J10616" s="104"/>
      <c r="K10616" s="104"/>
      <c r="L10616" s="104"/>
      <c r="M10616" s="104"/>
    </row>
    <row r="10617" spans="2:13" x14ac:dyDescent="0.25">
      <c r="B10617" s="104"/>
      <c r="C10617" s="104"/>
      <c r="D10617" s="104"/>
      <c r="E10617" s="104"/>
      <c r="F10617" s="104"/>
      <c r="G10617" s="104"/>
      <c r="H10617" s="104"/>
      <c r="I10617" s="104"/>
      <c r="J10617" s="104"/>
      <c r="K10617" s="104"/>
      <c r="L10617" s="104"/>
      <c r="M10617" s="104"/>
    </row>
    <row r="10618" spans="2:13" x14ac:dyDescent="0.25">
      <c r="B10618" s="104"/>
      <c r="C10618" s="104"/>
      <c r="D10618" s="104"/>
      <c r="E10618" s="104"/>
      <c r="F10618" s="104"/>
      <c r="G10618" s="104"/>
      <c r="H10618" s="104"/>
      <c r="I10618" s="104"/>
      <c r="J10618" s="104"/>
      <c r="K10618" s="104"/>
      <c r="L10618" s="104"/>
      <c r="M10618" s="104"/>
    </row>
    <row r="10619" spans="2:13" x14ac:dyDescent="0.25">
      <c r="B10619" s="104"/>
      <c r="C10619" s="104"/>
      <c r="D10619" s="104"/>
      <c r="E10619" s="104"/>
      <c r="F10619" s="104"/>
      <c r="G10619" s="104"/>
      <c r="H10619" s="104"/>
      <c r="I10619" s="104"/>
      <c r="J10619" s="104"/>
      <c r="K10619" s="104"/>
      <c r="L10619" s="104"/>
      <c r="M10619" s="104"/>
    </row>
    <row r="10620" spans="2:13" x14ac:dyDescent="0.25">
      <c r="B10620" s="104"/>
      <c r="C10620" s="104"/>
      <c r="D10620" s="104"/>
      <c r="E10620" s="104"/>
      <c r="F10620" s="104"/>
      <c r="G10620" s="104"/>
      <c r="H10620" s="104"/>
      <c r="I10620" s="104"/>
      <c r="J10620" s="104"/>
      <c r="K10620" s="104"/>
      <c r="L10620" s="104"/>
      <c r="M10620" s="104"/>
    </row>
    <row r="10621" spans="2:13" x14ac:dyDescent="0.25">
      <c r="B10621" s="104"/>
      <c r="C10621" s="104"/>
      <c r="D10621" s="104"/>
      <c r="E10621" s="104"/>
      <c r="F10621" s="104"/>
      <c r="G10621" s="104"/>
      <c r="H10621" s="104"/>
      <c r="I10621" s="104"/>
      <c r="J10621" s="104"/>
      <c r="K10621" s="104"/>
      <c r="L10621" s="104"/>
      <c r="M10621" s="104"/>
    </row>
    <row r="10622" spans="2:13" x14ac:dyDescent="0.25">
      <c r="B10622" s="104"/>
      <c r="C10622" s="104"/>
      <c r="D10622" s="104"/>
      <c r="E10622" s="104"/>
      <c r="F10622" s="104"/>
      <c r="G10622" s="104"/>
      <c r="H10622" s="104"/>
      <c r="I10622" s="104"/>
      <c r="J10622" s="104"/>
      <c r="K10622" s="104"/>
      <c r="L10622" s="104"/>
      <c r="M10622" s="104"/>
    </row>
    <row r="10623" spans="2:13" x14ac:dyDescent="0.25">
      <c r="B10623" s="104"/>
      <c r="C10623" s="104"/>
      <c r="D10623" s="104"/>
      <c r="E10623" s="104"/>
      <c r="F10623" s="104"/>
      <c r="G10623" s="104"/>
      <c r="H10623" s="104"/>
      <c r="I10623" s="104"/>
      <c r="J10623" s="104"/>
      <c r="K10623" s="104"/>
      <c r="L10623" s="104"/>
      <c r="M10623" s="104"/>
    </row>
    <row r="10624" spans="2:13" x14ac:dyDescent="0.25">
      <c r="B10624" s="104"/>
      <c r="C10624" s="104"/>
      <c r="D10624" s="104"/>
      <c r="E10624" s="104"/>
      <c r="F10624" s="104"/>
      <c r="G10624" s="104"/>
      <c r="H10624" s="104"/>
      <c r="I10624" s="104"/>
      <c r="J10624" s="104"/>
      <c r="K10624" s="104"/>
      <c r="L10624" s="104"/>
      <c r="M10624" s="104"/>
    </row>
    <row r="10625" spans="2:13" x14ac:dyDescent="0.25">
      <c r="B10625" s="104"/>
      <c r="C10625" s="104"/>
      <c r="D10625" s="104"/>
      <c r="E10625" s="104"/>
      <c r="F10625" s="104"/>
      <c r="G10625" s="104"/>
      <c r="H10625" s="104"/>
      <c r="I10625" s="104"/>
      <c r="J10625" s="104"/>
      <c r="K10625" s="104"/>
      <c r="L10625" s="104"/>
      <c r="M10625" s="104"/>
    </row>
    <row r="10626" spans="2:13" x14ac:dyDescent="0.25">
      <c r="B10626" s="104"/>
      <c r="C10626" s="104"/>
      <c r="D10626" s="104"/>
      <c r="E10626" s="104"/>
      <c r="F10626" s="104"/>
      <c r="G10626" s="104"/>
      <c r="H10626" s="104"/>
      <c r="I10626" s="104"/>
      <c r="J10626" s="104"/>
      <c r="K10626" s="104"/>
      <c r="L10626" s="104"/>
      <c r="M10626" s="104"/>
    </row>
    <row r="10627" spans="2:13" x14ac:dyDescent="0.25">
      <c r="B10627" s="104"/>
      <c r="C10627" s="104"/>
      <c r="D10627" s="104"/>
      <c r="E10627" s="104"/>
      <c r="F10627" s="104"/>
      <c r="G10627" s="104"/>
      <c r="H10627" s="104"/>
      <c r="I10627" s="104"/>
      <c r="J10627" s="104"/>
      <c r="K10627" s="104"/>
      <c r="L10627" s="104"/>
      <c r="M10627" s="104"/>
    </row>
    <row r="10628" spans="2:13" x14ac:dyDescent="0.25">
      <c r="B10628" s="104"/>
      <c r="C10628" s="104"/>
      <c r="D10628" s="104"/>
      <c r="E10628" s="104"/>
      <c r="F10628" s="104"/>
      <c r="G10628" s="104"/>
      <c r="H10628" s="104"/>
      <c r="I10628" s="104"/>
      <c r="J10628" s="104"/>
      <c r="K10628" s="104"/>
      <c r="L10628" s="104"/>
      <c r="M10628" s="104"/>
    </row>
    <row r="10629" spans="2:13" x14ac:dyDescent="0.25">
      <c r="B10629" s="104"/>
      <c r="C10629" s="104"/>
      <c r="D10629" s="104"/>
      <c r="E10629" s="104"/>
      <c r="F10629" s="104"/>
      <c r="G10629" s="104"/>
      <c r="H10629" s="104"/>
      <c r="I10629" s="104"/>
      <c r="J10629" s="104"/>
      <c r="K10629" s="104"/>
      <c r="L10629" s="104"/>
      <c r="M10629" s="104"/>
    </row>
    <row r="10630" spans="2:13" x14ac:dyDescent="0.25">
      <c r="B10630" s="104"/>
      <c r="C10630" s="104"/>
      <c r="D10630" s="104"/>
      <c r="E10630" s="104"/>
      <c r="F10630" s="104"/>
      <c r="G10630" s="104"/>
      <c r="H10630" s="104"/>
      <c r="I10630" s="104"/>
      <c r="J10630" s="104"/>
      <c r="K10630" s="104"/>
      <c r="L10630" s="104"/>
      <c r="M10630" s="104"/>
    </row>
    <row r="10631" spans="2:13" x14ac:dyDescent="0.25">
      <c r="B10631" s="104"/>
      <c r="C10631" s="104"/>
      <c r="D10631" s="104"/>
      <c r="E10631" s="104"/>
      <c r="F10631" s="104"/>
      <c r="G10631" s="104"/>
      <c r="H10631" s="104"/>
      <c r="I10631" s="104"/>
      <c r="J10631" s="104"/>
      <c r="K10631" s="104"/>
      <c r="L10631" s="104"/>
      <c r="M10631" s="104"/>
    </row>
    <row r="10632" spans="2:13" x14ac:dyDescent="0.25">
      <c r="B10632" s="104"/>
      <c r="C10632" s="104"/>
      <c r="D10632" s="104"/>
      <c r="E10632" s="104"/>
      <c r="F10632" s="104"/>
      <c r="G10632" s="104"/>
      <c r="H10632" s="104"/>
      <c r="I10632" s="104"/>
      <c r="J10632" s="104"/>
      <c r="K10632" s="104"/>
      <c r="L10632" s="104"/>
      <c r="M10632" s="104"/>
    </row>
    <row r="10633" spans="2:13" x14ac:dyDescent="0.25">
      <c r="B10633" s="104"/>
      <c r="C10633" s="104"/>
      <c r="D10633" s="104"/>
      <c r="E10633" s="104"/>
      <c r="F10633" s="104"/>
      <c r="G10633" s="104"/>
      <c r="H10633" s="104"/>
      <c r="I10633" s="104"/>
      <c r="J10633" s="104"/>
      <c r="K10633" s="104"/>
      <c r="L10633" s="104"/>
      <c r="M10633" s="104"/>
    </row>
    <row r="10634" spans="2:13" x14ac:dyDescent="0.25">
      <c r="B10634" s="104"/>
      <c r="C10634" s="104"/>
      <c r="D10634" s="104"/>
      <c r="E10634" s="104"/>
      <c r="F10634" s="104"/>
      <c r="G10634" s="104"/>
      <c r="H10634" s="104"/>
      <c r="I10634" s="104"/>
      <c r="J10634" s="104"/>
      <c r="K10634" s="104"/>
      <c r="L10634" s="104"/>
      <c r="M10634" s="104"/>
    </row>
    <row r="10635" spans="2:13" x14ac:dyDescent="0.25">
      <c r="B10635" s="104"/>
      <c r="C10635" s="104"/>
      <c r="D10635" s="104"/>
      <c r="E10635" s="104"/>
      <c r="F10635" s="104"/>
      <c r="G10635" s="104"/>
      <c r="H10635" s="104"/>
      <c r="I10635" s="104"/>
      <c r="J10635" s="104"/>
      <c r="K10635" s="104"/>
      <c r="L10635" s="104"/>
      <c r="M10635" s="104"/>
    </row>
    <row r="10636" spans="2:13" x14ac:dyDescent="0.25">
      <c r="B10636" s="104"/>
      <c r="C10636" s="104"/>
      <c r="D10636" s="104"/>
      <c r="E10636" s="104"/>
      <c r="F10636" s="104"/>
      <c r="G10636" s="104"/>
      <c r="H10636" s="104"/>
      <c r="I10636" s="104"/>
      <c r="J10636" s="104"/>
      <c r="K10636" s="104"/>
      <c r="L10636" s="104"/>
      <c r="M10636" s="104"/>
    </row>
    <row r="10637" spans="2:13" x14ac:dyDescent="0.25">
      <c r="B10637" s="104"/>
      <c r="C10637" s="104"/>
      <c r="D10637" s="104"/>
      <c r="E10637" s="104"/>
      <c r="F10637" s="104"/>
      <c r="G10637" s="104"/>
      <c r="H10637" s="104"/>
      <c r="I10637" s="104"/>
      <c r="J10637" s="104"/>
      <c r="K10637" s="104"/>
      <c r="L10637" s="104"/>
      <c r="M10637" s="104"/>
    </row>
    <row r="10638" spans="2:13" x14ac:dyDescent="0.25">
      <c r="B10638" s="104"/>
      <c r="C10638" s="104"/>
      <c r="D10638" s="104"/>
      <c r="E10638" s="104"/>
      <c r="F10638" s="104"/>
      <c r="G10638" s="104"/>
      <c r="H10638" s="104"/>
      <c r="I10638" s="104"/>
      <c r="J10638" s="104"/>
      <c r="K10638" s="104"/>
      <c r="L10638" s="104"/>
      <c r="M10638" s="104"/>
    </row>
    <row r="10639" spans="2:13" x14ac:dyDescent="0.25">
      <c r="B10639" s="104"/>
      <c r="C10639" s="104"/>
      <c r="D10639" s="104"/>
      <c r="E10639" s="104"/>
      <c r="F10639" s="104"/>
      <c r="G10639" s="104"/>
      <c r="H10639" s="104"/>
      <c r="I10639" s="104"/>
      <c r="J10639" s="104"/>
      <c r="K10639" s="104"/>
      <c r="L10639" s="104"/>
      <c r="M10639" s="104"/>
    </row>
    <row r="10640" spans="2:13" x14ac:dyDescent="0.25">
      <c r="B10640" s="104"/>
      <c r="C10640" s="104"/>
      <c r="D10640" s="104"/>
      <c r="E10640" s="104"/>
      <c r="F10640" s="104"/>
      <c r="G10640" s="104"/>
      <c r="H10640" s="104"/>
      <c r="I10640" s="104"/>
      <c r="J10640" s="104"/>
      <c r="K10640" s="104"/>
      <c r="L10640" s="104"/>
      <c r="M10640" s="104"/>
    </row>
    <row r="10641" spans="2:13" x14ac:dyDescent="0.25">
      <c r="B10641" s="104"/>
      <c r="C10641" s="104"/>
      <c r="D10641" s="104"/>
      <c r="E10641" s="104"/>
      <c r="F10641" s="104"/>
      <c r="G10641" s="104"/>
      <c r="H10641" s="104"/>
      <c r="I10641" s="104"/>
      <c r="J10641" s="104"/>
      <c r="K10641" s="104"/>
      <c r="L10641" s="104"/>
      <c r="M10641" s="104"/>
    </row>
    <row r="10642" spans="2:13" x14ac:dyDescent="0.25">
      <c r="B10642" s="104"/>
      <c r="C10642" s="104"/>
      <c r="D10642" s="104"/>
      <c r="E10642" s="104"/>
      <c r="F10642" s="104"/>
      <c r="G10642" s="104"/>
      <c r="H10642" s="104"/>
      <c r="I10642" s="104"/>
      <c r="J10642" s="104"/>
      <c r="K10642" s="104"/>
      <c r="L10642" s="104"/>
      <c r="M10642" s="104"/>
    </row>
    <row r="10643" spans="2:13" x14ac:dyDescent="0.25">
      <c r="B10643" s="104"/>
      <c r="C10643" s="104"/>
      <c r="D10643" s="104"/>
      <c r="E10643" s="104"/>
      <c r="F10643" s="104"/>
      <c r="G10643" s="104"/>
      <c r="H10643" s="104"/>
      <c r="I10643" s="104"/>
      <c r="J10643" s="104"/>
      <c r="K10643" s="104"/>
      <c r="L10643" s="104"/>
      <c r="M10643" s="104"/>
    </row>
    <row r="10644" spans="2:13" x14ac:dyDescent="0.25">
      <c r="B10644" s="104"/>
      <c r="C10644" s="104"/>
      <c r="D10644" s="104"/>
      <c r="E10644" s="104"/>
      <c r="F10644" s="104"/>
      <c r="G10644" s="104"/>
      <c r="H10644" s="104"/>
      <c r="I10644" s="104"/>
      <c r="J10644" s="104"/>
      <c r="K10644" s="104"/>
      <c r="L10644" s="104"/>
      <c r="M10644" s="104"/>
    </row>
    <row r="10645" spans="2:13" x14ac:dyDescent="0.25">
      <c r="B10645" s="104"/>
      <c r="C10645" s="104"/>
      <c r="D10645" s="104"/>
      <c r="E10645" s="104"/>
      <c r="F10645" s="104"/>
      <c r="G10645" s="104"/>
      <c r="H10645" s="104"/>
      <c r="I10645" s="104"/>
      <c r="J10645" s="104"/>
      <c r="K10645" s="104"/>
      <c r="L10645" s="104"/>
      <c r="M10645" s="104"/>
    </row>
    <row r="10646" spans="2:13" x14ac:dyDescent="0.25">
      <c r="B10646" s="104"/>
      <c r="C10646" s="104"/>
      <c r="D10646" s="104"/>
      <c r="E10646" s="104"/>
      <c r="F10646" s="104"/>
      <c r="G10646" s="104"/>
      <c r="H10646" s="104"/>
      <c r="I10646" s="104"/>
      <c r="J10646" s="104"/>
      <c r="K10646" s="104"/>
      <c r="L10646" s="104"/>
      <c r="M10646" s="104"/>
    </row>
    <row r="10647" spans="2:13" x14ac:dyDescent="0.25">
      <c r="B10647" s="104"/>
      <c r="C10647" s="104"/>
      <c r="D10647" s="104"/>
      <c r="E10647" s="104"/>
      <c r="F10647" s="104"/>
      <c r="G10647" s="104"/>
      <c r="H10647" s="104"/>
      <c r="I10647" s="104"/>
      <c r="J10647" s="104"/>
      <c r="K10647" s="104"/>
      <c r="L10647" s="104"/>
      <c r="M10647" s="104"/>
    </row>
    <row r="10648" spans="2:13" x14ac:dyDescent="0.25">
      <c r="B10648" s="104"/>
      <c r="C10648" s="104"/>
      <c r="D10648" s="104"/>
      <c r="E10648" s="104"/>
      <c r="F10648" s="104"/>
      <c r="G10648" s="104"/>
      <c r="H10648" s="104"/>
      <c r="I10648" s="104"/>
      <c r="J10648" s="104"/>
      <c r="K10648" s="104"/>
      <c r="L10648" s="104"/>
      <c r="M10648" s="104"/>
    </row>
    <row r="10649" spans="2:13" x14ac:dyDescent="0.25">
      <c r="B10649" s="104"/>
      <c r="C10649" s="104"/>
      <c r="D10649" s="104"/>
      <c r="E10649" s="104"/>
      <c r="F10649" s="104"/>
      <c r="G10649" s="104"/>
      <c r="H10649" s="104"/>
      <c r="I10649" s="104"/>
      <c r="J10649" s="104"/>
      <c r="K10649" s="104"/>
      <c r="L10649" s="104"/>
      <c r="M10649" s="104"/>
    </row>
    <row r="10650" spans="2:13" x14ac:dyDescent="0.25">
      <c r="B10650" s="104"/>
      <c r="C10650" s="104"/>
      <c r="D10650" s="104"/>
      <c r="E10650" s="104"/>
      <c r="F10650" s="104"/>
      <c r="G10650" s="104"/>
      <c r="H10650" s="104"/>
      <c r="I10650" s="104"/>
      <c r="J10650" s="104"/>
      <c r="K10650" s="104"/>
      <c r="L10650" s="104"/>
      <c r="M10650" s="104"/>
    </row>
    <row r="10651" spans="2:13" x14ac:dyDescent="0.25">
      <c r="B10651" s="104"/>
      <c r="C10651" s="104"/>
      <c r="D10651" s="104"/>
      <c r="E10651" s="104"/>
      <c r="F10651" s="104"/>
      <c r="G10651" s="104"/>
      <c r="H10651" s="104"/>
      <c r="I10651" s="104"/>
      <c r="J10651" s="104"/>
      <c r="K10651" s="104"/>
      <c r="L10651" s="104"/>
      <c r="M10651" s="104"/>
    </row>
    <row r="10652" spans="2:13" x14ac:dyDescent="0.25">
      <c r="B10652" s="104"/>
      <c r="C10652" s="104"/>
      <c r="D10652" s="104"/>
      <c r="E10652" s="104"/>
      <c r="F10652" s="104"/>
      <c r="G10652" s="104"/>
      <c r="H10652" s="104"/>
      <c r="I10652" s="104"/>
      <c r="J10652" s="104"/>
      <c r="K10652" s="104"/>
      <c r="L10652" s="104"/>
      <c r="M10652" s="104"/>
    </row>
    <row r="10653" spans="2:13" x14ac:dyDescent="0.25">
      <c r="B10653" s="104"/>
      <c r="C10653" s="104"/>
      <c r="D10653" s="104"/>
      <c r="E10653" s="104"/>
      <c r="F10653" s="104"/>
      <c r="G10653" s="104"/>
      <c r="H10653" s="104"/>
      <c r="I10653" s="104"/>
      <c r="J10653" s="104"/>
      <c r="K10653" s="104"/>
      <c r="L10653" s="104"/>
      <c r="M10653" s="104"/>
    </row>
    <row r="10654" spans="2:13" x14ac:dyDescent="0.25">
      <c r="B10654" s="104"/>
      <c r="C10654" s="104"/>
      <c r="D10654" s="104"/>
      <c r="E10654" s="104"/>
      <c r="F10654" s="104"/>
      <c r="G10654" s="104"/>
      <c r="H10654" s="104"/>
      <c r="I10654" s="104"/>
      <c r="J10654" s="104"/>
      <c r="K10654" s="104"/>
      <c r="L10654" s="104"/>
      <c r="M10654" s="104"/>
    </row>
    <row r="10655" spans="2:13" x14ac:dyDescent="0.25">
      <c r="B10655" s="104"/>
      <c r="C10655" s="104"/>
      <c r="D10655" s="104"/>
      <c r="E10655" s="104"/>
      <c r="F10655" s="104"/>
      <c r="G10655" s="104"/>
      <c r="H10655" s="104"/>
      <c r="I10655" s="104"/>
      <c r="J10655" s="104"/>
      <c r="K10655" s="104"/>
      <c r="L10655" s="104"/>
      <c r="M10655" s="104"/>
    </row>
    <row r="10656" spans="2:13" x14ac:dyDescent="0.25">
      <c r="B10656" s="104"/>
      <c r="C10656" s="104"/>
      <c r="D10656" s="104"/>
      <c r="E10656" s="104"/>
      <c r="F10656" s="104"/>
      <c r="G10656" s="104"/>
      <c r="H10656" s="104"/>
      <c r="I10656" s="104"/>
      <c r="J10656" s="104"/>
      <c r="K10656" s="104"/>
      <c r="L10656" s="104"/>
      <c r="M10656" s="104"/>
    </row>
    <row r="10657" spans="2:13" x14ac:dyDescent="0.25">
      <c r="B10657" s="104"/>
      <c r="C10657" s="104"/>
      <c r="D10657" s="104"/>
      <c r="E10657" s="104"/>
      <c r="F10657" s="104"/>
      <c r="G10657" s="104"/>
      <c r="H10657" s="104"/>
      <c r="I10657" s="104"/>
      <c r="J10657" s="104"/>
      <c r="K10657" s="104"/>
      <c r="L10657" s="104"/>
      <c r="M10657" s="104"/>
    </row>
    <row r="10658" spans="2:13" x14ac:dyDescent="0.25">
      <c r="B10658" s="104"/>
      <c r="C10658" s="104"/>
      <c r="D10658" s="104"/>
      <c r="E10658" s="104"/>
      <c r="F10658" s="104"/>
      <c r="G10658" s="104"/>
      <c r="H10658" s="104"/>
      <c r="I10658" s="104"/>
      <c r="J10658" s="104"/>
      <c r="K10658" s="104"/>
      <c r="L10658" s="104"/>
      <c r="M10658" s="104"/>
    </row>
    <row r="10659" spans="2:13" x14ac:dyDescent="0.25">
      <c r="B10659" s="104"/>
      <c r="C10659" s="104"/>
      <c r="D10659" s="104"/>
      <c r="E10659" s="104"/>
      <c r="F10659" s="104"/>
      <c r="G10659" s="104"/>
      <c r="H10659" s="104"/>
      <c r="I10659" s="104"/>
      <c r="J10659" s="104"/>
      <c r="K10659" s="104"/>
      <c r="L10659" s="104"/>
      <c r="M10659" s="104"/>
    </row>
    <row r="10660" spans="2:13" x14ac:dyDescent="0.25">
      <c r="B10660" s="104"/>
      <c r="C10660" s="104"/>
      <c r="D10660" s="104"/>
      <c r="E10660" s="104"/>
      <c r="F10660" s="104"/>
      <c r="G10660" s="104"/>
      <c r="H10660" s="104"/>
      <c r="I10660" s="104"/>
      <c r="J10660" s="104"/>
      <c r="K10660" s="104"/>
      <c r="L10660" s="104"/>
      <c r="M10660" s="104"/>
    </row>
    <row r="10661" spans="2:13" x14ac:dyDescent="0.25">
      <c r="B10661" s="104"/>
      <c r="C10661" s="104"/>
      <c r="D10661" s="104"/>
      <c r="E10661" s="104"/>
      <c r="F10661" s="104"/>
      <c r="G10661" s="104"/>
      <c r="H10661" s="104"/>
      <c r="I10661" s="104"/>
      <c r="J10661" s="104"/>
      <c r="K10661" s="104"/>
      <c r="L10661" s="104"/>
      <c r="M10661" s="104"/>
    </row>
    <row r="10662" spans="2:13" x14ac:dyDescent="0.25">
      <c r="B10662" s="104"/>
      <c r="C10662" s="104"/>
      <c r="D10662" s="104"/>
      <c r="E10662" s="104"/>
      <c r="F10662" s="104"/>
      <c r="G10662" s="104"/>
      <c r="H10662" s="104"/>
      <c r="I10662" s="104"/>
      <c r="J10662" s="104"/>
      <c r="K10662" s="104"/>
      <c r="L10662" s="104"/>
      <c r="M10662" s="104"/>
    </row>
    <row r="10663" spans="2:13" x14ac:dyDescent="0.25">
      <c r="B10663" s="104"/>
      <c r="C10663" s="104"/>
      <c r="D10663" s="104"/>
      <c r="E10663" s="104"/>
      <c r="F10663" s="104"/>
      <c r="G10663" s="104"/>
      <c r="H10663" s="104"/>
      <c r="I10663" s="104"/>
      <c r="J10663" s="104"/>
      <c r="K10663" s="104"/>
      <c r="L10663" s="104"/>
      <c r="M10663" s="104"/>
    </row>
    <row r="10664" spans="2:13" x14ac:dyDescent="0.25">
      <c r="B10664" s="104"/>
      <c r="C10664" s="104"/>
      <c r="D10664" s="104"/>
      <c r="E10664" s="104"/>
      <c r="F10664" s="104"/>
      <c r="G10664" s="104"/>
      <c r="H10664" s="104"/>
      <c r="I10664" s="104"/>
      <c r="J10664" s="104"/>
      <c r="K10664" s="104"/>
      <c r="L10664" s="104"/>
      <c r="M10664" s="104"/>
    </row>
    <row r="10665" spans="2:13" x14ac:dyDescent="0.25">
      <c r="B10665" s="104"/>
      <c r="C10665" s="104"/>
      <c r="D10665" s="104"/>
      <c r="E10665" s="104"/>
      <c r="F10665" s="104"/>
      <c r="G10665" s="104"/>
      <c r="H10665" s="104"/>
      <c r="I10665" s="104"/>
      <c r="J10665" s="104"/>
      <c r="K10665" s="104"/>
      <c r="L10665" s="104"/>
      <c r="M10665" s="104"/>
    </row>
    <row r="10666" spans="2:13" x14ac:dyDescent="0.25">
      <c r="B10666" s="104"/>
      <c r="C10666" s="104"/>
      <c r="D10666" s="104"/>
      <c r="E10666" s="104"/>
      <c r="F10666" s="104"/>
      <c r="G10666" s="104"/>
      <c r="H10666" s="104"/>
      <c r="I10666" s="104"/>
      <c r="J10666" s="104"/>
      <c r="K10666" s="104"/>
      <c r="L10666" s="104"/>
      <c r="M10666" s="104"/>
    </row>
    <row r="10667" spans="2:13" x14ac:dyDescent="0.25">
      <c r="B10667" s="104"/>
      <c r="C10667" s="104"/>
      <c r="D10667" s="104"/>
      <c r="E10667" s="104"/>
      <c r="F10667" s="104"/>
      <c r="G10667" s="104"/>
      <c r="H10667" s="104"/>
      <c r="I10667" s="104"/>
      <c r="J10667" s="104"/>
      <c r="K10667" s="104"/>
      <c r="L10667" s="104"/>
      <c r="M10667" s="104"/>
    </row>
    <row r="10668" spans="2:13" x14ac:dyDescent="0.25">
      <c r="B10668" s="104"/>
      <c r="C10668" s="104"/>
      <c r="D10668" s="104"/>
      <c r="E10668" s="104"/>
      <c r="F10668" s="104"/>
      <c r="G10668" s="104"/>
      <c r="H10668" s="104"/>
      <c r="I10668" s="104"/>
      <c r="J10668" s="104"/>
      <c r="K10668" s="104"/>
      <c r="L10668" s="104"/>
      <c r="M10668" s="104"/>
    </row>
    <row r="10669" spans="2:13" x14ac:dyDescent="0.25">
      <c r="B10669" s="104"/>
      <c r="C10669" s="104"/>
      <c r="D10669" s="104"/>
      <c r="E10669" s="104"/>
      <c r="F10669" s="104"/>
      <c r="G10669" s="104"/>
      <c r="H10669" s="104"/>
      <c r="I10669" s="104"/>
      <c r="J10669" s="104"/>
      <c r="K10669" s="104"/>
      <c r="L10669" s="104"/>
      <c r="M10669" s="104"/>
    </row>
    <row r="10670" spans="2:13" x14ac:dyDescent="0.25">
      <c r="B10670" s="104"/>
      <c r="C10670" s="104"/>
      <c r="D10670" s="104"/>
      <c r="E10670" s="104"/>
      <c r="F10670" s="104"/>
      <c r="G10670" s="104"/>
      <c r="H10670" s="104"/>
      <c r="I10670" s="104"/>
      <c r="J10670" s="104"/>
      <c r="K10670" s="104"/>
      <c r="L10670" s="104"/>
      <c r="M10670" s="104"/>
    </row>
    <row r="10671" spans="2:13" x14ac:dyDescent="0.25">
      <c r="B10671" s="104"/>
      <c r="C10671" s="104"/>
      <c r="D10671" s="104"/>
      <c r="E10671" s="104"/>
      <c r="F10671" s="104"/>
      <c r="G10671" s="104"/>
      <c r="H10671" s="104"/>
      <c r="I10671" s="104"/>
      <c r="J10671" s="104"/>
      <c r="K10671" s="104"/>
      <c r="L10671" s="104"/>
      <c r="M10671" s="104"/>
    </row>
    <row r="10672" spans="2:13" x14ac:dyDescent="0.25">
      <c r="B10672" s="104"/>
      <c r="C10672" s="104"/>
      <c r="D10672" s="104"/>
      <c r="E10672" s="104"/>
      <c r="F10672" s="104"/>
      <c r="G10672" s="104"/>
      <c r="H10672" s="104"/>
      <c r="I10672" s="104"/>
      <c r="J10672" s="104"/>
      <c r="K10672" s="104"/>
      <c r="L10672" s="104"/>
      <c r="M10672" s="104"/>
    </row>
    <row r="10673" spans="2:13" x14ac:dyDescent="0.25">
      <c r="B10673" s="104"/>
      <c r="C10673" s="104"/>
      <c r="D10673" s="104"/>
      <c r="E10673" s="104"/>
      <c r="F10673" s="104"/>
      <c r="G10673" s="104"/>
      <c r="H10673" s="104"/>
      <c r="I10673" s="104"/>
      <c r="J10673" s="104"/>
      <c r="K10673" s="104"/>
      <c r="L10673" s="104"/>
      <c r="M10673" s="104"/>
    </row>
    <row r="10674" spans="2:13" x14ac:dyDescent="0.25">
      <c r="B10674" s="104"/>
      <c r="C10674" s="104"/>
      <c r="D10674" s="104"/>
      <c r="E10674" s="104"/>
      <c r="F10674" s="104"/>
      <c r="G10674" s="104"/>
      <c r="H10674" s="104"/>
      <c r="I10674" s="104"/>
      <c r="J10674" s="104"/>
      <c r="K10674" s="104"/>
      <c r="L10674" s="104"/>
      <c r="M10674" s="104"/>
    </row>
    <row r="10675" spans="2:13" x14ac:dyDescent="0.25">
      <c r="B10675" s="104"/>
      <c r="C10675" s="104"/>
      <c r="D10675" s="104"/>
      <c r="E10675" s="104"/>
      <c r="F10675" s="104"/>
      <c r="G10675" s="104"/>
      <c r="H10675" s="104"/>
      <c r="I10675" s="104"/>
      <c r="J10675" s="104"/>
      <c r="K10675" s="104"/>
      <c r="L10675" s="104"/>
      <c r="M10675" s="104"/>
    </row>
    <row r="10676" spans="2:13" x14ac:dyDescent="0.25">
      <c r="B10676" s="104"/>
      <c r="C10676" s="104"/>
      <c r="D10676" s="104"/>
      <c r="E10676" s="104"/>
      <c r="F10676" s="104"/>
      <c r="G10676" s="104"/>
      <c r="H10676" s="104"/>
      <c r="I10676" s="104"/>
      <c r="J10676" s="104"/>
      <c r="K10676" s="104"/>
      <c r="L10676" s="104"/>
      <c r="M10676" s="104"/>
    </row>
    <row r="10677" spans="2:13" x14ac:dyDescent="0.25">
      <c r="B10677" s="104"/>
      <c r="C10677" s="104"/>
      <c r="D10677" s="104"/>
      <c r="E10677" s="104"/>
      <c r="F10677" s="104"/>
      <c r="G10677" s="104"/>
      <c r="H10677" s="104"/>
      <c r="I10677" s="104"/>
      <c r="J10677" s="104"/>
      <c r="K10677" s="104"/>
      <c r="L10677" s="104"/>
      <c r="M10677" s="104"/>
    </row>
    <row r="10678" spans="2:13" x14ac:dyDescent="0.25">
      <c r="B10678" s="104"/>
      <c r="C10678" s="104"/>
      <c r="D10678" s="104"/>
      <c r="E10678" s="104"/>
      <c r="F10678" s="104"/>
      <c r="G10678" s="104"/>
      <c r="H10678" s="104"/>
      <c r="I10678" s="104"/>
      <c r="J10678" s="104"/>
      <c r="K10678" s="104"/>
      <c r="L10678" s="104"/>
      <c r="M10678" s="104"/>
    </row>
    <row r="10679" spans="2:13" x14ac:dyDescent="0.25">
      <c r="B10679" s="104"/>
      <c r="C10679" s="104"/>
      <c r="D10679" s="104"/>
      <c r="E10679" s="104"/>
      <c r="F10679" s="104"/>
      <c r="G10679" s="104"/>
      <c r="H10679" s="104"/>
      <c r="I10679" s="104"/>
      <c r="J10679" s="104"/>
      <c r="K10679" s="104"/>
      <c r="L10679" s="104"/>
      <c r="M10679" s="104"/>
    </row>
    <row r="10680" spans="2:13" x14ac:dyDescent="0.25">
      <c r="B10680" s="104"/>
      <c r="C10680" s="104"/>
      <c r="D10680" s="104"/>
      <c r="E10680" s="104"/>
      <c r="F10680" s="104"/>
      <c r="G10680" s="104"/>
      <c r="H10680" s="104"/>
      <c r="I10680" s="104"/>
      <c r="J10680" s="104"/>
      <c r="K10680" s="104"/>
      <c r="L10680" s="104"/>
      <c r="M10680" s="104"/>
    </row>
    <row r="10681" spans="2:13" x14ac:dyDescent="0.25">
      <c r="B10681" s="104"/>
      <c r="C10681" s="104"/>
      <c r="D10681" s="104"/>
      <c r="E10681" s="104"/>
      <c r="F10681" s="104"/>
      <c r="G10681" s="104"/>
      <c r="H10681" s="104"/>
      <c r="I10681" s="104"/>
      <c r="J10681" s="104"/>
      <c r="K10681" s="104"/>
      <c r="L10681" s="104"/>
      <c r="M10681" s="104"/>
    </row>
    <row r="10682" spans="2:13" x14ac:dyDescent="0.25">
      <c r="B10682" s="104"/>
      <c r="C10682" s="104"/>
      <c r="D10682" s="104"/>
      <c r="E10682" s="104"/>
      <c r="F10682" s="104"/>
      <c r="G10682" s="104"/>
      <c r="H10682" s="104"/>
      <c r="I10682" s="104"/>
      <c r="J10682" s="104"/>
      <c r="K10682" s="104"/>
      <c r="L10682" s="104"/>
      <c r="M10682" s="104"/>
    </row>
    <row r="10683" spans="2:13" x14ac:dyDescent="0.25">
      <c r="B10683" s="104"/>
      <c r="C10683" s="104"/>
      <c r="D10683" s="104"/>
      <c r="E10683" s="104"/>
      <c r="F10683" s="104"/>
      <c r="G10683" s="104"/>
      <c r="H10683" s="104"/>
      <c r="I10683" s="104"/>
      <c r="J10683" s="104"/>
      <c r="K10683" s="104"/>
      <c r="L10683" s="104"/>
      <c r="M10683" s="104"/>
    </row>
    <row r="10684" spans="2:13" x14ac:dyDescent="0.25">
      <c r="B10684" s="104"/>
      <c r="C10684" s="104"/>
      <c r="D10684" s="104"/>
      <c r="E10684" s="104"/>
      <c r="F10684" s="104"/>
      <c r="G10684" s="104"/>
      <c r="H10684" s="104"/>
      <c r="I10684" s="104"/>
      <c r="J10684" s="104"/>
      <c r="K10684" s="104"/>
      <c r="L10684" s="104"/>
      <c r="M10684" s="104"/>
    </row>
    <row r="10685" spans="2:13" x14ac:dyDescent="0.25">
      <c r="B10685" s="104"/>
      <c r="C10685" s="104"/>
      <c r="D10685" s="104"/>
      <c r="E10685" s="104"/>
      <c r="F10685" s="104"/>
      <c r="G10685" s="104"/>
      <c r="H10685" s="104"/>
      <c r="I10685" s="104"/>
      <c r="J10685" s="104"/>
      <c r="K10685" s="104"/>
      <c r="L10685" s="104"/>
      <c r="M10685" s="104"/>
    </row>
    <row r="10686" spans="2:13" x14ac:dyDescent="0.25">
      <c r="B10686" s="104"/>
      <c r="C10686" s="104"/>
      <c r="D10686" s="104"/>
      <c r="E10686" s="104"/>
      <c r="F10686" s="104"/>
      <c r="G10686" s="104"/>
      <c r="H10686" s="104"/>
      <c r="I10686" s="104"/>
      <c r="J10686" s="104"/>
      <c r="K10686" s="104"/>
      <c r="L10686" s="104"/>
      <c r="M10686" s="104"/>
    </row>
    <row r="10687" spans="2:13" x14ac:dyDescent="0.25">
      <c r="B10687" s="104"/>
      <c r="C10687" s="104"/>
      <c r="D10687" s="104"/>
      <c r="E10687" s="104"/>
      <c r="F10687" s="104"/>
      <c r="G10687" s="104"/>
      <c r="H10687" s="104"/>
      <c r="I10687" s="104"/>
      <c r="J10687" s="104"/>
      <c r="K10687" s="104"/>
      <c r="L10687" s="104"/>
      <c r="M10687" s="104"/>
    </row>
    <row r="10688" spans="2:13" x14ac:dyDescent="0.25">
      <c r="B10688" s="104"/>
      <c r="C10688" s="104"/>
      <c r="D10688" s="104"/>
      <c r="E10688" s="104"/>
      <c r="F10688" s="104"/>
      <c r="G10688" s="104"/>
      <c r="H10688" s="104"/>
      <c r="I10688" s="104"/>
      <c r="J10688" s="104"/>
      <c r="K10688" s="104"/>
      <c r="L10688" s="104"/>
      <c r="M10688" s="104"/>
    </row>
    <row r="10689" spans="2:13" x14ac:dyDescent="0.25">
      <c r="B10689" s="104"/>
      <c r="C10689" s="104"/>
      <c r="D10689" s="104"/>
      <c r="E10689" s="104"/>
      <c r="F10689" s="104"/>
      <c r="G10689" s="104"/>
      <c r="H10689" s="104"/>
      <c r="I10689" s="104"/>
      <c r="J10689" s="104"/>
      <c r="K10689" s="104"/>
      <c r="L10689" s="104"/>
      <c r="M10689" s="104"/>
    </row>
    <row r="10690" spans="2:13" x14ac:dyDescent="0.25">
      <c r="B10690" s="104"/>
      <c r="C10690" s="104"/>
      <c r="D10690" s="104"/>
      <c r="E10690" s="104"/>
      <c r="F10690" s="104"/>
      <c r="G10690" s="104"/>
      <c r="H10690" s="104"/>
      <c r="I10690" s="104"/>
      <c r="J10690" s="104"/>
      <c r="K10690" s="104"/>
      <c r="L10690" s="104"/>
      <c r="M10690" s="104"/>
    </row>
    <row r="10691" spans="2:13" x14ac:dyDescent="0.25">
      <c r="B10691" s="104"/>
      <c r="C10691" s="104"/>
      <c r="D10691" s="104"/>
      <c r="E10691" s="104"/>
      <c r="F10691" s="104"/>
      <c r="G10691" s="104"/>
      <c r="H10691" s="104"/>
      <c r="I10691" s="104"/>
      <c r="J10691" s="104"/>
      <c r="K10691" s="104"/>
      <c r="L10691" s="104"/>
      <c r="M10691" s="104"/>
    </row>
    <row r="10692" spans="2:13" x14ac:dyDescent="0.25">
      <c r="B10692" s="104"/>
      <c r="C10692" s="104"/>
      <c r="D10692" s="104"/>
      <c r="E10692" s="104"/>
      <c r="F10692" s="104"/>
      <c r="G10692" s="104"/>
      <c r="H10692" s="104"/>
      <c r="I10692" s="104"/>
      <c r="J10692" s="104"/>
      <c r="K10692" s="104"/>
      <c r="L10692" s="104"/>
      <c r="M10692" s="104"/>
    </row>
    <row r="10693" spans="2:13" x14ac:dyDescent="0.25">
      <c r="B10693" s="104"/>
      <c r="C10693" s="104"/>
      <c r="D10693" s="104"/>
      <c r="E10693" s="104"/>
      <c r="F10693" s="104"/>
      <c r="G10693" s="104"/>
      <c r="H10693" s="104"/>
      <c r="I10693" s="104"/>
      <c r="J10693" s="104"/>
      <c r="K10693" s="104"/>
      <c r="L10693" s="104"/>
      <c r="M10693" s="104"/>
    </row>
    <row r="10694" spans="2:13" x14ac:dyDescent="0.25">
      <c r="B10694" s="104"/>
      <c r="C10694" s="104"/>
      <c r="D10694" s="104"/>
      <c r="E10694" s="104"/>
      <c r="F10694" s="104"/>
      <c r="G10694" s="104"/>
      <c r="H10694" s="104"/>
      <c r="I10694" s="104"/>
      <c r="J10694" s="104"/>
      <c r="K10694" s="104"/>
      <c r="L10694" s="104"/>
      <c r="M10694" s="104"/>
    </row>
    <row r="10695" spans="2:13" x14ac:dyDescent="0.25">
      <c r="B10695" s="104"/>
      <c r="C10695" s="104"/>
      <c r="D10695" s="104"/>
      <c r="E10695" s="104"/>
      <c r="F10695" s="104"/>
      <c r="G10695" s="104"/>
      <c r="H10695" s="104"/>
      <c r="I10695" s="104"/>
      <c r="J10695" s="104"/>
      <c r="K10695" s="104"/>
      <c r="L10695" s="104"/>
      <c r="M10695" s="104"/>
    </row>
    <row r="10696" spans="2:13" x14ac:dyDescent="0.25">
      <c r="B10696" s="104"/>
      <c r="C10696" s="104"/>
      <c r="D10696" s="104"/>
      <c r="E10696" s="104"/>
      <c r="F10696" s="104"/>
      <c r="G10696" s="104"/>
      <c r="H10696" s="104"/>
      <c r="I10696" s="104"/>
      <c r="J10696" s="104"/>
      <c r="K10696" s="104"/>
      <c r="L10696" s="104"/>
      <c r="M10696" s="104"/>
    </row>
    <row r="10697" spans="2:13" x14ac:dyDescent="0.25">
      <c r="B10697" s="104"/>
      <c r="C10697" s="104"/>
      <c r="D10697" s="104"/>
      <c r="E10697" s="104"/>
      <c r="F10697" s="104"/>
      <c r="G10697" s="104"/>
      <c r="H10697" s="104"/>
      <c r="I10697" s="104"/>
      <c r="J10697" s="104"/>
      <c r="K10697" s="104"/>
      <c r="L10697" s="104"/>
      <c r="M10697" s="104"/>
    </row>
    <row r="10698" spans="2:13" x14ac:dyDescent="0.25">
      <c r="B10698" s="104"/>
      <c r="C10698" s="104"/>
      <c r="D10698" s="104"/>
      <c r="E10698" s="104"/>
      <c r="F10698" s="104"/>
      <c r="G10698" s="104"/>
      <c r="H10698" s="104"/>
      <c r="I10698" s="104"/>
      <c r="J10698" s="104"/>
      <c r="K10698" s="104"/>
      <c r="L10698" s="104"/>
      <c r="M10698" s="104"/>
    </row>
    <row r="10699" spans="2:13" x14ac:dyDescent="0.25">
      <c r="B10699" s="104"/>
      <c r="C10699" s="104"/>
      <c r="D10699" s="104"/>
      <c r="E10699" s="104"/>
      <c r="F10699" s="104"/>
      <c r="G10699" s="104"/>
      <c r="H10699" s="104"/>
      <c r="I10699" s="104"/>
      <c r="J10699" s="104"/>
      <c r="K10699" s="104"/>
      <c r="L10699" s="104"/>
      <c r="M10699" s="104"/>
    </row>
    <row r="10700" spans="2:13" x14ac:dyDescent="0.25">
      <c r="B10700" s="104"/>
      <c r="C10700" s="104"/>
      <c r="D10700" s="104"/>
      <c r="E10700" s="104"/>
      <c r="F10700" s="104"/>
      <c r="G10700" s="104"/>
      <c r="H10700" s="104"/>
      <c r="I10700" s="104"/>
      <c r="J10700" s="104"/>
      <c r="K10700" s="104"/>
      <c r="L10700" s="104"/>
      <c r="M10700" s="104"/>
    </row>
    <row r="10701" spans="2:13" x14ac:dyDescent="0.25">
      <c r="B10701" s="104"/>
      <c r="C10701" s="104"/>
      <c r="D10701" s="104"/>
      <c r="E10701" s="104"/>
      <c r="F10701" s="104"/>
      <c r="G10701" s="104"/>
      <c r="H10701" s="104"/>
      <c r="I10701" s="104"/>
      <c r="J10701" s="104"/>
      <c r="K10701" s="104"/>
      <c r="L10701" s="104"/>
      <c r="M10701" s="104"/>
    </row>
    <row r="10702" spans="2:13" x14ac:dyDescent="0.25">
      <c r="B10702" s="104"/>
      <c r="C10702" s="104"/>
      <c r="D10702" s="104"/>
      <c r="E10702" s="104"/>
      <c r="F10702" s="104"/>
      <c r="G10702" s="104"/>
      <c r="H10702" s="104"/>
      <c r="I10702" s="104"/>
      <c r="J10702" s="104"/>
      <c r="K10702" s="104"/>
      <c r="L10702" s="104"/>
      <c r="M10702" s="104"/>
    </row>
    <row r="10703" spans="2:13" x14ac:dyDescent="0.25">
      <c r="B10703" s="104"/>
      <c r="C10703" s="104"/>
      <c r="D10703" s="104"/>
      <c r="E10703" s="104"/>
      <c r="F10703" s="104"/>
      <c r="G10703" s="104"/>
      <c r="H10703" s="104"/>
      <c r="I10703" s="104"/>
      <c r="J10703" s="104"/>
      <c r="K10703" s="104"/>
      <c r="L10703" s="104"/>
      <c r="M10703" s="104"/>
    </row>
    <row r="10704" spans="2:13" x14ac:dyDescent="0.25">
      <c r="B10704" s="104"/>
      <c r="C10704" s="104"/>
      <c r="D10704" s="104"/>
      <c r="E10704" s="104"/>
      <c r="F10704" s="104"/>
      <c r="G10704" s="104"/>
      <c r="H10704" s="104"/>
      <c r="I10704" s="104"/>
      <c r="J10704" s="104"/>
      <c r="K10704" s="104"/>
      <c r="L10704" s="104"/>
      <c r="M10704" s="104"/>
    </row>
    <row r="10705" spans="2:13" x14ac:dyDescent="0.25">
      <c r="B10705" s="104"/>
      <c r="C10705" s="104"/>
      <c r="D10705" s="104"/>
      <c r="E10705" s="104"/>
      <c r="F10705" s="104"/>
      <c r="G10705" s="104"/>
      <c r="H10705" s="104"/>
      <c r="I10705" s="104"/>
      <c r="J10705" s="104"/>
      <c r="K10705" s="104"/>
      <c r="L10705" s="104"/>
      <c r="M10705" s="104"/>
    </row>
    <row r="10706" spans="2:13" x14ac:dyDescent="0.25">
      <c r="B10706" s="104"/>
      <c r="C10706" s="104"/>
      <c r="D10706" s="104"/>
      <c r="E10706" s="104"/>
      <c r="F10706" s="104"/>
      <c r="G10706" s="104"/>
      <c r="H10706" s="104"/>
      <c r="I10706" s="104"/>
      <c r="J10706" s="104"/>
      <c r="K10706" s="104"/>
      <c r="L10706" s="104"/>
      <c r="M10706" s="104"/>
    </row>
    <row r="10707" spans="2:13" x14ac:dyDescent="0.25">
      <c r="B10707" s="104"/>
      <c r="C10707" s="104"/>
      <c r="D10707" s="104"/>
      <c r="E10707" s="104"/>
      <c r="F10707" s="104"/>
      <c r="G10707" s="104"/>
      <c r="H10707" s="104"/>
      <c r="I10707" s="104"/>
      <c r="J10707" s="104"/>
      <c r="K10707" s="104"/>
      <c r="L10707" s="104"/>
      <c r="M10707" s="104"/>
    </row>
    <row r="10708" spans="2:13" x14ac:dyDescent="0.25">
      <c r="B10708" s="104"/>
      <c r="C10708" s="104"/>
      <c r="D10708" s="104"/>
      <c r="E10708" s="104"/>
      <c r="F10708" s="104"/>
      <c r="G10708" s="104"/>
      <c r="H10708" s="104"/>
      <c r="I10708" s="104"/>
      <c r="J10708" s="104"/>
      <c r="K10708" s="104"/>
      <c r="L10708" s="104"/>
      <c r="M10708" s="104"/>
    </row>
    <row r="10709" spans="2:13" x14ac:dyDescent="0.25">
      <c r="B10709" s="104"/>
      <c r="C10709" s="104"/>
      <c r="D10709" s="104"/>
      <c r="E10709" s="104"/>
      <c r="F10709" s="104"/>
      <c r="G10709" s="104"/>
      <c r="H10709" s="104"/>
      <c r="I10709" s="104"/>
      <c r="J10709" s="104"/>
      <c r="K10709" s="104"/>
      <c r="L10709" s="104"/>
      <c r="M10709" s="104"/>
    </row>
    <row r="10710" spans="2:13" x14ac:dyDescent="0.25">
      <c r="B10710" s="104"/>
      <c r="C10710" s="104"/>
      <c r="D10710" s="104"/>
      <c r="E10710" s="104"/>
      <c r="F10710" s="104"/>
      <c r="G10710" s="104"/>
      <c r="H10710" s="104"/>
      <c r="I10710" s="104"/>
      <c r="J10710" s="104"/>
      <c r="K10710" s="104"/>
      <c r="L10710" s="104"/>
      <c r="M10710" s="104"/>
    </row>
    <row r="10711" spans="2:13" x14ac:dyDescent="0.25">
      <c r="B10711" s="104"/>
      <c r="C10711" s="104"/>
      <c r="D10711" s="104"/>
      <c r="E10711" s="104"/>
      <c r="F10711" s="104"/>
      <c r="G10711" s="104"/>
      <c r="H10711" s="104"/>
      <c r="I10711" s="104"/>
      <c r="J10711" s="104"/>
      <c r="K10711" s="104"/>
      <c r="L10711" s="104"/>
      <c r="M10711" s="104"/>
    </row>
    <row r="10712" spans="2:13" x14ac:dyDescent="0.25">
      <c r="B10712" s="104"/>
      <c r="C10712" s="104"/>
      <c r="D10712" s="104"/>
      <c r="E10712" s="104"/>
      <c r="F10712" s="104"/>
      <c r="G10712" s="104"/>
      <c r="H10712" s="104"/>
      <c r="I10712" s="104"/>
      <c r="J10712" s="104"/>
      <c r="K10712" s="104"/>
      <c r="L10712" s="104"/>
      <c r="M10712" s="104"/>
    </row>
    <row r="10713" spans="2:13" x14ac:dyDescent="0.25">
      <c r="B10713" s="104"/>
      <c r="C10713" s="104"/>
      <c r="D10713" s="104"/>
      <c r="E10713" s="104"/>
      <c r="F10713" s="104"/>
      <c r="G10713" s="104"/>
      <c r="H10713" s="104"/>
      <c r="I10713" s="104"/>
      <c r="J10713" s="104"/>
      <c r="K10713" s="104"/>
      <c r="L10713" s="104"/>
      <c r="M10713" s="104"/>
    </row>
    <row r="10714" spans="2:13" x14ac:dyDescent="0.25">
      <c r="B10714" s="104"/>
      <c r="C10714" s="104"/>
      <c r="D10714" s="104"/>
      <c r="E10714" s="104"/>
      <c r="F10714" s="104"/>
      <c r="G10714" s="104"/>
      <c r="H10714" s="104"/>
      <c r="I10714" s="104"/>
      <c r="J10714" s="104"/>
      <c r="K10714" s="104"/>
      <c r="L10714" s="104"/>
      <c r="M10714" s="104"/>
    </row>
    <row r="10715" spans="2:13" x14ac:dyDescent="0.25">
      <c r="B10715" s="104"/>
      <c r="C10715" s="104"/>
      <c r="D10715" s="104"/>
      <c r="E10715" s="104"/>
      <c r="F10715" s="104"/>
      <c r="G10715" s="104"/>
      <c r="H10715" s="104"/>
      <c r="I10715" s="104"/>
      <c r="J10715" s="104"/>
      <c r="K10715" s="104"/>
      <c r="L10715" s="104"/>
      <c r="M10715" s="104"/>
    </row>
    <row r="10716" spans="2:13" x14ac:dyDescent="0.25">
      <c r="B10716" s="104"/>
      <c r="C10716" s="104"/>
      <c r="D10716" s="104"/>
      <c r="E10716" s="104"/>
      <c r="F10716" s="104"/>
      <c r="G10716" s="104"/>
      <c r="H10716" s="104"/>
      <c r="I10716" s="104"/>
      <c r="J10716" s="104"/>
      <c r="K10716" s="104"/>
      <c r="L10716" s="104"/>
      <c r="M10716" s="104"/>
    </row>
    <row r="10717" spans="2:13" x14ac:dyDescent="0.25">
      <c r="B10717" s="104"/>
      <c r="C10717" s="104"/>
      <c r="D10717" s="104"/>
      <c r="E10717" s="104"/>
      <c r="F10717" s="104"/>
      <c r="G10717" s="104"/>
      <c r="H10717" s="104"/>
      <c r="I10717" s="104"/>
      <c r="J10717" s="104"/>
      <c r="K10717" s="104"/>
      <c r="L10717" s="104"/>
      <c r="M10717" s="104"/>
    </row>
    <row r="10718" spans="2:13" x14ac:dyDescent="0.25">
      <c r="B10718" s="104"/>
      <c r="C10718" s="104"/>
      <c r="D10718" s="104"/>
      <c r="E10718" s="104"/>
      <c r="F10718" s="104"/>
      <c r="G10718" s="104"/>
      <c r="H10718" s="104"/>
      <c r="I10718" s="104"/>
      <c r="J10718" s="104"/>
      <c r="K10718" s="104"/>
      <c r="L10718" s="104"/>
      <c r="M10718" s="104"/>
    </row>
    <row r="10719" spans="2:13" x14ac:dyDescent="0.25">
      <c r="B10719" s="104"/>
      <c r="C10719" s="104"/>
      <c r="D10719" s="104"/>
      <c r="E10719" s="104"/>
      <c r="F10719" s="104"/>
      <c r="G10719" s="104"/>
      <c r="H10719" s="104"/>
      <c r="I10719" s="104"/>
      <c r="J10719" s="104"/>
      <c r="K10719" s="104"/>
      <c r="L10719" s="104"/>
      <c r="M10719" s="104"/>
    </row>
    <row r="10720" spans="2:13" x14ac:dyDescent="0.25">
      <c r="B10720" s="104"/>
      <c r="C10720" s="104"/>
      <c r="D10720" s="104"/>
      <c r="E10720" s="104"/>
      <c r="F10720" s="104"/>
      <c r="G10720" s="104"/>
      <c r="H10720" s="104"/>
      <c r="I10720" s="104"/>
      <c r="J10720" s="104"/>
      <c r="K10720" s="104"/>
      <c r="L10720" s="104"/>
      <c r="M10720" s="104"/>
    </row>
    <row r="10721" spans="2:13" x14ac:dyDescent="0.25">
      <c r="B10721" s="104"/>
      <c r="C10721" s="104"/>
      <c r="D10721" s="104"/>
      <c r="E10721" s="104"/>
      <c r="F10721" s="104"/>
      <c r="G10721" s="104"/>
      <c r="H10721" s="104"/>
      <c r="I10721" s="104"/>
      <c r="J10721" s="104"/>
      <c r="K10721" s="104"/>
      <c r="L10721" s="104"/>
      <c r="M10721" s="104"/>
    </row>
    <row r="10722" spans="2:13" x14ac:dyDescent="0.25">
      <c r="B10722" s="104"/>
      <c r="C10722" s="104"/>
      <c r="D10722" s="104"/>
      <c r="E10722" s="104"/>
      <c r="F10722" s="104"/>
      <c r="G10722" s="104"/>
      <c r="H10722" s="104"/>
      <c r="I10722" s="104"/>
      <c r="J10722" s="104"/>
      <c r="K10722" s="104"/>
      <c r="L10722" s="104"/>
      <c r="M10722" s="104"/>
    </row>
    <row r="10723" spans="2:13" x14ac:dyDescent="0.25">
      <c r="B10723" s="104"/>
      <c r="C10723" s="104"/>
      <c r="D10723" s="104"/>
      <c r="E10723" s="104"/>
      <c r="F10723" s="104"/>
      <c r="G10723" s="104"/>
      <c r="H10723" s="104"/>
      <c r="I10723" s="104"/>
      <c r="J10723" s="104"/>
      <c r="K10723" s="104"/>
      <c r="L10723" s="104"/>
      <c r="M10723" s="104"/>
    </row>
    <row r="10724" spans="2:13" x14ac:dyDescent="0.25">
      <c r="B10724" s="104"/>
      <c r="C10724" s="104"/>
      <c r="D10724" s="104"/>
      <c r="E10724" s="104"/>
      <c r="F10724" s="104"/>
      <c r="G10724" s="104"/>
      <c r="H10724" s="104"/>
      <c r="I10724" s="104"/>
      <c r="J10724" s="104"/>
      <c r="K10724" s="104"/>
      <c r="L10724" s="104"/>
      <c r="M10724" s="104"/>
    </row>
    <row r="10725" spans="2:13" x14ac:dyDescent="0.25">
      <c r="B10725" s="104"/>
      <c r="C10725" s="104"/>
      <c r="D10725" s="104"/>
      <c r="E10725" s="104"/>
      <c r="F10725" s="104"/>
      <c r="G10725" s="104"/>
      <c r="H10725" s="104"/>
      <c r="I10725" s="104"/>
      <c r="J10725" s="104"/>
      <c r="K10725" s="104"/>
      <c r="L10725" s="104"/>
      <c r="M10725" s="104"/>
    </row>
    <row r="10726" spans="2:13" x14ac:dyDescent="0.25">
      <c r="B10726" s="104"/>
      <c r="C10726" s="104"/>
      <c r="D10726" s="104"/>
      <c r="E10726" s="104"/>
      <c r="F10726" s="104"/>
      <c r="G10726" s="104"/>
      <c r="H10726" s="104"/>
      <c r="I10726" s="104"/>
      <c r="J10726" s="104"/>
      <c r="K10726" s="104"/>
      <c r="L10726" s="104"/>
      <c r="M10726" s="104"/>
    </row>
    <row r="10727" spans="2:13" x14ac:dyDescent="0.25">
      <c r="B10727" s="104"/>
      <c r="C10727" s="104"/>
      <c r="D10727" s="104"/>
      <c r="E10727" s="104"/>
      <c r="F10727" s="104"/>
      <c r="G10727" s="104"/>
      <c r="H10727" s="104"/>
      <c r="I10727" s="104"/>
      <c r="J10727" s="104"/>
      <c r="K10727" s="104"/>
      <c r="L10727" s="104"/>
      <c r="M10727" s="104"/>
    </row>
    <row r="10728" spans="2:13" x14ac:dyDescent="0.25">
      <c r="B10728" s="104"/>
      <c r="C10728" s="104"/>
      <c r="D10728" s="104"/>
      <c r="E10728" s="104"/>
      <c r="F10728" s="104"/>
      <c r="G10728" s="104"/>
      <c r="H10728" s="104"/>
      <c r="I10728" s="104"/>
      <c r="J10728" s="104"/>
      <c r="K10728" s="104"/>
      <c r="L10728" s="104"/>
      <c r="M10728" s="104"/>
    </row>
    <row r="10729" spans="2:13" x14ac:dyDescent="0.25">
      <c r="B10729" s="104"/>
      <c r="C10729" s="104"/>
      <c r="D10729" s="104"/>
      <c r="E10729" s="104"/>
      <c r="F10729" s="104"/>
      <c r="G10729" s="104"/>
      <c r="H10729" s="104"/>
      <c r="I10729" s="104"/>
      <c r="J10729" s="104"/>
      <c r="K10729" s="104"/>
      <c r="L10729" s="104"/>
      <c r="M10729" s="104"/>
    </row>
    <row r="10730" spans="2:13" x14ac:dyDescent="0.25">
      <c r="B10730" s="104"/>
      <c r="C10730" s="104"/>
      <c r="D10730" s="104"/>
      <c r="E10730" s="104"/>
      <c r="F10730" s="104"/>
      <c r="G10730" s="104"/>
      <c r="H10730" s="104"/>
      <c r="I10730" s="104"/>
      <c r="J10730" s="104"/>
      <c r="K10730" s="104"/>
      <c r="L10730" s="104"/>
      <c r="M10730" s="104"/>
    </row>
    <row r="10731" spans="2:13" x14ac:dyDescent="0.25">
      <c r="B10731" s="104"/>
      <c r="C10731" s="104"/>
      <c r="D10731" s="104"/>
      <c r="E10731" s="104"/>
      <c r="F10731" s="104"/>
      <c r="G10731" s="104"/>
      <c r="H10731" s="104"/>
      <c r="I10731" s="104"/>
      <c r="J10731" s="104"/>
      <c r="K10731" s="104"/>
      <c r="L10731" s="104"/>
      <c r="M10731" s="104"/>
    </row>
    <row r="10732" spans="2:13" x14ac:dyDescent="0.25">
      <c r="B10732" s="104"/>
      <c r="C10732" s="104"/>
      <c r="D10732" s="104"/>
      <c r="E10732" s="104"/>
      <c r="F10732" s="104"/>
      <c r="G10732" s="104"/>
      <c r="H10732" s="104"/>
      <c r="I10732" s="104"/>
      <c r="J10732" s="104"/>
      <c r="K10732" s="104"/>
      <c r="L10732" s="104"/>
      <c r="M10732" s="104"/>
    </row>
    <row r="10733" spans="2:13" x14ac:dyDescent="0.25">
      <c r="B10733" s="104"/>
      <c r="C10733" s="104"/>
      <c r="D10733" s="104"/>
      <c r="E10733" s="104"/>
      <c r="F10733" s="104"/>
      <c r="G10733" s="104"/>
      <c r="H10733" s="104"/>
      <c r="I10733" s="104"/>
      <c r="J10733" s="104"/>
      <c r="K10733" s="104"/>
      <c r="L10733" s="104"/>
      <c r="M10733" s="104"/>
    </row>
    <row r="10734" spans="2:13" x14ac:dyDescent="0.25">
      <c r="B10734" s="104"/>
      <c r="C10734" s="104"/>
      <c r="D10734" s="104"/>
      <c r="E10734" s="104"/>
      <c r="F10734" s="104"/>
      <c r="G10734" s="104"/>
      <c r="H10734" s="104"/>
      <c r="I10734" s="104"/>
      <c r="J10734" s="104"/>
      <c r="K10734" s="104"/>
      <c r="L10734" s="104"/>
      <c r="M10734" s="104"/>
    </row>
    <row r="10735" spans="2:13" x14ac:dyDescent="0.25">
      <c r="B10735" s="104"/>
      <c r="C10735" s="104"/>
      <c r="D10735" s="104"/>
      <c r="E10735" s="104"/>
      <c r="F10735" s="104"/>
      <c r="G10735" s="104"/>
      <c r="H10735" s="104"/>
      <c r="I10735" s="104"/>
      <c r="J10735" s="104"/>
      <c r="K10735" s="104"/>
      <c r="L10735" s="104"/>
      <c r="M10735" s="104"/>
    </row>
    <row r="10736" spans="2:13" x14ac:dyDescent="0.25">
      <c r="B10736" s="104"/>
      <c r="C10736" s="104"/>
      <c r="D10736" s="104"/>
      <c r="E10736" s="104"/>
      <c r="F10736" s="104"/>
      <c r="G10736" s="104"/>
      <c r="H10736" s="104"/>
      <c r="I10736" s="104"/>
      <c r="J10736" s="104"/>
      <c r="K10736" s="104"/>
      <c r="L10736" s="104"/>
      <c r="M10736" s="104"/>
    </row>
    <row r="10737" spans="2:13" x14ac:dyDescent="0.25">
      <c r="B10737" s="104"/>
      <c r="C10737" s="104"/>
      <c r="D10737" s="104"/>
      <c r="E10737" s="104"/>
      <c r="F10737" s="104"/>
      <c r="G10737" s="104"/>
      <c r="H10737" s="104"/>
      <c r="I10737" s="104"/>
      <c r="J10737" s="104"/>
      <c r="K10737" s="104"/>
      <c r="L10737" s="104"/>
      <c r="M10737" s="104"/>
    </row>
    <row r="10738" spans="2:13" x14ac:dyDescent="0.25">
      <c r="B10738" s="104"/>
      <c r="C10738" s="104"/>
      <c r="D10738" s="104"/>
      <c r="E10738" s="104"/>
      <c r="F10738" s="104"/>
      <c r="G10738" s="104"/>
      <c r="H10738" s="104"/>
      <c r="I10738" s="104"/>
      <c r="J10738" s="104"/>
      <c r="K10738" s="104"/>
      <c r="L10738" s="104"/>
      <c r="M10738" s="104"/>
    </row>
    <row r="10739" spans="2:13" x14ac:dyDescent="0.25">
      <c r="B10739" s="104"/>
      <c r="C10739" s="104"/>
      <c r="D10739" s="104"/>
      <c r="E10739" s="104"/>
      <c r="F10739" s="104"/>
      <c r="G10739" s="104"/>
      <c r="H10739" s="104"/>
      <c r="I10739" s="104"/>
      <c r="J10739" s="104"/>
      <c r="K10739" s="104"/>
      <c r="L10739" s="104"/>
      <c r="M10739" s="104"/>
    </row>
    <row r="10740" spans="2:13" x14ac:dyDescent="0.25">
      <c r="B10740" s="104"/>
      <c r="C10740" s="104"/>
      <c r="D10740" s="104"/>
      <c r="E10740" s="104"/>
      <c r="F10740" s="104"/>
      <c r="G10740" s="104"/>
      <c r="H10740" s="104"/>
      <c r="I10740" s="104"/>
      <c r="J10740" s="104"/>
      <c r="K10740" s="104"/>
      <c r="L10740" s="104"/>
      <c r="M10740" s="104"/>
    </row>
    <row r="10741" spans="2:13" x14ac:dyDescent="0.25">
      <c r="B10741" s="104"/>
      <c r="C10741" s="104"/>
      <c r="D10741" s="104"/>
      <c r="E10741" s="104"/>
      <c r="F10741" s="104"/>
      <c r="G10741" s="104"/>
      <c r="H10741" s="104"/>
      <c r="I10741" s="104"/>
      <c r="J10741" s="104"/>
      <c r="K10741" s="104"/>
      <c r="L10741" s="104"/>
      <c r="M10741" s="104"/>
    </row>
    <row r="10742" spans="2:13" x14ac:dyDescent="0.25">
      <c r="B10742" s="104"/>
      <c r="C10742" s="104"/>
      <c r="D10742" s="104"/>
      <c r="E10742" s="104"/>
      <c r="F10742" s="104"/>
      <c r="G10742" s="104"/>
      <c r="H10742" s="104"/>
      <c r="I10742" s="104"/>
      <c r="J10742" s="104"/>
      <c r="K10742" s="104"/>
      <c r="L10742" s="104"/>
      <c r="M10742" s="104"/>
    </row>
    <row r="10743" spans="2:13" x14ac:dyDescent="0.25">
      <c r="B10743" s="104"/>
      <c r="C10743" s="104"/>
      <c r="D10743" s="104"/>
      <c r="E10743" s="104"/>
      <c r="F10743" s="104"/>
      <c r="G10743" s="104"/>
      <c r="H10743" s="104"/>
      <c r="I10743" s="104"/>
      <c r="J10743" s="104"/>
      <c r="K10743" s="104"/>
      <c r="L10743" s="104"/>
      <c r="M10743" s="104"/>
    </row>
    <row r="10744" spans="2:13" x14ac:dyDescent="0.25">
      <c r="B10744" s="104"/>
      <c r="C10744" s="104"/>
      <c r="D10744" s="104"/>
      <c r="E10744" s="104"/>
      <c r="F10744" s="104"/>
      <c r="G10744" s="104"/>
      <c r="H10744" s="104"/>
      <c r="I10744" s="104"/>
      <c r="J10744" s="104"/>
      <c r="K10744" s="104"/>
      <c r="L10744" s="104"/>
      <c r="M10744" s="104"/>
    </row>
    <row r="10745" spans="2:13" x14ac:dyDescent="0.25">
      <c r="B10745" s="104"/>
      <c r="C10745" s="104"/>
      <c r="D10745" s="104"/>
      <c r="E10745" s="104"/>
      <c r="F10745" s="104"/>
      <c r="G10745" s="104"/>
      <c r="H10745" s="104"/>
      <c r="I10745" s="104"/>
      <c r="J10745" s="104"/>
      <c r="K10745" s="104"/>
      <c r="L10745" s="104"/>
      <c r="M10745" s="104"/>
    </row>
    <row r="10746" spans="2:13" x14ac:dyDescent="0.25">
      <c r="B10746" s="104"/>
      <c r="C10746" s="104"/>
      <c r="D10746" s="104"/>
      <c r="E10746" s="104"/>
      <c r="F10746" s="104"/>
      <c r="G10746" s="104"/>
      <c r="H10746" s="104"/>
      <c r="I10746" s="104"/>
      <c r="J10746" s="104"/>
      <c r="K10746" s="104"/>
      <c r="L10746" s="104"/>
      <c r="M10746" s="104"/>
    </row>
    <row r="10747" spans="2:13" x14ac:dyDescent="0.25">
      <c r="B10747" s="104"/>
      <c r="C10747" s="104"/>
      <c r="D10747" s="104"/>
      <c r="E10747" s="104"/>
      <c r="F10747" s="104"/>
      <c r="G10747" s="104"/>
      <c r="H10747" s="104"/>
      <c r="I10747" s="104"/>
      <c r="J10747" s="104"/>
      <c r="K10747" s="104"/>
      <c r="L10747" s="104"/>
      <c r="M10747" s="104"/>
    </row>
    <row r="10748" spans="2:13" x14ac:dyDescent="0.25">
      <c r="B10748" s="104"/>
      <c r="C10748" s="104"/>
      <c r="D10748" s="104"/>
      <c r="E10748" s="104"/>
      <c r="F10748" s="104"/>
      <c r="G10748" s="104"/>
      <c r="H10748" s="104"/>
      <c r="I10748" s="104"/>
      <c r="J10748" s="104"/>
      <c r="K10748" s="104"/>
      <c r="L10748" s="104"/>
      <c r="M10748" s="104"/>
    </row>
    <row r="10749" spans="2:13" x14ac:dyDescent="0.25">
      <c r="B10749" s="104"/>
      <c r="C10749" s="104"/>
      <c r="D10749" s="104"/>
      <c r="E10749" s="104"/>
      <c r="F10749" s="104"/>
      <c r="G10749" s="104"/>
      <c r="H10749" s="104"/>
      <c r="I10749" s="104"/>
      <c r="J10749" s="104"/>
      <c r="K10749" s="104"/>
      <c r="L10749" s="104"/>
      <c r="M10749" s="104"/>
    </row>
    <row r="10750" spans="2:13" x14ac:dyDescent="0.25">
      <c r="B10750" s="104"/>
      <c r="C10750" s="104"/>
      <c r="D10750" s="104"/>
      <c r="E10750" s="104"/>
      <c r="F10750" s="104"/>
      <c r="G10750" s="104"/>
      <c r="H10750" s="104"/>
      <c r="I10750" s="104"/>
      <c r="J10750" s="104"/>
      <c r="K10750" s="104"/>
      <c r="L10750" s="104"/>
      <c r="M10750" s="104"/>
    </row>
    <row r="10751" spans="2:13" x14ac:dyDescent="0.25">
      <c r="B10751" s="104"/>
      <c r="C10751" s="104"/>
      <c r="D10751" s="104"/>
      <c r="E10751" s="104"/>
      <c r="F10751" s="104"/>
      <c r="G10751" s="104"/>
      <c r="H10751" s="104"/>
      <c r="I10751" s="104"/>
      <c r="J10751" s="104"/>
      <c r="K10751" s="104"/>
      <c r="L10751" s="104"/>
      <c r="M10751" s="104"/>
    </row>
    <row r="10752" spans="2:13" x14ac:dyDescent="0.25">
      <c r="B10752" s="104"/>
      <c r="C10752" s="104"/>
      <c r="D10752" s="104"/>
      <c r="E10752" s="104"/>
      <c r="F10752" s="104"/>
      <c r="G10752" s="104"/>
      <c r="H10752" s="104"/>
      <c r="I10752" s="104"/>
      <c r="J10752" s="104"/>
      <c r="K10752" s="104"/>
      <c r="L10752" s="104"/>
      <c r="M10752" s="104"/>
    </row>
    <row r="10753" spans="2:13" x14ac:dyDescent="0.25">
      <c r="B10753" s="104"/>
      <c r="C10753" s="104"/>
      <c r="D10753" s="104"/>
      <c r="E10753" s="104"/>
      <c r="F10753" s="104"/>
      <c r="G10753" s="104"/>
      <c r="H10753" s="104"/>
      <c r="I10753" s="104"/>
      <c r="J10753" s="104"/>
      <c r="K10753" s="104"/>
      <c r="L10753" s="104"/>
      <c r="M10753" s="104"/>
    </row>
    <row r="10754" spans="2:13" x14ac:dyDescent="0.25">
      <c r="B10754" s="104"/>
      <c r="C10754" s="104"/>
      <c r="D10754" s="104"/>
      <c r="E10754" s="104"/>
      <c r="F10754" s="104"/>
      <c r="G10754" s="104"/>
      <c r="H10754" s="104"/>
      <c r="I10754" s="104"/>
      <c r="J10754" s="104"/>
      <c r="K10754" s="104"/>
      <c r="L10754" s="104"/>
      <c r="M10754" s="104"/>
    </row>
    <row r="10755" spans="2:13" x14ac:dyDescent="0.25">
      <c r="B10755" s="104"/>
      <c r="C10755" s="104"/>
      <c r="D10755" s="104"/>
      <c r="E10755" s="104"/>
      <c r="F10755" s="104"/>
      <c r="G10755" s="104"/>
      <c r="H10755" s="104"/>
      <c r="I10755" s="104"/>
      <c r="J10755" s="104"/>
      <c r="K10755" s="104"/>
      <c r="L10755" s="104"/>
      <c r="M10755" s="104"/>
    </row>
    <row r="10756" spans="2:13" x14ac:dyDescent="0.25">
      <c r="B10756" s="104"/>
      <c r="C10756" s="104"/>
      <c r="D10756" s="104"/>
      <c r="E10756" s="104"/>
      <c r="F10756" s="104"/>
      <c r="G10756" s="104"/>
      <c r="H10756" s="104"/>
      <c r="I10756" s="104"/>
      <c r="J10756" s="104"/>
      <c r="K10756" s="104"/>
      <c r="L10756" s="104"/>
      <c r="M10756" s="104"/>
    </row>
    <row r="10757" spans="2:13" x14ac:dyDescent="0.25">
      <c r="B10757" s="104"/>
      <c r="C10757" s="104"/>
      <c r="D10757" s="104"/>
      <c r="E10757" s="104"/>
      <c r="F10757" s="104"/>
      <c r="G10757" s="104"/>
      <c r="H10757" s="104"/>
      <c r="I10757" s="104"/>
      <c r="J10757" s="104"/>
      <c r="K10757" s="104"/>
      <c r="L10757" s="104"/>
      <c r="M10757" s="104"/>
    </row>
    <row r="10758" spans="2:13" x14ac:dyDescent="0.25">
      <c r="B10758" s="104"/>
      <c r="C10758" s="104"/>
      <c r="D10758" s="104"/>
      <c r="E10758" s="104"/>
      <c r="F10758" s="104"/>
      <c r="G10758" s="104"/>
      <c r="H10758" s="104"/>
      <c r="I10758" s="104"/>
      <c r="J10758" s="104"/>
      <c r="K10758" s="104"/>
      <c r="L10758" s="104"/>
      <c r="M10758" s="104"/>
    </row>
    <row r="10759" spans="2:13" x14ac:dyDescent="0.25">
      <c r="B10759" s="104"/>
      <c r="C10759" s="104"/>
      <c r="D10759" s="104"/>
      <c r="E10759" s="104"/>
      <c r="F10759" s="104"/>
      <c r="G10759" s="104"/>
      <c r="H10759" s="104"/>
      <c r="I10759" s="104"/>
      <c r="J10759" s="104"/>
      <c r="K10759" s="104"/>
      <c r="L10759" s="104"/>
      <c r="M10759" s="104"/>
    </row>
    <row r="10760" spans="2:13" x14ac:dyDescent="0.25">
      <c r="B10760" s="104"/>
      <c r="C10760" s="104"/>
      <c r="D10760" s="104"/>
      <c r="E10760" s="104"/>
      <c r="F10760" s="104"/>
      <c r="G10760" s="104"/>
      <c r="H10760" s="104"/>
      <c r="I10760" s="104"/>
      <c r="J10760" s="104"/>
      <c r="K10760" s="104"/>
      <c r="L10760" s="104"/>
      <c r="M10760" s="104"/>
    </row>
    <row r="10761" spans="2:13" x14ac:dyDescent="0.25">
      <c r="B10761" s="104"/>
      <c r="C10761" s="104"/>
      <c r="D10761" s="104"/>
      <c r="E10761" s="104"/>
      <c r="F10761" s="104"/>
      <c r="G10761" s="104"/>
      <c r="H10761" s="104"/>
      <c r="I10761" s="104"/>
      <c r="J10761" s="104"/>
      <c r="K10761" s="104"/>
      <c r="L10761" s="104"/>
      <c r="M10761" s="104"/>
    </row>
    <row r="10762" spans="2:13" x14ac:dyDescent="0.25">
      <c r="B10762" s="104"/>
      <c r="C10762" s="104"/>
      <c r="D10762" s="104"/>
      <c r="E10762" s="104"/>
      <c r="F10762" s="104"/>
      <c r="G10762" s="104"/>
      <c r="H10762" s="104"/>
      <c r="I10762" s="104"/>
      <c r="J10762" s="104"/>
      <c r="K10762" s="104"/>
      <c r="L10762" s="104"/>
      <c r="M10762" s="104"/>
    </row>
    <row r="10763" spans="2:13" x14ac:dyDescent="0.25">
      <c r="B10763" s="104"/>
      <c r="C10763" s="104"/>
      <c r="D10763" s="104"/>
      <c r="E10763" s="104"/>
      <c r="F10763" s="104"/>
      <c r="G10763" s="104"/>
      <c r="H10763" s="104"/>
      <c r="I10763" s="104"/>
      <c r="J10763" s="104"/>
      <c r="K10763" s="104"/>
      <c r="L10763" s="104"/>
      <c r="M10763" s="104"/>
    </row>
    <row r="10764" spans="2:13" x14ac:dyDescent="0.25">
      <c r="B10764" s="104"/>
      <c r="C10764" s="104"/>
      <c r="D10764" s="104"/>
      <c r="E10764" s="104"/>
      <c r="F10764" s="104"/>
      <c r="G10764" s="104"/>
      <c r="H10764" s="104"/>
      <c r="I10764" s="104"/>
      <c r="J10764" s="104"/>
      <c r="K10764" s="104"/>
      <c r="L10764" s="104"/>
      <c r="M10764" s="104"/>
    </row>
    <row r="10765" spans="2:13" x14ac:dyDescent="0.25">
      <c r="B10765" s="104"/>
      <c r="C10765" s="104"/>
      <c r="D10765" s="104"/>
      <c r="E10765" s="104"/>
      <c r="F10765" s="104"/>
      <c r="G10765" s="104"/>
      <c r="H10765" s="104"/>
      <c r="I10765" s="104"/>
      <c r="J10765" s="104"/>
      <c r="K10765" s="104"/>
      <c r="L10765" s="104"/>
      <c r="M10765" s="104"/>
    </row>
    <row r="10766" spans="2:13" x14ac:dyDescent="0.25">
      <c r="B10766" s="104"/>
      <c r="C10766" s="104"/>
      <c r="D10766" s="104"/>
      <c r="E10766" s="104"/>
      <c r="F10766" s="104"/>
      <c r="G10766" s="104"/>
      <c r="H10766" s="104"/>
      <c r="I10766" s="104"/>
      <c r="J10766" s="104"/>
      <c r="K10766" s="104"/>
      <c r="L10766" s="104"/>
      <c r="M10766" s="104"/>
    </row>
    <row r="10767" spans="2:13" x14ac:dyDescent="0.25">
      <c r="B10767" s="104"/>
      <c r="C10767" s="104"/>
      <c r="D10767" s="104"/>
      <c r="E10767" s="104"/>
      <c r="F10767" s="104"/>
      <c r="G10767" s="104"/>
      <c r="H10767" s="104"/>
      <c r="I10767" s="104"/>
      <c r="J10767" s="104"/>
      <c r="K10767" s="104"/>
      <c r="L10767" s="104"/>
      <c r="M10767" s="104"/>
    </row>
    <row r="10768" spans="2:13" x14ac:dyDescent="0.25">
      <c r="B10768" s="104"/>
      <c r="C10768" s="104"/>
      <c r="D10768" s="104"/>
      <c r="E10768" s="104"/>
      <c r="F10768" s="104"/>
      <c r="G10768" s="104"/>
      <c r="H10768" s="104"/>
      <c r="I10768" s="104"/>
      <c r="J10768" s="104"/>
      <c r="K10768" s="104"/>
      <c r="L10768" s="104"/>
      <c r="M10768" s="104"/>
    </row>
    <row r="10769" spans="2:13" x14ac:dyDescent="0.25">
      <c r="B10769" s="104"/>
      <c r="C10769" s="104"/>
      <c r="D10769" s="104"/>
      <c r="E10769" s="104"/>
      <c r="F10769" s="104"/>
      <c r="G10769" s="104"/>
      <c r="H10769" s="104"/>
      <c r="I10769" s="104"/>
      <c r="J10769" s="104"/>
      <c r="K10769" s="104"/>
      <c r="L10769" s="104"/>
      <c r="M10769" s="104"/>
    </row>
    <row r="10770" spans="2:13" x14ac:dyDescent="0.25">
      <c r="B10770" s="104"/>
      <c r="C10770" s="104"/>
      <c r="D10770" s="104"/>
      <c r="E10770" s="104"/>
      <c r="F10770" s="104"/>
      <c r="G10770" s="104"/>
      <c r="H10770" s="104"/>
      <c r="I10770" s="104"/>
      <c r="J10770" s="104"/>
      <c r="K10770" s="104"/>
      <c r="L10770" s="104"/>
      <c r="M10770" s="104"/>
    </row>
    <row r="10771" spans="2:13" x14ac:dyDescent="0.25">
      <c r="B10771" s="104"/>
      <c r="C10771" s="104"/>
      <c r="D10771" s="104"/>
      <c r="E10771" s="104"/>
      <c r="F10771" s="104"/>
      <c r="G10771" s="104"/>
      <c r="H10771" s="104"/>
      <c r="I10771" s="104"/>
      <c r="J10771" s="104"/>
      <c r="K10771" s="104"/>
      <c r="L10771" s="104"/>
      <c r="M10771" s="104"/>
    </row>
    <row r="10772" spans="2:13" x14ac:dyDescent="0.25">
      <c r="B10772" s="104"/>
      <c r="C10772" s="104"/>
      <c r="D10772" s="104"/>
      <c r="E10772" s="104"/>
      <c r="F10772" s="104"/>
      <c r="G10772" s="104"/>
      <c r="H10772" s="104"/>
      <c r="I10772" s="104"/>
      <c r="J10772" s="104"/>
      <c r="K10772" s="104"/>
      <c r="L10772" s="104"/>
      <c r="M10772" s="104"/>
    </row>
    <row r="10773" spans="2:13" x14ac:dyDescent="0.25">
      <c r="B10773" s="104"/>
      <c r="C10773" s="104"/>
      <c r="D10773" s="104"/>
      <c r="E10773" s="104"/>
      <c r="F10773" s="104"/>
      <c r="G10773" s="104"/>
      <c r="H10773" s="104"/>
      <c r="I10773" s="104"/>
      <c r="J10773" s="104"/>
      <c r="K10773" s="104"/>
      <c r="L10773" s="104"/>
      <c r="M10773" s="104"/>
    </row>
    <row r="10774" spans="2:13" x14ac:dyDescent="0.25">
      <c r="B10774" s="104"/>
      <c r="C10774" s="104"/>
      <c r="D10774" s="104"/>
      <c r="E10774" s="104"/>
      <c r="F10774" s="104"/>
      <c r="G10774" s="104"/>
      <c r="H10774" s="104"/>
      <c r="I10774" s="104"/>
      <c r="J10774" s="104"/>
      <c r="K10774" s="104"/>
      <c r="L10774" s="104"/>
      <c r="M10774" s="104"/>
    </row>
    <row r="10775" spans="2:13" x14ac:dyDescent="0.25">
      <c r="B10775" s="104"/>
      <c r="C10775" s="104"/>
      <c r="D10775" s="104"/>
      <c r="E10775" s="104"/>
      <c r="F10775" s="104"/>
      <c r="G10775" s="104"/>
      <c r="H10775" s="104"/>
      <c r="I10775" s="104"/>
      <c r="J10775" s="104"/>
      <c r="K10775" s="104"/>
      <c r="L10775" s="104"/>
      <c r="M10775" s="104"/>
    </row>
    <row r="10776" spans="2:13" x14ac:dyDescent="0.25">
      <c r="B10776" s="104"/>
      <c r="C10776" s="104"/>
      <c r="D10776" s="104"/>
      <c r="E10776" s="104"/>
      <c r="F10776" s="104"/>
      <c r="G10776" s="104"/>
      <c r="H10776" s="104"/>
      <c r="I10776" s="104"/>
      <c r="J10776" s="104"/>
      <c r="K10776" s="104"/>
      <c r="L10776" s="104"/>
      <c r="M10776" s="104"/>
    </row>
    <row r="10777" spans="2:13" x14ac:dyDescent="0.25">
      <c r="B10777" s="104"/>
      <c r="C10777" s="104"/>
      <c r="D10777" s="104"/>
      <c r="E10777" s="104"/>
      <c r="F10777" s="104"/>
      <c r="G10777" s="104"/>
      <c r="H10777" s="104"/>
      <c r="I10777" s="104"/>
      <c r="J10777" s="104"/>
      <c r="K10777" s="104"/>
      <c r="L10777" s="104"/>
      <c r="M10777" s="104"/>
    </row>
    <row r="10778" spans="2:13" x14ac:dyDescent="0.25">
      <c r="B10778" s="104"/>
      <c r="C10778" s="104"/>
      <c r="D10778" s="104"/>
      <c r="E10778" s="104"/>
      <c r="F10778" s="104"/>
      <c r="G10778" s="104"/>
      <c r="H10778" s="104"/>
      <c r="I10778" s="104"/>
      <c r="J10778" s="104"/>
      <c r="K10778" s="104"/>
      <c r="L10778" s="104"/>
      <c r="M10778" s="104"/>
    </row>
    <row r="10779" spans="2:13" x14ac:dyDescent="0.25">
      <c r="B10779" s="104"/>
      <c r="C10779" s="104"/>
      <c r="D10779" s="104"/>
      <c r="E10779" s="104"/>
      <c r="F10779" s="104"/>
      <c r="G10779" s="104"/>
      <c r="H10779" s="104"/>
      <c r="I10779" s="104"/>
      <c r="J10779" s="104"/>
      <c r="K10779" s="104"/>
      <c r="L10779" s="104"/>
      <c r="M10779" s="104"/>
    </row>
    <row r="10780" spans="2:13" x14ac:dyDescent="0.25">
      <c r="B10780" s="104"/>
      <c r="C10780" s="104"/>
      <c r="D10780" s="104"/>
      <c r="E10780" s="104"/>
      <c r="F10780" s="104"/>
      <c r="G10780" s="104"/>
      <c r="H10780" s="104"/>
      <c r="I10780" s="104"/>
      <c r="J10780" s="104"/>
      <c r="K10780" s="104"/>
      <c r="L10780" s="104"/>
      <c r="M10780" s="104"/>
    </row>
    <row r="10781" spans="2:13" x14ac:dyDescent="0.25">
      <c r="B10781" s="104"/>
      <c r="C10781" s="104"/>
      <c r="D10781" s="104"/>
      <c r="E10781" s="104"/>
      <c r="F10781" s="104"/>
      <c r="G10781" s="104"/>
      <c r="H10781" s="104"/>
      <c r="I10781" s="104"/>
      <c r="J10781" s="104"/>
      <c r="K10781" s="104"/>
      <c r="L10781" s="104"/>
      <c r="M10781" s="104"/>
    </row>
    <row r="10782" spans="2:13" x14ac:dyDescent="0.25">
      <c r="B10782" s="104"/>
      <c r="C10782" s="104"/>
      <c r="D10782" s="104"/>
      <c r="E10782" s="104"/>
      <c r="F10782" s="104"/>
      <c r="G10782" s="104"/>
      <c r="H10782" s="104"/>
      <c r="I10782" s="104"/>
      <c r="J10782" s="104"/>
      <c r="K10782" s="104"/>
      <c r="L10782" s="104"/>
      <c r="M10782" s="104"/>
    </row>
    <row r="10783" spans="2:13" x14ac:dyDescent="0.25">
      <c r="B10783" s="104"/>
      <c r="C10783" s="104"/>
      <c r="D10783" s="104"/>
      <c r="E10783" s="104"/>
      <c r="F10783" s="104"/>
      <c r="G10783" s="104"/>
      <c r="H10783" s="104"/>
      <c r="I10783" s="104"/>
      <c r="J10783" s="104"/>
      <c r="K10783" s="104"/>
      <c r="L10783" s="104"/>
      <c r="M10783" s="104"/>
    </row>
    <row r="10784" spans="2:13" x14ac:dyDescent="0.25">
      <c r="B10784" s="104"/>
      <c r="C10784" s="104"/>
      <c r="D10784" s="104"/>
      <c r="E10784" s="104"/>
      <c r="F10784" s="104"/>
      <c r="G10784" s="104"/>
      <c r="H10784" s="104"/>
      <c r="I10784" s="104"/>
      <c r="J10784" s="104"/>
      <c r="K10784" s="104"/>
      <c r="L10784" s="104"/>
      <c r="M10784" s="104"/>
    </row>
    <row r="10785" spans="2:13" x14ac:dyDescent="0.25">
      <c r="B10785" s="104"/>
      <c r="C10785" s="104"/>
      <c r="D10785" s="104"/>
      <c r="E10785" s="104"/>
      <c r="F10785" s="104"/>
      <c r="G10785" s="104"/>
      <c r="H10785" s="104"/>
      <c r="I10785" s="104"/>
      <c r="J10785" s="104"/>
      <c r="K10785" s="104"/>
      <c r="L10785" s="104"/>
      <c r="M10785" s="104"/>
    </row>
    <row r="10786" spans="2:13" x14ac:dyDescent="0.25">
      <c r="B10786" s="104"/>
      <c r="C10786" s="104"/>
      <c r="D10786" s="104"/>
      <c r="E10786" s="104"/>
      <c r="F10786" s="104"/>
      <c r="G10786" s="104"/>
      <c r="H10786" s="104"/>
      <c r="I10786" s="104"/>
      <c r="J10786" s="104"/>
      <c r="K10786" s="104"/>
      <c r="L10786" s="104"/>
      <c r="M10786" s="104"/>
    </row>
    <row r="10787" spans="2:13" x14ac:dyDescent="0.25">
      <c r="B10787" s="104"/>
      <c r="C10787" s="104"/>
      <c r="D10787" s="104"/>
      <c r="E10787" s="104"/>
      <c r="F10787" s="104"/>
      <c r="G10787" s="104"/>
      <c r="H10787" s="104"/>
      <c r="I10787" s="104"/>
      <c r="J10787" s="104"/>
      <c r="K10787" s="104"/>
      <c r="L10787" s="104"/>
      <c r="M10787" s="104"/>
    </row>
    <row r="10788" spans="2:13" x14ac:dyDescent="0.25">
      <c r="B10788" s="104"/>
      <c r="C10788" s="104"/>
      <c r="D10788" s="104"/>
      <c r="E10788" s="104"/>
      <c r="F10788" s="104"/>
      <c r="G10788" s="104"/>
      <c r="H10788" s="104"/>
      <c r="I10788" s="104"/>
      <c r="J10788" s="104"/>
      <c r="K10788" s="104"/>
      <c r="L10788" s="104"/>
      <c r="M10788" s="104"/>
    </row>
    <row r="10789" spans="2:13" x14ac:dyDescent="0.25">
      <c r="B10789" s="104"/>
      <c r="C10789" s="104"/>
      <c r="D10789" s="104"/>
      <c r="E10789" s="104"/>
      <c r="F10789" s="104"/>
      <c r="G10789" s="104"/>
      <c r="H10789" s="104"/>
      <c r="I10789" s="104"/>
      <c r="J10789" s="104"/>
      <c r="K10789" s="104"/>
      <c r="L10789" s="104"/>
      <c r="M10789" s="104"/>
    </row>
    <row r="10790" spans="2:13" x14ac:dyDescent="0.25">
      <c r="B10790" s="104"/>
      <c r="C10790" s="104"/>
      <c r="D10790" s="104"/>
      <c r="E10790" s="104"/>
      <c r="F10790" s="104"/>
      <c r="G10790" s="104"/>
      <c r="H10790" s="104"/>
      <c r="I10790" s="104"/>
      <c r="J10790" s="104"/>
      <c r="K10790" s="104"/>
      <c r="L10790" s="104"/>
      <c r="M10790" s="104"/>
    </row>
    <row r="10791" spans="2:13" x14ac:dyDescent="0.25">
      <c r="B10791" s="104"/>
      <c r="C10791" s="104"/>
      <c r="D10791" s="104"/>
      <c r="E10791" s="104"/>
      <c r="F10791" s="104"/>
      <c r="G10791" s="104"/>
      <c r="H10791" s="104"/>
      <c r="I10791" s="104"/>
      <c r="J10791" s="104"/>
      <c r="K10791" s="104"/>
      <c r="L10791" s="104"/>
      <c r="M10791" s="104"/>
    </row>
    <row r="10792" spans="2:13" x14ac:dyDescent="0.25">
      <c r="B10792" s="104"/>
      <c r="C10792" s="104"/>
      <c r="D10792" s="104"/>
      <c r="E10792" s="104"/>
      <c r="F10792" s="104"/>
      <c r="G10792" s="104"/>
      <c r="H10792" s="104"/>
      <c r="I10792" s="104"/>
      <c r="J10792" s="104"/>
      <c r="K10792" s="104"/>
      <c r="L10792" s="104"/>
      <c r="M10792" s="104"/>
    </row>
    <row r="10793" spans="2:13" x14ac:dyDescent="0.25">
      <c r="B10793" s="104"/>
      <c r="C10793" s="104"/>
      <c r="D10793" s="104"/>
      <c r="E10793" s="104"/>
      <c r="F10793" s="104"/>
      <c r="G10793" s="104"/>
      <c r="H10793" s="104"/>
      <c r="I10793" s="104"/>
      <c r="J10793" s="104"/>
      <c r="K10793" s="104"/>
      <c r="L10793" s="104"/>
      <c r="M10793" s="104"/>
    </row>
    <row r="10794" spans="2:13" x14ac:dyDescent="0.25">
      <c r="B10794" s="104"/>
      <c r="C10794" s="104"/>
      <c r="D10794" s="104"/>
      <c r="E10794" s="104"/>
      <c r="F10794" s="104"/>
      <c r="G10794" s="104"/>
      <c r="H10794" s="104"/>
      <c r="I10794" s="104"/>
      <c r="J10794" s="104"/>
      <c r="K10794" s="104"/>
      <c r="L10794" s="104"/>
      <c r="M10794" s="104"/>
    </row>
    <row r="10795" spans="2:13" x14ac:dyDescent="0.25">
      <c r="B10795" s="104"/>
      <c r="C10795" s="104"/>
      <c r="D10795" s="104"/>
      <c r="E10795" s="104"/>
      <c r="F10795" s="104"/>
      <c r="G10795" s="104"/>
      <c r="H10795" s="104"/>
      <c r="I10795" s="104"/>
      <c r="J10795" s="104"/>
      <c r="K10795" s="104"/>
      <c r="L10795" s="104"/>
      <c r="M10795" s="104"/>
    </row>
    <row r="10796" spans="2:13" x14ac:dyDescent="0.25">
      <c r="B10796" s="104"/>
      <c r="C10796" s="104"/>
      <c r="D10796" s="104"/>
      <c r="E10796" s="104"/>
      <c r="F10796" s="104"/>
      <c r="G10796" s="104"/>
      <c r="H10796" s="104"/>
      <c r="I10796" s="104"/>
      <c r="J10796" s="104"/>
      <c r="K10796" s="104"/>
      <c r="L10796" s="104"/>
      <c r="M10796" s="104"/>
    </row>
    <row r="10797" spans="2:13" x14ac:dyDescent="0.25">
      <c r="B10797" s="104"/>
      <c r="C10797" s="104"/>
      <c r="D10797" s="104"/>
      <c r="E10797" s="104"/>
      <c r="F10797" s="104"/>
      <c r="G10797" s="104"/>
      <c r="H10797" s="104"/>
      <c r="I10797" s="104"/>
      <c r="J10797" s="104"/>
      <c r="K10797" s="104"/>
      <c r="L10797" s="104"/>
      <c r="M10797" s="104"/>
    </row>
    <row r="10798" spans="2:13" x14ac:dyDescent="0.25">
      <c r="B10798" s="104"/>
      <c r="C10798" s="104"/>
      <c r="D10798" s="104"/>
      <c r="E10798" s="104"/>
      <c r="F10798" s="104"/>
      <c r="G10798" s="104"/>
      <c r="H10798" s="104"/>
      <c r="I10798" s="104"/>
      <c r="J10798" s="104"/>
      <c r="K10798" s="104"/>
      <c r="L10798" s="104"/>
      <c r="M10798" s="104"/>
    </row>
    <row r="10799" spans="2:13" x14ac:dyDescent="0.25">
      <c r="B10799" s="104"/>
      <c r="C10799" s="104"/>
      <c r="D10799" s="104"/>
      <c r="E10799" s="104"/>
      <c r="F10799" s="104"/>
      <c r="G10799" s="104"/>
      <c r="H10799" s="104"/>
      <c r="I10799" s="104"/>
      <c r="J10799" s="104"/>
      <c r="K10799" s="104"/>
      <c r="L10799" s="104"/>
      <c r="M10799" s="104"/>
    </row>
    <row r="10800" spans="2:13" x14ac:dyDescent="0.25">
      <c r="B10800" s="104"/>
      <c r="C10800" s="104"/>
      <c r="D10800" s="104"/>
      <c r="E10800" s="104"/>
      <c r="F10800" s="104"/>
      <c r="G10800" s="104"/>
      <c r="H10800" s="104"/>
      <c r="I10800" s="104"/>
      <c r="J10800" s="104"/>
      <c r="K10800" s="104"/>
      <c r="L10800" s="104"/>
      <c r="M10800" s="104"/>
    </row>
    <row r="10801" spans="2:13" x14ac:dyDescent="0.25">
      <c r="B10801" s="104"/>
      <c r="C10801" s="104"/>
      <c r="D10801" s="104"/>
      <c r="E10801" s="104"/>
      <c r="F10801" s="104"/>
      <c r="G10801" s="104"/>
      <c r="H10801" s="104"/>
      <c r="I10801" s="104"/>
      <c r="J10801" s="104"/>
      <c r="K10801" s="104"/>
      <c r="L10801" s="104"/>
      <c r="M10801" s="104"/>
    </row>
    <row r="10802" spans="2:13" x14ac:dyDescent="0.25">
      <c r="B10802" s="104"/>
      <c r="C10802" s="104"/>
      <c r="D10802" s="104"/>
      <c r="E10802" s="104"/>
      <c r="F10802" s="104"/>
      <c r="G10802" s="104"/>
      <c r="H10802" s="104"/>
      <c r="I10802" s="104"/>
      <c r="J10802" s="104"/>
      <c r="K10802" s="104"/>
      <c r="L10802" s="104"/>
      <c r="M10802" s="104"/>
    </row>
    <row r="10803" spans="2:13" x14ac:dyDescent="0.25">
      <c r="B10803" s="104"/>
      <c r="C10803" s="104"/>
      <c r="D10803" s="104"/>
      <c r="E10803" s="104"/>
      <c r="F10803" s="104"/>
      <c r="G10803" s="104"/>
      <c r="H10803" s="104"/>
      <c r="I10803" s="104"/>
      <c r="J10803" s="104"/>
      <c r="K10803" s="104"/>
      <c r="L10803" s="104"/>
      <c r="M10803" s="104"/>
    </row>
    <row r="10804" spans="2:13" x14ac:dyDescent="0.25">
      <c r="B10804" s="104"/>
      <c r="C10804" s="104"/>
      <c r="D10804" s="104"/>
      <c r="E10804" s="104"/>
      <c r="F10804" s="104"/>
      <c r="G10804" s="104"/>
      <c r="H10804" s="104"/>
      <c r="I10804" s="104"/>
      <c r="J10804" s="104"/>
      <c r="K10804" s="104"/>
      <c r="L10804" s="104"/>
      <c r="M10804" s="104"/>
    </row>
    <row r="10805" spans="2:13" x14ac:dyDescent="0.25">
      <c r="B10805" s="104"/>
      <c r="C10805" s="104"/>
      <c r="D10805" s="104"/>
      <c r="E10805" s="104"/>
      <c r="F10805" s="104"/>
      <c r="G10805" s="104"/>
      <c r="H10805" s="104"/>
      <c r="I10805" s="104"/>
      <c r="J10805" s="104"/>
      <c r="K10805" s="104"/>
      <c r="L10805" s="104"/>
      <c r="M10805" s="104"/>
    </row>
    <row r="10806" spans="2:13" x14ac:dyDescent="0.25">
      <c r="B10806" s="104"/>
      <c r="C10806" s="104"/>
      <c r="D10806" s="104"/>
      <c r="E10806" s="104"/>
      <c r="F10806" s="104"/>
      <c r="G10806" s="104"/>
      <c r="H10806" s="104"/>
      <c r="I10806" s="104"/>
      <c r="J10806" s="104"/>
      <c r="K10806" s="104"/>
      <c r="L10806" s="104"/>
      <c r="M10806" s="104"/>
    </row>
    <row r="10807" spans="2:13" x14ac:dyDescent="0.25">
      <c r="B10807" s="104"/>
      <c r="C10807" s="104"/>
      <c r="D10807" s="104"/>
      <c r="E10807" s="104"/>
      <c r="F10807" s="104"/>
      <c r="G10807" s="104"/>
      <c r="H10807" s="104"/>
      <c r="I10807" s="104"/>
      <c r="J10807" s="104"/>
      <c r="K10807" s="104"/>
      <c r="L10807" s="104"/>
      <c r="M10807" s="104"/>
    </row>
    <row r="10808" spans="2:13" x14ac:dyDescent="0.25">
      <c r="B10808" s="104"/>
      <c r="C10808" s="104"/>
      <c r="D10808" s="104"/>
      <c r="E10808" s="104"/>
      <c r="F10808" s="104"/>
      <c r="G10808" s="104"/>
      <c r="H10808" s="104"/>
      <c r="I10808" s="104"/>
      <c r="J10808" s="104"/>
      <c r="K10808" s="104"/>
      <c r="L10808" s="104"/>
      <c r="M10808" s="104"/>
    </row>
    <row r="10809" spans="2:13" x14ac:dyDescent="0.25">
      <c r="B10809" s="104"/>
      <c r="C10809" s="104"/>
      <c r="D10809" s="104"/>
      <c r="E10809" s="104"/>
      <c r="F10809" s="104"/>
      <c r="G10809" s="104"/>
      <c r="H10809" s="104"/>
      <c r="I10809" s="104"/>
      <c r="J10809" s="104"/>
      <c r="K10809" s="104"/>
      <c r="L10809" s="104"/>
      <c r="M10809" s="104"/>
    </row>
    <row r="10810" spans="2:13" x14ac:dyDescent="0.25">
      <c r="B10810" s="104"/>
      <c r="C10810" s="104"/>
      <c r="D10810" s="104"/>
      <c r="E10810" s="104"/>
      <c r="F10810" s="104"/>
      <c r="G10810" s="104"/>
      <c r="H10810" s="104"/>
      <c r="I10810" s="104"/>
      <c r="J10810" s="104"/>
      <c r="K10810" s="104"/>
      <c r="L10810" s="104"/>
      <c r="M10810" s="104"/>
    </row>
    <row r="10811" spans="2:13" x14ac:dyDescent="0.25">
      <c r="B10811" s="104"/>
      <c r="C10811" s="104"/>
      <c r="D10811" s="104"/>
      <c r="E10811" s="104"/>
      <c r="F10811" s="104"/>
      <c r="G10811" s="104"/>
      <c r="H10811" s="104"/>
      <c r="I10811" s="104"/>
      <c r="J10811" s="104"/>
      <c r="K10811" s="104"/>
      <c r="L10811" s="104"/>
      <c r="M10811" s="104"/>
    </row>
    <row r="10812" spans="2:13" x14ac:dyDescent="0.25">
      <c r="B10812" s="104"/>
      <c r="C10812" s="104"/>
      <c r="D10812" s="104"/>
      <c r="E10812" s="104"/>
      <c r="F10812" s="104"/>
      <c r="G10812" s="104"/>
      <c r="H10812" s="104"/>
      <c r="I10812" s="104"/>
      <c r="J10812" s="104"/>
      <c r="K10812" s="104"/>
      <c r="L10812" s="104"/>
      <c r="M10812" s="104"/>
    </row>
    <row r="10813" spans="2:13" x14ac:dyDescent="0.25">
      <c r="B10813" s="104"/>
      <c r="C10813" s="104"/>
      <c r="D10813" s="104"/>
      <c r="E10813" s="104"/>
      <c r="F10813" s="104"/>
      <c r="G10813" s="104"/>
      <c r="H10813" s="104"/>
      <c r="I10813" s="104"/>
      <c r="J10813" s="104"/>
      <c r="K10813" s="104"/>
      <c r="L10813" s="104"/>
      <c r="M10813" s="104"/>
    </row>
    <row r="10814" spans="2:13" x14ac:dyDescent="0.25">
      <c r="B10814" s="104"/>
      <c r="C10814" s="104"/>
      <c r="D10814" s="104"/>
      <c r="E10814" s="104"/>
      <c r="F10814" s="104"/>
      <c r="G10814" s="104"/>
      <c r="H10814" s="104"/>
      <c r="I10814" s="104"/>
      <c r="J10814" s="104"/>
      <c r="K10814" s="104"/>
      <c r="L10814" s="104"/>
      <c r="M10814" s="104"/>
    </row>
    <row r="10815" spans="2:13" x14ac:dyDescent="0.25">
      <c r="B10815" s="104"/>
      <c r="C10815" s="104"/>
      <c r="D10815" s="104"/>
      <c r="E10815" s="104"/>
      <c r="F10815" s="104"/>
      <c r="G10815" s="104"/>
      <c r="H10815" s="104"/>
      <c r="I10815" s="104"/>
      <c r="J10815" s="104"/>
      <c r="K10815" s="104"/>
      <c r="L10815" s="104"/>
      <c r="M10815" s="104"/>
    </row>
    <row r="10816" spans="2:13" x14ac:dyDescent="0.25">
      <c r="B10816" s="104"/>
      <c r="C10816" s="104"/>
      <c r="D10816" s="104"/>
      <c r="E10816" s="104"/>
      <c r="F10816" s="104"/>
      <c r="G10816" s="104"/>
      <c r="H10816" s="104"/>
      <c r="I10816" s="104"/>
      <c r="J10816" s="104"/>
      <c r="K10816" s="104"/>
      <c r="L10816" s="104"/>
      <c r="M10816" s="104"/>
    </row>
    <row r="10817" spans="2:13" x14ac:dyDescent="0.25">
      <c r="B10817" s="104"/>
      <c r="C10817" s="104"/>
      <c r="D10817" s="104"/>
      <c r="E10817" s="104"/>
      <c r="F10817" s="104"/>
      <c r="G10817" s="104"/>
      <c r="H10817" s="104"/>
      <c r="I10817" s="104"/>
      <c r="J10817" s="104"/>
      <c r="K10817" s="104"/>
      <c r="L10817" s="104"/>
      <c r="M10817" s="104"/>
    </row>
    <row r="10818" spans="2:13" x14ac:dyDescent="0.25">
      <c r="B10818" s="104"/>
      <c r="C10818" s="104"/>
      <c r="D10818" s="104"/>
      <c r="E10818" s="104"/>
      <c r="F10818" s="104"/>
      <c r="G10818" s="104"/>
      <c r="H10818" s="104"/>
      <c r="I10818" s="104"/>
      <c r="J10818" s="104"/>
      <c r="K10818" s="104"/>
      <c r="L10818" s="104"/>
      <c r="M10818" s="104"/>
    </row>
    <row r="10819" spans="2:13" x14ac:dyDescent="0.25">
      <c r="B10819" s="104"/>
      <c r="C10819" s="104"/>
      <c r="D10819" s="104"/>
      <c r="E10819" s="104"/>
      <c r="F10819" s="104"/>
      <c r="G10819" s="104"/>
      <c r="H10819" s="104"/>
      <c r="I10819" s="104"/>
      <c r="J10819" s="104"/>
      <c r="K10819" s="104"/>
      <c r="L10819" s="104"/>
      <c r="M10819" s="104"/>
    </row>
    <row r="10820" spans="2:13" x14ac:dyDescent="0.25">
      <c r="B10820" s="104"/>
      <c r="C10820" s="104"/>
      <c r="D10820" s="104"/>
      <c r="E10820" s="104"/>
      <c r="F10820" s="104"/>
      <c r="G10820" s="104"/>
      <c r="H10820" s="104"/>
      <c r="I10820" s="104"/>
      <c r="J10820" s="104"/>
      <c r="K10820" s="104"/>
      <c r="L10820" s="104"/>
      <c r="M10820" s="104"/>
    </row>
    <row r="10821" spans="2:13" x14ac:dyDescent="0.25">
      <c r="B10821" s="104"/>
      <c r="C10821" s="104"/>
      <c r="D10821" s="104"/>
      <c r="E10821" s="104"/>
      <c r="F10821" s="104"/>
      <c r="G10821" s="104"/>
      <c r="H10821" s="104"/>
      <c r="I10821" s="104"/>
      <c r="J10821" s="104"/>
      <c r="K10821" s="104"/>
      <c r="L10821" s="104"/>
      <c r="M10821" s="104"/>
    </row>
    <row r="10822" spans="2:13" x14ac:dyDescent="0.25">
      <c r="B10822" s="104"/>
      <c r="C10822" s="104"/>
      <c r="D10822" s="104"/>
      <c r="E10822" s="104"/>
      <c r="F10822" s="104"/>
      <c r="G10822" s="104"/>
      <c r="H10822" s="104"/>
      <c r="I10822" s="104"/>
      <c r="J10822" s="104"/>
      <c r="K10822" s="104"/>
      <c r="L10822" s="104"/>
      <c r="M10822" s="104"/>
    </row>
    <row r="10823" spans="2:13" x14ac:dyDescent="0.25">
      <c r="B10823" s="104"/>
      <c r="C10823" s="104"/>
      <c r="D10823" s="104"/>
      <c r="E10823" s="104"/>
      <c r="F10823" s="104"/>
      <c r="G10823" s="104"/>
      <c r="H10823" s="104"/>
      <c r="I10823" s="104"/>
      <c r="J10823" s="104"/>
      <c r="K10823" s="104"/>
      <c r="L10823" s="104"/>
      <c r="M10823" s="104"/>
    </row>
    <row r="10824" spans="2:13" x14ac:dyDescent="0.25">
      <c r="B10824" s="104"/>
      <c r="C10824" s="104"/>
      <c r="D10824" s="104"/>
      <c r="E10824" s="104"/>
      <c r="F10824" s="104"/>
      <c r="G10824" s="104"/>
      <c r="H10824" s="104"/>
      <c r="I10824" s="104"/>
      <c r="J10824" s="104"/>
      <c r="K10824" s="104"/>
      <c r="L10824" s="104"/>
      <c r="M10824" s="104"/>
    </row>
    <row r="10825" spans="2:13" x14ac:dyDescent="0.25">
      <c r="B10825" s="104"/>
      <c r="C10825" s="104"/>
      <c r="D10825" s="104"/>
      <c r="E10825" s="104"/>
      <c r="F10825" s="104"/>
      <c r="G10825" s="104"/>
      <c r="H10825" s="104"/>
      <c r="I10825" s="104"/>
      <c r="J10825" s="104"/>
      <c r="K10825" s="104"/>
      <c r="L10825" s="104"/>
      <c r="M10825" s="104"/>
    </row>
    <row r="10826" spans="2:13" x14ac:dyDescent="0.25">
      <c r="B10826" s="104"/>
      <c r="C10826" s="104"/>
      <c r="D10826" s="104"/>
      <c r="E10826" s="104"/>
      <c r="F10826" s="104"/>
      <c r="G10826" s="104"/>
      <c r="H10826" s="104"/>
      <c r="I10826" s="104"/>
      <c r="J10826" s="104"/>
      <c r="K10826" s="104"/>
      <c r="L10826" s="104"/>
      <c r="M10826" s="104"/>
    </row>
    <row r="10827" spans="2:13" x14ac:dyDescent="0.25">
      <c r="B10827" s="104"/>
      <c r="C10827" s="104"/>
      <c r="D10827" s="104"/>
      <c r="E10827" s="104"/>
      <c r="F10827" s="104"/>
      <c r="G10827" s="104"/>
      <c r="H10827" s="104"/>
      <c r="I10827" s="104"/>
      <c r="J10827" s="104"/>
      <c r="K10827" s="104"/>
      <c r="L10827" s="104"/>
      <c r="M10827" s="104"/>
    </row>
    <row r="10828" spans="2:13" x14ac:dyDescent="0.25">
      <c r="B10828" s="104"/>
      <c r="C10828" s="104"/>
      <c r="D10828" s="104"/>
      <c r="E10828" s="104"/>
      <c r="F10828" s="104"/>
      <c r="G10828" s="104"/>
      <c r="H10828" s="104"/>
      <c r="I10828" s="104"/>
      <c r="J10828" s="104"/>
      <c r="K10828" s="104"/>
      <c r="L10828" s="104"/>
      <c r="M10828" s="104"/>
    </row>
    <row r="10829" spans="2:13" x14ac:dyDescent="0.25">
      <c r="B10829" s="104"/>
      <c r="C10829" s="104"/>
      <c r="D10829" s="104"/>
      <c r="E10829" s="104"/>
      <c r="F10829" s="104"/>
      <c r="G10829" s="104"/>
      <c r="H10829" s="104"/>
      <c r="I10829" s="104"/>
      <c r="J10829" s="104"/>
      <c r="K10829" s="104"/>
      <c r="L10829" s="104"/>
      <c r="M10829" s="104"/>
    </row>
    <row r="10830" spans="2:13" x14ac:dyDescent="0.25">
      <c r="B10830" s="104"/>
      <c r="C10830" s="104"/>
      <c r="D10830" s="104"/>
      <c r="E10830" s="104"/>
      <c r="F10830" s="104"/>
      <c r="G10830" s="104"/>
      <c r="H10830" s="104"/>
      <c r="I10830" s="104"/>
      <c r="J10830" s="104"/>
      <c r="K10830" s="104"/>
      <c r="L10830" s="104"/>
      <c r="M10830" s="104"/>
    </row>
    <row r="10831" spans="2:13" x14ac:dyDescent="0.25">
      <c r="B10831" s="104"/>
      <c r="C10831" s="104"/>
      <c r="D10831" s="104"/>
      <c r="E10831" s="104"/>
      <c r="F10831" s="104"/>
      <c r="G10831" s="104"/>
      <c r="H10831" s="104"/>
      <c r="I10831" s="104"/>
      <c r="J10831" s="104"/>
      <c r="K10831" s="104"/>
      <c r="L10831" s="104"/>
      <c r="M10831" s="104"/>
    </row>
    <row r="10832" spans="2:13" x14ac:dyDescent="0.25">
      <c r="B10832" s="104"/>
      <c r="C10832" s="104"/>
      <c r="D10832" s="104"/>
      <c r="E10832" s="104"/>
      <c r="F10832" s="104"/>
      <c r="G10832" s="104"/>
      <c r="H10832" s="104"/>
      <c r="I10832" s="104"/>
      <c r="J10832" s="104"/>
      <c r="K10832" s="104"/>
      <c r="L10832" s="104"/>
      <c r="M10832" s="104"/>
    </row>
    <row r="10833" spans="2:13" x14ac:dyDescent="0.25">
      <c r="B10833" s="104"/>
      <c r="C10833" s="104"/>
      <c r="D10833" s="104"/>
      <c r="E10833" s="104"/>
      <c r="F10833" s="104"/>
      <c r="G10833" s="104"/>
      <c r="H10833" s="104"/>
      <c r="I10833" s="104"/>
      <c r="J10833" s="104"/>
      <c r="K10833" s="104"/>
      <c r="L10833" s="104"/>
      <c r="M10833" s="104"/>
    </row>
    <row r="10834" spans="2:13" x14ac:dyDescent="0.25">
      <c r="B10834" s="104"/>
      <c r="C10834" s="104"/>
      <c r="D10834" s="104"/>
      <c r="E10834" s="104"/>
      <c r="F10834" s="104"/>
      <c r="G10834" s="104"/>
      <c r="H10834" s="104"/>
      <c r="I10834" s="104"/>
      <c r="J10834" s="104"/>
      <c r="K10834" s="104"/>
      <c r="L10834" s="104"/>
      <c r="M10834" s="104"/>
    </row>
    <row r="10835" spans="2:13" x14ac:dyDescent="0.25">
      <c r="B10835" s="104"/>
      <c r="C10835" s="104"/>
      <c r="D10835" s="104"/>
      <c r="E10835" s="104"/>
      <c r="F10835" s="104"/>
      <c r="G10835" s="104"/>
      <c r="H10835" s="104"/>
      <c r="I10835" s="104"/>
      <c r="J10835" s="104"/>
      <c r="K10835" s="104"/>
      <c r="L10835" s="104"/>
      <c r="M10835" s="104"/>
    </row>
    <row r="10836" spans="2:13" x14ac:dyDescent="0.25">
      <c r="B10836" s="104"/>
      <c r="C10836" s="104"/>
      <c r="D10836" s="104"/>
      <c r="E10836" s="104"/>
      <c r="F10836" s="104"/>
      <c r="G10836" s="104"/>
      <c r="H10836" s="104"/>
      <c r="I10836" s="104"/>
      <c r="J10836" s="104"/>
      <c r="K10836" s="104"/>
      <c r="L10836" s="104"/>
      <c r="M10836" s="104"/>
    </row>
    <row r="10837" spans="2:13" x14ac:dyDescent="0.25">
      <c r="B10837" s="104"/>
      <c r="C10837" s="104"/>
      <c r="D10837" s="104"/>
      <c r="E10837" s="104"/>
      <c r="F10837" s="104"/>
      <c r="G10837" s="104"/>
      <c r="H10837" s="104"/>
      <c r="I10837" s="104"/>
      <c r="J10837" s="104"/>
      <c r="K10837" s="104"/>
      <c r="L10837" s="104"/>
      <c r="M10837" s="104"/>
    </row>
    <row r="10838" spans="2:13" x14ac:dyDescent="0.25">
      <c r="B10838" s="104"/>
      <c r="C10838" s="104"/>
      <c r="D10838" s="104"/>
      <c r="E10838" s="104"/>
      <c r="F10838" s="104"/>
      <c r="G10838" s="104"/>
      <c r="H10838" s="104"/>
      <c r="I10838" s="104"/>
      <c r="J10838" s="104"/>
      <c r="K10838" s="104"/>
      <c r="L10838" s="104"/>
      <c r="M10838" s="104"/>
    </row>
    <row r="10839" spans="2:13" x14ac:dyDescent="0.25">
      <c r="B10839" s="104"/>
      <c r="C10839" s="104"/>
      <c r="D10839" s="104"/>
      <c r="E10839" s="104"/>
      <c r="F10839" s="104"/>
      <c r="G10839" s="104"/>
      <c r="H10839" s="104"/>
      <c r="I10839" s="104"/>
      <c r="J10839" s="104"/>
      <c r="K10839" s="104"/>
      <c r="L10839" s="104"/>
      <c r="M10839" s="104"/>
    </row>
    <row r="10840" spans="2:13" x14ac:dyDescent="0.25">
      <c r="B10840" s="104"/>
      <c r="C10840" s="104"/>
      <c r="D10840" s="104"/>
      <c r="E10840" s="104"/>
      <c r="F10840" s="104"/>
      <c r="G10840" s="104"/>
      <c r="H10840" s="104"/>
      <c r="I10840" s="104"/>
      <c r="J10840" s="104"/>
      <c r="K10840" s="104"/>
      <c r="L10840" s="104"/>
      <c r="M10840" s="104"/>
    </row>
    <row r="10841" spans="2:13" x14ac:dyDescent="0.25">
      <c r="B10841" s="104"/>
      <c r="C10841" s="104"/>
      <c r="D10841" s="104"/>
      <c r="E10841" s="104"/>
      <c r="F10841" s="104"/>
      <c r="G10841" s="104"/>
      <c r="H10841" s="104"/>
      <c r="I10841" s="104"/>
      <c r="J10841" s="104"/>
      <c r="K10841" s="104"/>
      <c r="L10841" s="104"/>
      <c r="M10841" s="104"/>
    </row>
    <row r="10842" spans="2:13" x14ac:dyDescent="0.25">
      <c r="B10842" s="104"/>
      <c r="C10842" s="104"/>
      <c r="D10842" s="104"/>
      <c r="E10842" s="104"/>
      <c r="F10842" s="104"/>
      <c r="G10842" s="104"/>
      <c r="H10842" s="104"/>
      <c r="I10842" s="104"/>
      <c r="J10842" s="104"/>
      <c r="K10842" s="104"/>
      <c r="L10842" s="104"/>
      <c r="M10842" s="104"/>
    </row>
    <row r="10843" spans="2:13" x14ac:dyDescent="0.25">
      <c r="B10843" s="104"/>
      <c r="C10843" s="104"/>
      <c r="D10843" s="104"/>
      <c r="E10843" s="104"/>
      <c r="F10843" s="104"/>
      <c r="G10843" s="104"/>
      <c r="H10843" s="104"/>
      <c r="I10843" s="104"/>
      <c r="J10843" s="104"/>
      <c r="K10843" s="104"/>
      <c r="L10843" s="104"/>
      <c r="M10843" s="104"/>
    </row>
    <row r="10844" spans="2:13" x14ac:dyDescent="0.25">
      <c r="B10844" s="104"/>
      <c r="C10844" s="104"/>
      <c r="D10844" s="104"/>
      <c r="E10844" s="104"/>
      <c r="F10844" s="104"/>
      <c r="G10844" s="104"/>
      <c r="H10844" s="104"/>
      <c r="I10844" s="104"/>
      <c r="J10844" s="104"/>
      <c r="K10844" s="104"/>
      <c r="L10844" s="104"/>
      <c r="M10844" s="104"/>
    </row>
    <row r="10845" spans="2:13" x14ac:dyDescent="0.25">
      <c r="B10845" s="104"/>
      <c r="C10845" s="104"/>
      <c r="D10845" s="104"/>
      <c r="E10845" s="104"/>
      <c r="F10845" s="104"/>
      <c r="G10845" s="104"/>
      <c r="H10845" s="104"/>
      <c r="I10845" s="104"/>
      <c r="J10845" s="104"/>
      <c r="K10845" s="104"/>
      <c r="L10845" s="104"/>
      <c r="M10845" s="104"/>
    </row>
    <row r="10846" spans="2:13" x14ac:dyDescent="0.25">
      <c r="B10846" s="104"/>
      <c r="C10846" s="104"/>
      <c r="D10846" s="104"/>
      <c r="E10846" s="104"/>
      <c r="F10846" s="104"/>
      <c r="G10846" s="104"/>
      <c r="H10846" s="104"/>
      <c r="I10846" s="104"/>
      <c r="J10846" s="104"/>
      <c r="K10846" s="104"/>
      <c r="L10846" s="104"/>
      <c r="M10846" s="104"/>
    </row>
    <row r="10847" spans="2:13" x14ac:dyDescent="0.25">
      <c r="B10847" s="104"/>
      <c r="C10847" s="104"/>
      <c r="D10847" s="104"/>
      <c r="E10847" s="104"/>
      <c r="F10847" s="104"/>
      <c r="G10847" s="104"/>
      <c r="H10847" s="104"/>
      <c r="I10847" s="104"/>
      <c r="J10847" s="104"/>
      <c r="K10847" s="104"/>
      <c r="L10847" s="104"/>
      <c r="M10847" s="104"/>
    </row>
    <row r="10848" spans="2:13" x14ac:dyDescent="0.25">
      <c r="B10848" s="104"/>
      <c r="C10848" s="104"/>
      <c r="D10848" s="104"/>
      <c r="E10848" s="104"/>
      <c r="F10848" s="104"/>
      <c r="G10848" s="104"/>
      <c r="H10848" s="104"/>
      <c r="I10848" s="104"/>
      <c r="J10848" s="104"/>
      <c r="K10848" s="104"/>
      <c r="L10848" s="104"/>
      <c r="M10848" s="104"/>
    </row>
    <row r="10849" spans="2:13" x14ac:dyDescent="0.25">
      <c r="B10849" s="104"/>
      <c r="C10849" s="104"/>
      <c r="D10849" s="104"/>
      <c r="E10849" s="104"/>
      <c r="F10849" s="104"/>
      <c r="G10849" s="104"/>
      <c r="H10849" s="104"/>
      <c r="I10849" s="104"/>
      <c r="J10849" s="104"/>
      <c r="K10849" s="104"/>
      <c r="L10849" s="104"/>
      <c r="M10849" s="104"/>
    </row>
    <row r="10850" spans="2:13" x14ac:dyDescent="0.25">
      <c r="B10850" s="104"/>
      <c r="C10850" s="104"/>
      <c r="D10850" s="104"/>
      <c r="E10850" s="104"/>
      <c r="F10850" s="104"/>
      <c r="G10850" s="104"/>
      <c r="H10850" s="104"/>
      <c r="I10850" s="104"/>
      <c r="J10850" s="104"/>
      <c r="K10850" s="104"/>
      <c r="L10850" s="104"/>
      <c r="M10850" s="104"/>
    </row>
    <row r="10851" spans="2:13" x14ac:dyDescent="0.25">
      <c r="B10851" s="104"/>
      <c r="C10851" s="104"/>
      <c r="D10851" s="104"/>
      <c r="E10851" s="104"/>
      <c r="F10851" s="104"/>
      <c r="G10851" s="104"/>
      <c r="H10851" s="104"/>
      <c r="I10851" s="104"/>
      <c r="J10851" s="104"/>
      <c r="K10851" s="104"/>
      <c r="L10851" s="104"/>
      <c r="M10851" s="104"/>
    </row>
    <row r="10852" spans="2:13" x14ac:dyDescent="0.25">
      <c r="B10852" s="104"/>
      <c r="C10852" s="104"/>
      <c r="D10852" s="104"/>
      <c r="E10852" s="104"/>
      <c r="F10852" s="104"/>
      <c r="G10852" s="104"/>
      <c r="H10852" s="104"/>
      <c r="I10852" s="104"/>
      <c r="J10852" s="104"/>
      <c r="K10852" s="104"/>
      <c r="L10852" s="104"/>
      <c r="M10852" s="104"/>
    </row>
    <row r="10853" spans="2:13" x14ac:dyDescent="0.25">
      <c r="B10853" s="104"/>
      <c r="C10853" s="104"/>
      <c r="D10853" s="104"/>
      <c r="E10853" s="104"/>
      <c r="F10853" s="104"/>
      <c r="G10853" s="104"/>
      <c r="H10853" s="104"/>
      <c r="I10853" s="104"/>
      <c r="J10853" s="104"/>
      <c r="K10853" s="104"/>
      <c r="L10853" s="104"/>
      <c r="M10853" s="104"/>
    </row>
    <row r="10854" spans="2:13" x14ac:dyDescent="0.25">
      <c r="B10854" s="104"/>
      <c r="C10854" s="104"/>
      <c r="D10854" s="104"/>
      <c r="E10854" s="104"/>
      <c r="F10854" s="104"/>
      <c r="G10854" s="104"/>
      <c r="H10854" s="104"/>
      <c r="I10854" s="104"/>
      <c r="J10854" s="104"/>
      <c r="K10854" s="104"/>
      <c r="L10854" s="104"/>
      <c r="M10854" s="104"/>
    </row>
    <row r="10855" spans="2:13" x14ac:dyDescent="0.25">
      <c r="B10855" s="104"/>
      <c r="C10855" s="104"/>
      <c r="D10855" s="104"/>
      <c r="E10855" s="104"/>
      <c r="F10855" s="104"/>
      <c r="G10855" s="104"/>
      <c r="H10855" s="104"/>
      <c r="I10855" s="104"/>
      <c r="J10855" s="104"/>
      <c r="K10855" s="104"/>
      <c r="L10855" s="104"/>
      <c r="M10855" s="104"/>
    </row>
    <row r="10856" spans="2:13" x14ac:dyDescent="0.25">
      <c r="B10856" s="104"/>
      <c r="C10856" s="104"/>
      <c r="D10856" s="104"/>
      <c r="E10856" s="104"/>
      <c r="F10856" s="104"/>
      <c r="G10856" s="104"/>
      <c r="H10856" s="104"/>
      <c r="I10856" s="104"/>
      <c r="J10856" s="104"/>
      <c r="K10856" s="104"/>
      <c r="L10856" s="104"/>
      <c r="M10856" s="104"/>
    </row>
    <row r="10857" spans="2:13" x14ac:dyDescent="0.25">
      <c r="B10857" s="104"/>
      <c r="C10857" s="104"/>
      <c r="D10857" s="104"/>
      <c r="E10857" s="104"/>
      <c r="F10857" s="104"/>
      <c r="G10857" s="104"/>
      <c r="H10857" s="104"/>
      <c r="I10857" s="104"/>
      <c r="J10857" s="104"/>
      <c r="K10857" s="104"/>
      <c r="L10857" s="104"/>
      <c r="M10857" s="104"/>
    </row>
    <row r="10858" spans="2:13" x14ac:dyDescent="0.25">
      <c r="B10858" s="104"/>
      <c r="C10858" s="104"/>
      <c r="D10858" s="104"/>
      <c r="E10858" s="104"/>
      <c r="F10858" s="104"/>
      <c r="G10858" s="104"/>
      <c r="H10858" s="104"/>
      <c r="I10858" s="104"/>
      <c r="J10858" s="104"/>
      <c r="K10858" s="104"/>
      <c r="L10858" s="104"/>
      <c r="M10858" s="104"/>
    </row>
    <row r="10859" spans="2:13" x14ac:dyDescent="0.25">
      <c r="B10859" s="104"/>
      <c r="C10859" s="104"/>
      <c r="D10859" s="104"/>
      <c r="E10859" s="104"/>
      <c r="F10859" s="104"/>
      <c r="G10859" s="104"/>
      <c r="H10859" s="104"/>
      <c r="I10859" s="104"/>
      <c r="J10859" s="104"/>
      <c r="K10859" s="104"/>
      <c r="L10859" s="104"/>
      <c r="M10859" s="104"/>
    </row>
    <row r="10860" spans="2:13" x14ac:dyDescent="0.25">
      <c r="B10860" s="104"/>
      <c r="C10860" s="104"/>
      <c r="D10860" s="104"/>
      <c r="E10860" s="104"/>
      <c r="F10860" s="104"/>
      <c r="G10860" s="104"/>
      <c r="H10860" s="104"/>
      <c r="I10860" s="104"/>
      <c r="J10860" s="104"/>
      <c r="K10860" s="104"/>
      <c r="L10860" s="104"/>
      <c r="M10860" s="104"/>
    </row>
    <row r="10861" spans="2:13" x14ac:dyDescent="0.25">
      <c r="B10861" s="104"/>
      <c r="C10861" s="104"/>
      <c r="D10861" s="104"/>
      <c r="E10861" s="104"/>
      <c r="F10861" s="104"/>
      <c r="G10861" s="104"/>
      <c r="H10861" s="104"/>
      <c r="I10861" s="104"/>
      <c r="J10861" s="104"/>
      <c r="K10861" s="104"/>
      <c r="L10861" s="104"/>
      <c r="M10861" s="104"/>
    </row>
    <row r="10862" spans="2:13" x14ac:dyDescent="0.25">
      <c r="B10862" s="104"/>
      <c r="C10862" s="104"/>
      <c r="D10862" s="104"/>
      <c r="E10862" s="104"/>
      <c r="F10862" s="104"/>
      <c r="G10862" s="104"/>
      <c r="H10862" s="104"/>
      <c r="I10862" s="104"/>
      <c r="J10862" s="104"/>
      <c r="K10862" s="104"/>
      <c r="L10862" s="104"/>
      <c r="M10862" s="104"/>
    </row>
    <row r="10863" spans="2:13" x14ac:dyDescent="0.25">
      <c r="B10863" s="104"/>
      <c r="C10863" s="104"/>
      <c r="D10863" s="104"/>
      <c r="E10863" s="104"/>
      <c r="F10863" s="104"/>
      <c r="G10863" s="104"/>
      <c r="H10863" s="104"/>
      <c r="I10863" s="104"/>
      <c r="J10863" s="104"/>
      <c r="K10863" s="104"/>
      <c r="L10863" s="104"/>
      <c r="M10863" s="104"/>
    </row>
    <row r="10864" spans="2:13" x14ac:dyDescent="0.25">
      <c r="B10864" s="104"/>
      <c r="C10864" s="104"/>
      <c r="D10864" s="104"/>
      <c r="E10864" s="104"/>
      <c r="F10864" s="104"/>
      <c r="G10864" s="104"/>
      <c r="H10864" s="104"/>
      <c r="I10864" s="104"/>
      <c r="J10864" s="104"/>
      <c r="K10864" s="104"/>
      <c r="L10864" s="104"/>
      <c r="M10864" s="104"/>
    </row>
    <row r="10865" spans="2:13" x14ac:dyDescent="0.25">
      <c r="B10865" s="104"/>
      <c r="C10865" s="104"/>
      <c r="D10865" s="104"/>
      <c r="E10865" s="104"/>
      <c r="F10865" s="104"/>
      <c r="G10865" s="104"/>
      <c r="H10865" s="104"/>
      <c r="I10865" s="104"/>
      <c r="J10865" s="104"/>
      <c r="K10865" s="104"/>
      <c r="L10865" s="104"/>
      <c r="M10865" s="104"/>
    </row>
    <row r="10866" spans="2:13" x14ac:dyDescent="0.25">
      <c r="B10866" s="104"/>
      <c r="C10866" s="104"/>
      <c r="D10866" s="104"/>
      <c r="E10866" s="104"/>
      <c r="F10866" s="104"/>
      <c r="G10866" s="104"/>
      <c r="H10866" s="104"/>
      <c r="I10866" s="104"/>
      <c r="J10866" s="104"/>
      <c r="K10866" s="104"/>
      <c r="L10866" s="104"/>
      <c r="M10866" s="104"/>
    </row>
    <row r="10867" spans="2:13" x14ac:dyDescent="0.25">
      <c r="B10867" s="104"/>
      <c r="C10867" s="104"/>
      <c r="D10867" s="104"/>
      <c r="E10867" s="104"/>
      <c r="F10867" s="104"/>
      <c r="G10867" s="104"/>
      <c r="H10867" s="104"/>
      <c r="I10867" s="104"/>
      <c r="J10867" s="104"/>
      <c r="K10867" s="104"/>
      <c r="L10867" s="104"/>
      <c r="M10867" s="104"/>
    </row>
    <row r="10868" spans="2:13" x14ac:dyDescent="0.25">
      <c r="B10868" s="104"/>
      <c r="C10868" s="104"/>
      <c r="D10868" s="104"/>
      <c r="E10868" s="104"/>
      <c r="F10868" s="104"/>
      <c r="G10868" s="104"/>
      <c r="H10868" s="104"/>
      <c r="I10868" s="104"/>
      <c r="J10868" s="104"/>
      <c r="K10868" s="104"/>
      <c r="L10868" s="104"/>
      <c r="M10868" s="104"/>
    </row>
    <row r="10869" spans="2:13" x14ac:dyDescent="0.25">
      <c r="B10869" s="104"/>
      <c r="C10869" s="104"/>
      <c r="D10869" s="104"/>
      <c r="E10869" s="104"/>
      <c r="F10869" s="104"/>
      <c r="G10869" s="104"/>
      <c r="H10869" s="104"/>
      <c r="I10869" s="104"/>
      <c r="J10869" s="104"/>
      <c r="K10869" s="104"/>
      <c r="L10869" s="104"/>
      <c r="M10869" s="104"/>
    </row>
    <row r="10870" spans="2:13" x14ac:dyDescent="0.25">
      <c r="B10870" s="104"/>
      <c r="C10870" s="104"/>
      <c r="D10870" s="104"/>
      <c r="E10870" s="104"/>
      <c r="F10870" s="104"/>
      <c r="G10870" s="104"/>
      <c r="H10870" s="104"/>
      <c r="I10870" s="104"/>
      <c r="J10870" s="104"/>
      <c r="K10870" s="104"/>
      <c r="L10870" s="104"/>
      <c r="M10870" s="104"/>
    </row>
    <row r="10871" spans="2:13" x14ac:dyDescent="0.25">
      <c r="B10871" s="104"/>
      <c r="C10871" s="104"/>
      <c r="D10871" s="104"/>
      <c r="E10871" s="104"/>
      <c r="F10871" s="104"/>
      <c r="G10871" s="104"/>
      <c r="H10871" s="104"/>
      <c r="I10871" s="104"/>
      <c r="J10871" s="104"/>
      <c r="K10871" s="104"/>
      <c r="L10871" s="104"/>
      <c r="M10871" s="104"/>
    </row>
    <row r="10872" spans="2:13" x14ac:dyDescent="0.25">
      <c r="B10872" s="104"/>
      <c r="C10872" s="104"/>
      <c r="D10872" s="104"/>
      <c r="E10872" s="104"/>
      <c r="F10872" s="104"/>
      <c r="G10872" s="104"/>
      <c r="H10872" s="104"/>
      <c r="I10872" s="104"/>
      <c r="J10872" s="104"/>
      <c r="K10872" s="104"/>
      <c r="L10872" s="104"/>
      <c r="M10872" s="104"/>
    </row>
    <row r="10873" spans="2:13" x14ac:dyDescent="0.25">
      <c r="B10873" s="104"/>
      <c r="C10873" s="104"/>
      <c r="D10873" s="104"/>
      <c r="E10873" s="104"/>
      <c r="F10873" s="104"/>
      <c r="G10873" s="104"/>
      <c r="H10873" s="104"/>
      <c r="I10873" s="104"/>
      <c r="J10873" s="104"/>
      <c r="K10873" s="104"/>
      <c r="L10873" s="104"/>
      <c r="M10873" s="104"/>
    </row>
    <row r="10874" spans="2:13" x14ac:dyDescent="0.25">
      <c r="B10874" s="104"/>
      <c r="C10874" s="104"/>
      <c r="D10874" s="104"/>
      <c r="E10874" s="104"/>
      <c r="F10874" s="104"/>
      <c r="G10874" s="104"/>
      <c r="H10874" s="104"/>
      <c r="I10874" s="104"/>
      <c r="J10874" s="104"/>
      <c r="K10874" s="104"/>
      <c r="L10874" s="104"/>
      <c r="M10874" s="104"/>
    </row>
    <row r="10875" spans="2:13" x14ac:dyDescent="0.25">
      <c r="B10875" s="104"/>
      <c r="C10875" s="104"/>
      <c r="D10875" s="104"/>
      <c r="E10875" s="104"/>
      <c r="F10875" s="104"/>
      <c r="G10875" s="104"/>
      <c r="H10875" s="104"/>
      <c r="I10875" s="104"/>
      <c r="J10875" s="104"/>
      <c r="K10875" s="104"/>
      <c r="L10875" s="104"/>
      <c r="M10875" s="104"/>
    </row>
    <row r="10876" spans="2:13" x14ac:dyDescent="0.25">
      <c r="B10876" s="104"/>
      <c r="C10876" s="104"/>
      <c r="D10876" s="104"/>
      <c r="E10876" s="104"/>
      <c r="F10876" s="104"/>
      <c r="G10876" s="104"/>
      <c r="H10876" s="104"/>
      <c r="I10876" s="104"/>
      <c r="J10876" s="104"/>
      <c r="K10876" s="104"/>
      <c r="L10876" s="104"/>
      <c r="M10876" s="104"/>
    </row>
    <row r="10877" spans="2:13" x14ac:dyDescent="0.25">
      <c r="B10877" s="104"/>
      <c r="C10877" s="104"/>
      <c r="D10877" s="104"/>
      <c r="E10877" s="104"/>
      <c r="F10877" s="104"/>
      <c r="G10877" s="104"/>
      <c r="H10877" s="104"/>
      <c r="I10877" s="104"/>
      <c r="J10877" s="104"/>
      <c r="K10877" s="104"/>
      <c r="L10877" s="104"/>
      <c r="M10877" s="104"/>
    </row>
    <row r="10878" spans="2:13" x14ac:dyDescent="0.25">
      <c r="B10878" s="104"/>
      <c r="C10878" s="104"/>
      <c r="D10878" s="104"/>
      <c r="E10878" s="104"/>
      <c r="F10878" s="104"/>
      <c r="G10878" s="104"/>
      <c r="H10878" s="104"/>
      <c r="I10878" s="104"/>
      <c r="J10878" s="104"/>
      <c r="K10878" s="104"/>
      <c r="L10878" s="104"/>
      <c r="M10878" s="104"/>
    </row>
    <row r="10879" spans="2:13" x14ac:dyDescent="0.25">
      <c r="B10879" s="104"/>
      <c r="C10879" s="104"/>
      <c r="D10879" s="104"/>
      <c r="E10879" s="104"/>
      <c r="F10879" s="104"/>
      <c r="G10879" s="104"/>
      <c r="H10879" s="104"/>
      <c r="I10879" s="104"/>
      <c r="J10879" s="104"/>
      <c r="K10879" s="104"/>
      <c r="L10879" s="104"/>
      <c r="M10879" s="104"/>
    </row>
    <row r="10880" spans="2:13" x14ac:dyDescent="0.25">
      <c r="B10880" s="104"/>
      <c r="C10880" s="104"/>
      <c r="D10880" s="104"/>
      <c r="E10880" s="104"/>
      <c r="F10880" s="104"/>
      <c r="G10880" s="104"/>
      <c r="H10880" s="104"/>
      <c r="I10880" s="104"/>
      <c r="J10880" s="104"/>
      <c r="K10880" s="104"/>
      <c r="L10880" s="104"/>
      <c r="M10880" s="104"/>
    </row>
    <row r="10881" spans="2:13" x14ac:dyDescent="0.25">
      <c r="B10881" s="104"/>
      <c r="C10881" s="104"/>
      <c r="D10881" s="104"/>
      <c r="E10881" s="104"/>
      <c r="F10881" s="104"/>
      <c r="G10881" s="104"/>
      <c r="H10881" s="104"/>
      <c r="I10881" s="104"/>
      <c r="J10881" s="104"/>
      <c r="K10881" s="104"/>
      <c r="L10881" s="104"/>
      <c r="M10881" s="104"/>
    </row>
    <row r="10882" spans="2:13" x14ac:dyDescent="0.25">
      <c r="B10882" s="104"/>
      <c r="C10882" s="104"/>
      <c r="D10882" s="104"/>
      <c r="E10882" s="104"/>
      <c r="F10882" s="104"/>
      <c r="G10882" s="104"/>
      <c r="H10882" s="104"/>
      <c r="I10882" s="104"/>
      <c r="J10882" s="104"/>
      <c r="K10882" s="104"/>
      <c r="L10882" s="104"/>
      <c r="M10882" s="104"/>
    </row>
    <row r="10883" spans="2:13" x14ac:dyDescent="0.25">
      <c r="B10883" s="104"/>
      <c r="C10883" s="104"/>
      <c r="D10883" s="104"/>
      <c r="E10883" s="104"/>
      <c r="F10883" s="104"/>
      <c r="G10883" s="104"/>
      <c r="H10883" s="104"/>
      <c r="I10883" s="104"/>
      <c r="J10883" s="104"/>
      <c r="K10883" s="104"/>
      <c r="L10883" s="104"/>
      <c r="M10883" s="104"/>
    </row>
    <row r="10884" spans="2:13" x14ac:dyDescent="0.25">
      <c r="B10884" s="104"/>
      <c r="C10884" s="104"/>
      <c r="D10884" s="104"/>
      <c r="E10884" s="104"/>
      <c r="F10884" s="104"/>
      <c r="G10884" s="104"/>
      <c r="H10884" s="104"/>
      <c r="I10884" s="104"/>
      <c r="J10884" s="104"/>
      <c r="K10884" s="104"/>
      <c r="L10884" s="104"/>
      <c r="M10884" s="104"/>
    </row>
    <row r="10885" spans="2:13" x14ac:dyDescent="0.25">
      <c r="B10885" s="104"/>
      <c r="C10885" s="104"/>
      <c r="D10885" s="104"/>
      <c r="E10885" s="104"/>
      <c r="F10885" s="104"/>
      <c r="G10885" s="104"/>
      <c r="H10885" s="104"/>
      <c r="I10885" s="104"/>
      <c r="J10885" s="104"/>
      <c r="K10885" s="104"/>
      <c r="L10885" s="104"/>
      <c r="M10885" s="104"/>
    </row>
    <row r="10886" spans="2:13" x14ac:dyDescent="0.25">
      <c r="B10886" s="104"/>
      <c r="C10886" s="104"/>
      <c r="D10886" s="104"/>
      <c r="E10886" s="104"/>
      <c r="F10886" s="104"/>
      <c r="G10886" s="104"/>
      <c r="H10886" s="104"/>
      <c r="I10886" s="104"/>
      <c r="J10886" s="104"/>
      <c r="K10886" s="104"/>
      <c r="L10886" s="104"/>
      <c r="M10886" s="104"/>
    </row>
    <row r="10887" spans="2:13" x14ac:dyDescent="0.25">
      <c r="B10887" s="104"/>
      <c r="C10887" s="104"/>
      <c r="D10887" s="104"/>
      <c r="E10887" s="104"/>
      <c r="F10887" s="104"/>
      <c r="G10887" s="104"/>
      <c r="H10887" s="104"/>
      <c r="I10887" s="104"/>
      <c r="J10887" s="104"/>
      <c r="K10887" s="104"/>
      <c r="L10887" s="104"/>
      <c r="M10887" s="104"/>
    </row>
    <row r="10888" spans="2:13" x14ac:dyDescent="0.25">
      <c r="B10888" s="104"/>
      <c r="C10888" s="104"/>
      <c r="D10888" s="104"/>
      <c r="E10888" s="104"/>
      <c r="F10888" s="104"/>
      <c r="G10888" s="104"/>
      <c r="H10888" s="104"/>
      <c r="I10888" s="104"/>
      <c r="J10888" s="104"/>
      <c r="K10888" s="104"/>
      <c r="L10888" s="104"/>
      <c r="M10888" s="104"/>
    </row>
    <row r="10889" spans="2:13" x14ac:dyDescent="0.25">
      <c r="B10889" s="104"/>
      <c r="C10889" s="104"/>
      <c r="D10889" s="104"/>
      <c r="E10889" s="104"/>
      <c r="F10889" s="104"/>
      <c r="G10889" s="104"/>
      <c r="H10889" s="104"/>
      <c r="I10889" s="104"/>
      <c r="J10889" s="104"/>
      <c r="K10889" s="104"/>
      <c r="L10889" s="104"/>
      <c r="M10889" s="104"/>
    </row>
    <row r="10890" spans="2:13" x14ac:dyDescent="0.25">
      <c r="B10890" s="104"/>
      <c r="C10890" s="104"/>
      <c r="D10890" s="104"/>
      <c r="E10890" s="104"/>
      <c r="F10890" s="104"/>
      <c r="G10890" s="104"/>
      <c r="H10890" s="104"/>
      <c r="I10890" s="104"/>
      <c r="J10890" s="104"/>
      <c r="K10890" s="104"/>
      <c r="L10890" s="104"/>
      <c r="M10890" s="104"/>
    </row>
    <row r="10891" spans="2:13" x14ac:dyDescent="0.25">
      <c r="B10891" s="104"/>
      <c r="C10891" s="104"/>
      <c r="D10891" s="104"/>
      <c r="E10891" s="104"/>
      <c r="F10891" s="104"/>
      <c r="G10891" s="104"/>
      <c r="H10891" s="104"/>
      <c r="I10891" s="104"/>
      <c r="J10891" s="104"/>
      <c r="K10891" s="104"/>
      <c r="L10891" s="104"/>
      <c r="M10891" s="104"/>
    </row>
    <row r="10892" spans="2:13" x14ac:dyDescent="0.25">
      <c r="B10892" s="104"/>
      <c r="C10892" s="104"/>
      <c r="D10892" s="104"/>
      <c r="E10892" s="104"/>
      <c r="F10892" s="104"/>
      <c r="G10892" s="104"/>
      <c r="H10892" s="104"/>
      <c r="I10892" s="104"/>
      <c r="J10892" s="104"/>
      <c r="K10892" s="104"/>
      <c r="L10892" s="104"/>
      <c r="M10892" s="104"/>
    </row>
    <row r="10893" spans="2:13" x14ac:dyDescent="0.25">
      <c r="B10893" s="104"/>
      <c r="C10893" s="104"/>
      <c r="D10893" s="104"/>
      <c r="E10893" s="104"/>
      <c r="F10893" s="104"/>
      <c r="G10893" s="104"/>
      <c r="H10893" s="104"/>
      <c r="I10893" s="104"/>
      <c r="J10893" s="104"/>
      <c r="K10893" s="104"/>
      <c r="L10893" s="104"/>
      <c r="M10893" s="104"/>
    </row>
    <row r="10894" spans="2:13" x14ac:dyDescent="0.25">
      <c r="B10894" s="104"/>
      <c r="C10894" s="104"/>
      <c r="D10894" s="104"/>
      <c r="E10894" s="104"/>
      <c r="F10894" s="104"/>
      <c r="G10894" s="104"/>
      <c r="H10894" s="104"/>
      <c r="I10894" s="104"/>
      <c r="J10894" s="104"/>
      <c r="K10894" s="104"/>
      <c r="L10894" s="104"/>
      <c r="M10894" s="104"/>
    </row>
    <row r="10895" spans="2:13" x14ac:dyDescent="0.25">
      <c r="B10895" s="104"/>
      <c r="C10895" s="104"/>
      <c r="D10895" s="104"/>
      <c r="E10895" s="104"/>
      <c r="F10895" s="104"/>
      <c r="G10895" s="104"/>
      <c r="H10895" s="104"/>
      <c r="I10895" s="104"/>
      <c r="J10895" s="104"/>
      <c r="K10895" s="104"/>
      <c r="L10895" s="104"/>
      <c r="M10895" s="104"/>
    </row>
    <row r="10896" spans="2:13" x14ac:dyDescent="0.25">
      <c r="B10896" s="104"/>
      <c r="C10896" s="104"/>
      <c r="D10896" s="104"/>
      <c r="E10896" s="104"/>
      <c r="F10896" s="104"/>
      <c r="G10896" s="104"/>
      <c r="H10896" s="104"/>
      <c r="I10896" s="104"/>
      <c r="J10896" s="104"/>
      <c r="K10896" s="104"/>
      <c r="L10896" s="104"/>
      <c r="M10896" s="104"/>
    </row>
    <row r="10897" spans="2:13" x14ac:dyDescent="0.25">
      <c r="B10897" s="104"/>
      <c r="C10897" s="104"/>
      <c r="D10897" s="104"/>
      <c r="E10897" s="104"/>
      <c r="F10897" s="104"/>
      <c r="G10897" s="104"/>
      <c r="H10897" s="104"/>
      <c r="I10897" s="104"/>
      <c r="J10897" s="104"/>
      <c r="K10897" s="104"/>
      <c r="L10897" s="104"/>
      <c r="M10897" s="104"/>
    </row>
    <row r="10898" spans="2:13" x14ac:dyDescent="0.25">
      <c r="B10898" s="104"/>
      <c r="C10898" s="104"/>
      <c r="D10898" s="104"/>
      <c r="E10898" s="104"/>
      <c r="F10898" s="104"/>
      <c r="G10898" s="104"/>
      <c r="H10898" s="104"/>
      <c r="I10898" s="104"/>
      <c r="J10898" s="104"/>
      <c r="K10898" s="104"/>
      <c r="L10898" s="104"/>
      <c r="M10898" s="104"/>
    </row>
    <row r="10899" spans="2:13" x14ac:dyDescent="0.25">
      <c r="B10899" s="104"/>
      <c r="C10899" s="104"/>
      <c r="D10899" s="104"/>
      <c r="E10899" s="104"/>
      <c r="F10899" s="104"/>
      <c r="G10899" s="104"/>
      <c r="H10899" s="104"/>
      <c r="I10899" s="104"/>
      <c r="J10899" s="104"/>
      <c r="K10899" s="104"/>
      <c r="L10899" s="104"/>
      <c r="M10899" s="104"/>
    </row>
    <row r="10900" spans="2:13" x14ac:dyDescent="0.25">
      <c r="B10900" s="104"/>
      <c r="C10900" s="104"/>
      <c r="D10900" s="104"/>
      <c r="E10900" s="104"/>
      <c r="F10900" s="104"/>
      <c r="G10900" s="104"/>
      <c r="H10900" s="104"/>
      <c r="I10900" s="104"/>
      <c r="J10900" s="104"/>
      <c r="K10900" s="104"/>
      <c r="L10900" s="104"/>
      <c r="M10900" s="104"/>
    </row>
    <row r="10901" spans="2:13" x14ac:dyDescent="0.25">
      <c r="B10901" s="104"/>
      <c r="C10901" s="104"/>
      <c r="D10901" s="104"/>
      <c r="E10901" s="104"/>
      <c r="F10901" s="104"/>
      <c r="G10901" s="104"/>
      <c r="H10901" s="104"/>
      <c r="I10901" s="104"/>
      <c r="J10901" s="104"/>
      <c r="K10901" s="104"/>
      <c r="L10901" s="104"/>
      <c r="M10901" s="104"/>
    </row>
    <row r="10902" spans="2:13" x14ac:dyDescent="0.25">
      <c r="B10902" s="104"/>
      <c r="C10902" s="104"/>
      <c r="D10902" s="104"/>
      <c r="E10902" s="104"/>
      <c r="F10902" s="104"/>
      <c r="G10902" s="104"/>
      <c r="H10902" s="104"/>
      <c r="I10902" s="104"/>
      <c r="J10902" s="104"/>
      <c r="K10902" s="104"/>
      <c r="L10902" s="104"/>
      <c r="M10902" s="104"/>
    </row>
    <row r="10903" spans="2:13" x14ac:dyDescent="0.25">
      <c r="B10903" s="104"/>
      <c r="C10903" s="104"/>
      <c r="D10903" s="104"/>
      <c r="E10903" s="104"/>
      <c r="F10903" s="104"/>
      <c r="G10903" s="104"/>
      <c r="H10903" s="104"/>
      <c r="I10903" s="104"/>
      <c r="J10903" s="104"/>
      <c r="K10903" s="104"/>
      <c r="L10903" s="104"/>
      <c r="M10903" s="104"/>
    </row>
    <row r="10904" spans="2:13" x14ac:dyDescent="0.25">
      <c r="B10904" s="104"/>
      <c r="C10904" s="104"/>
      <c r="D10904" s="104"/>
      <c r="E10904" s="104"/>
      <c r="F10904" s="104"/>
      <c r="G10904" s="104"/>
      <c r="H10904" s="104"/>
      <c r="I10904" s="104"/>
      <c r="J10904" s="104"/>
      <c r="K10904" s="104"/>
      <c r="L10904" s="104"/>
      <c r="M10904" s="104"/>
    </row>
    <row r="10905" spans="2:13" x14ac:dyDescent="0.25">
      <c r="B10905" s="104"/>
      <c r="C10905" s="104"/>
      <c r="D10905" s="104"/>
      <c r="E10905" s="104"/>
      <c r="F10905" s="104"/>
      <c r="G10905" s="104"/>
      <c r="H10905" s="104"/>
      <c r="I10905" s="104"/>
      <c r="J10905" s="104"/>
      <c r="K10905" s="104"/>
      <c r="L10905" s="104"/>
      <c r="M10905" s="104"/>
    </row>
    <row r="10906" spans="2:13" x14ac:dyDescent="0.25">
      <c r="B10906" s="104"/>
      <c r="C10906" s="104"/>
      <c r="D10906" s="104"/>
      <c r="E10906" s="104"/>
      <c r="F10906" s="104"/>
      <c r="G10906" s="104"/>
      <c r="H10906" s="104"/>
      <c r="I10906" s="104"/>
      <c r="J10906" s="104"/>
      <c r="K10906" s="104"/>
      <c r="L10906" s="104"/>
      <c r="M10906" s="104"/>
    </row>
    <row r="10907" spans="2:13" x14ac:dyDescent="0.25">
      <c r="B10907" s="104"/>
      <c r="C10907" s="104"/>
      <c r="D10907" s="104"/>
      <c r="E10907" s="104"/>
      <c r="F10907" s="104"/>
      <c r="G10907" s="104"/>
      <c r="H10907" s="104"/>
      <c r="I10907" s="104"/>
      <c r="J10907" s="104"/>
      <c r="K10907" s="104"/>
      <c r="L10907" s="104"/>
      <c r="M10907" s="104"/>
    </row>
    <row r="10908" spans="2:13" x14ac:dyDescent="0.25">
      <c r="B10908" s="104"/>
      <c r="C10908" s="104"/>
      <c r="D10908" s="104"/>
      <c r="E10908" s="104"/>
      <c r="F10908" s="104"/>
      <c r="G10908" s="104"/>
      <c r="H10908" s="104"/>
      <c r="I10908" s="104"/>
      <c r="J10908" s="104"/>
      <c r="K10908" s="104"/>
      <c r="L10908" s="104"/>
      <c r="M10908" s="104"/>
    </row>
    <row r="10909" spans="2:13" x14ac:dyDescent="0.25">
      <c r="B10909" s="104"/>
      <c r="C10909" s="104"/>
      <c r="D10909" s="104"/>
      <c r="E10909" s="104"/>
      <c r="F10909" s="104"/>
      <c r="G10909" s="104"/>
      <c r="H10909" s="104"/>
      <c r="I10909" s="104"/>
      <c r="J10909" s="104"/>
      <c r="K10909" s="104"/>
      <c r="L10909" s="104"/>
      <c r="M10909" s="104"/>
    </row>
    <row r="10910" spans="2:13" x14ac:dyDescent="0.25">
      <c r="B10910" s="104"/>
      <c r="C10910" s="104"/>
      <c r="D10910" s="104"/>
      <c r="E10910" s="104"/>
      <c r="F10910" s="104"/>
      <c r="G10910" s="104"/>
      <c r="H10910" s="104"/>
      <c r="I10910" s="104"/>
      <c r="J10910" s="104"/>
      <c r="K10910" s="104"/>
      <c r="L10910" s="104"/>
      <c r="M10910" s="104"/>
    </row>
    <row r="10911" spans="2:13" x14ac:dyDescent="0.25">
      <c r="B10911" s="104"/>
      <c r="C10911" s="104"/>
      <c r="D10911" s="104"/>
      <c r="E10911" s="104"/>
      <c r="F10911" s="104"/>
      <c r="G10911" s="104"/>
      <c r="H10911" s="104"/>
      <c r="I10911" s="104"/>
      <c r="J10911" s="104"/>
      <c r="K10911" s="104"/>
      <c r="L10911" s="104"/>
      <c r="M10911" s="104"/>
    </row>
    <row r="10912" spans="2:13" x14ac:dyDescent="0.25">
      <c r="B10912" s="104"/>
      <c r="C10912" s="104"/>
      <c r="D10912" s="104"/>
      <c r="E10912" s="104"/>
      <c r="F10912" s="104"/>
      <c r="G10912" s="104"/>
      <c r="H10912" s="104"/>
      <c r="I10912" s="104"/>
      <c r="J10912" s="104"/>
      <c r="K10912" s="104"/>
      <c r="L10912" s="104"/>
      <c r="M10912" s="104"/>
    </row>
    <row r="10913" spans="2:13" x14ac:dyDescent="0.25">
      <c r="B10913" s="104"/>
      <c r="C10913" s="104"/>
      <c r="D10913" s="104"/>
      <c r="E10913" s="104"/>
      <c r="F10913" s="104"/>
      <c r="G10913" s="104"/>
      <c r="H10913" s="104"/>
      <c r="I10913" s="104"/>
      <c r="J10913" s="104"/>
      <c r="K10913" s="104"/>
      <c r="L10913" s="104"/>
      <c r="M10913" s="104"/>
    </row>
    <row r="10914" spans="2:13" x14ac:dyDescent="0.25">
      <c r="B10914" s="104"/>
      <c r="C10914" s="104"/>
      <c r="D10914" s="104"/>
      <c r="E10914" s="104"/>
      <c r="F10914" s="104"/>
      <c r="G10914" s="104"/>
      <c r="H10914" s="104"/>
      <c r="I10914" s="104"/>
      <c r="J10914" s="104"/>
      <c r="K10914" s="104"/>
      <c r="L10914" s="104"/>
      <c r="M10914" s="104"/>
    </row>
    <row r="10915" spans="2:13" x14ac:dyDescent="0.25">
      <c r="B10915" s="104"/>
      <c r="C10915" s="104"/>
      <c r="D10915" s="104"/>
      <c r="E10915" s="104"/>
      <c r="F10915" s="104"/>
      <c r="G10915" s="104"/>
      <c r="H10915" s="104"/>
      <c r="I10915" s="104"/>
      <c r="J10915" s="104"/>
      <c r="K10915" s="104"/>
      <c r="L10915" s="104"/>
      <c r="M10915" s="104"/>
    </row>
    <row r="10916" spans="2:13" x14ac:dyDescent="0.25">
      <c r="B10916" s="104"/>
      <c r="C10916" s="104"/>
      <c r="D10916" s="104"/>
      <c r="E10916" s="104"/>
      <c r="F10916" s="104"/>
      <c r="G10916" s="104"/>
      <c r="H10916" s="104"/>
      <c r="I10916" s="104"/>
      <c r="J10916" s="104"/>
      <c r="K10916" s="104"/>
      <c r="L10916" s="104"/>
      <c r="M10916" s="104"/>
    </row>
    <row r="10917" spans="2:13" x14ac:dyDescent="0.25">
      <c r="B10917" s="104"/>
      <c r="C10917" s="104"/>
      <c r="D10917" s="104"/>
      <c r="E10917" s="104"/>
      <c r="F10917" s="104"/>
      <c r="G10917" s="104"/>
      <c r="H10917" s="104"/>
      <c r="I10917" s="104"/>
      <c r="J10917" s="104"/>
      <c r="K10917" s="104"/>
      <c r="L10917" s="104"/>
      <c r="M10917" s="104"/>
    </row>
    <row r="10918" spans="2:13" x14ac:dyDescent="0.25">
      <c r="B10918" s="104"/>
      <c r="C10918" s="104"/>
      <c r="D10918" s="104"/>
      <c r="E10918" s="104"/>
      <c r="F10918" s="104"/>
      <c r="G10918" s="104"/>
      <c r="H10918" s="104"/>
      <c r="I10918" s="104"/>
      <c r="J10918" s="104"/>
      <c r="K10918" s="104"/>
      <c r="L10918" s="104"/>
      <c r="M10918" s="104"/>
    </row>
    <row r="10919" spans="2:13" x14ac:dyDescent="0.25">
      <c r="B10919" s="104"/>
      <c r="C10919" s="104"/>
      <c r="D10919" s="104"/>
      <c r="E10919" s="104"/>
      <c r="F10919" s="104"/>
      <c r="G10919" s="104"/>
      <c r="H10919" s="104"/>
      <c r="I10919" s="104"/>
      <c r="J10919" s="104"/>
      <c r="K10919" s="104"/>
      <c r="L10919" s="104"/>
      <c r="M10919" s="104"/>
    </row>
    <row r="10920" spans="2:13" x14ac:dyDescent="0.25">
      <c r="B10920" s="104"/>
      <c r="C10920" s="104"/>
      <c r="D10920" s="104"/>
      <c r="E10920" s="104"/>
      <c r="F10920" s="104"/>
      <c r="G10920" s="104"/>
      <c r="H10920" s="104"/>
      <c r="I10920" s="104"/>
      <c r="J10920" s="104"/>
      <c r="K10920" s="104"/>
      <c r="L10920" s="104"/>
      <c r="M10920" s="104"/>
    </row>
    <row r="10921" spans="2:13" x14ac:dyDescent="0.25">
      <c r="B10921" s="104"/>
      <c r="C10921" s="104"/>
      <c r="D10921" s="104"/>
      <c r="E10921" s="104"/>
      <c r="F10921" s="104"/>
      <c r="G10921" s="104"/>
      <c r="H10921" s="104"/>
      <c r="I10921" s="104"/>
      <c r="J10921" s="104"/>
      <c r="K10921" s="104"/>
      <c r="L10921" s="104"/>
      <c r="M10921" s="104"/>
    </row>
    <row r="10922" spans="2:13" x14ac:dyDescent="0.25">
      <c r="B10922" s="104"/>
      <c r="C10922" s="104"/>
      <c r="D10922" s="104"/>
      <c r="E10922" s="104"/>
      <c r="F10922" s="104"/>
      <c r="G10922" s="104"/>
      <c r="H10922" s="104"/>
      <c r="I10922" s="104"/>
      <c r="J10922" s="104"/>
      <c r="K10922" s="104"/>
      <c r="L10922" s="104"/>
      <c r="M10922" s="104"/>
    </row>
    <row r="10923" spans="2:13" x14ac:dyDescent="0.25">
      <c r="B10923" s="104"/>
      <c r="C10923" s="104"/>
      <c r="D10923" s="104"/>
      <c r="E10923" s="104"/>
      <c r="F10923" s="104"/>
      <c r="G10923" s="104"/>
      <c r="H10923" s="104"/>
      <c r="I10923" s="104"/>
      <c r="J10923" s="104"/>
      <c r="K10923" s="104"/>
      <c r="L10923" s="104"/>
      <c r="M10923" s="104"/>
    </row>
    <row r="10924" spans="2:13" x14ac:dyDescent="0.25">
      <c r="B10924" s="104"/>
      <c r="C10924" s="104"/>
      <c r="D10924" s="104"/>
      <c r="E10924" s="104"/>
      <c r="F10924" s="104"/>
      <c r="G10924" s="104"/>
      <c r="H10924" s="104"/>
      <c r="I10924" s="104"/>
      <c r="J10924" s="104"/>
      <c r="K10924" s="104"/>
      <c r="L10924" s="104"/>
      <c r="M10924" s="104"/>
    </row>
    <row r="10925" spans="2:13" x14ac:dyDescent="0.25">
      <c r="B10925" s="104"/>
      <c r="C10925" s="104"/>
      <c r="D10925" s="104"/>
      <c r="E10925" s="104"/>
      <c r="F10925" s="104"/>
      <c r="G10925" s="104"/>
      <c r="H10925" s="104"/>
      <c r="I10925" s="104"/>
      <c r="J10925" s="104"/>
      <c r="K10925" s="104"/>
      <c r="L10925" s="104"/>
      <c r="M10925" s="104"/>
    </row>
    <row r="10926" spans="2:13" x14ac:dyDescent="0.25">
      <c r="B10926" s="104"/>
      <c r="C10926" s="104"/>
      <c r="D10926" s="104"/>
      <c r="E10926" s="104"/>
      <c r="F10926" s="104"/>
      <c r="G10926" s="104"/>
      <c r="H10926" s="104"/>
      <c r="I10926" s="104"/>
      <c r="J10926" s="104"/>
      <c r="K10926" s="104"/>
      <c r="L10926" s="104"/>
      <c r="M10926" s="104"/>
    </row>
    <row r="10927" spans="2:13" x14ac:dyDescent="0.25">
      <c r="B10927" s="104"/>
      <c r="C10927" s="104"/>
      <c r="D10927" s="104"/>
      <c r="E10927" s="104"/>
      <c r="F10927" s="104"/>
      <c r="G10927" s="104"/>
      <c r="H10927" s="104"/>
      <c r="I10927" s="104"/>
      <c r="J10927" s="104"/>
      <c r="K10927" s="104"/>
      <c r="L10927" s="104"/>
      <c r="M10927" s="104"/>
    </row>
    <row r="10928" spans="2:13" x14ac:dyDescent="0.25">
      <c r="B10928" s="104"/>
      <c r="C10928" s="104"/>
      <c r="D10928" s="104"/>
      <c r="E10928" s="104"/>
      <c r="F10928" s="104"/>
      <c r="G10928" s="104"/>
      <c r="H10928" s="104"/>
      <c r="I10928" s="104"/>
      <c r="J10928" s="104"/>
      <c r="K10928" s="104"/>
      <c r="L10928" s="104"/>
      <c r="M10928" s="104"/>
    </row>
    <row r="10929" spans="2:13" x14ac:dyDescent="0.25">
      <c r="B10929" s="104"/>
      <c r="C10929" s="104"/>
      <c r="D10929" s="104"/>
      <c r="E10929" s="104"/>
      <c r="F10929" s="104"/>
      <c r="G10929" s="104"/>
      <c r="H10929" s="104"/>
      <c r="I10929" s="104"/>
      <c r="J10929" s="104"/>
      <c r="K10929" s="104"/>
      <c r="L10929" s="104"/>
      <c r="M10929" s="104"/>
    </row>
    <row r="10930" spans="2:13" x14ac:dyDescent="0.25">
      <c r="B10930" s="104"/>
      <c r="C10930" s="104"/>
      <c r="D10930" s="104"/>
      <c r="E10930" s="104"/>
      <c r="F10930" s="104"/>
      <c r="G10930" s="104"/>
      <c r="H10930" s="104"/>
      <c r="I10930" s="104"/>
      <c r="J10930" s="104"/>
      <c r="K10930" s="104"/>
      <c r="L10930" s="104"/>
      <c r="M10930" s="104"/>
    </row>
    <row r="10931" spans="2:13" x14ac:dyDescent="0.25">
      <c r="B10931" s="104"/>
      <c r="C10931" s="104"/>
      <c r="D10931" s="104"/>
      <c r="E10931" s="104"/>
      <c r="F10931" s="104"/>
      <c r="G10931" s="104"/>
      <c r="H10931" s="104"/>
      <c r="I10931" s="104"/>
      <c r="J10931" s="104"/>
      <c r="K10931" s="104"/>
      <c r="L10931" s="104"/>
      <c r="M10931" s="104"/>
    </row>
    <row r="10932" spans="2:13" x14ac:dyDescent="0.25">
      <c r="B10932" s="104"/>
      <c r="C10932" s="104"/>
      <c r="D10932" s="104"/>
      <c r="E10932" s="104"/>
      <c r="F10932" s="104"/>
      <c r="G10932" s="104"/>
      <c r="H10932" s="104"/>
      <c r="I10932" s="104"/>
      <c r="J10932" s="104"/>
      <c r="K10932" s="104"/>
      <c r="L10932" s="104"/>
      <c r="M10932" s="104"/>
    </row>
    <row r="10933" spans="2:13" x14ac:dyDescent="0.25">
      <c r="B10933" s="104"/>
      <c r="C10933" s="104"/>
      <c r="D10933" s="104"/>
      <c r="E10933" s="104"/>
      <c r="F10933" s="104"/>
      <c r="G10933" s="104"/>
      <c r="H10933" s="104"/>
      <c r="I10933" s="104"/>
      <c r="J10933" s="104"/>
      <c r="K10933" s="104"/>
      <c r="L10933" s="104"/>
      <c r="M10933" s="104"/>
    </row>
    <row r="10934" spans="2:13" x14ac:dyDescent="0.25">
      <c r="B10934" s="104"/>
      <c r="C10934" s="104"/>
      <c r="D10934" s="104"/>
      <c r="E10934" s="104"/>
      <c r="F10934" s="104"/>
      <c r="G10934" s="104"/>
      <c r="H10934" s="104"/>
      <c r="I10934" s="104"/>
      <c r="J10934" s="104"/>
      <c r="K10934" s="104"/>
      <c r="L10934" s="104"/>
      <c r="M10934" s="104"/>
    </row>
    <row r="10935" spans="2:13" x14ac:dyDescent="0.25">
      <c r="B10935" s="104"/>
      <c r="C10935" s="104"/>
      <c r="D10935" s="104"/>
      <c r="E10935" s="104"/>
      <c r="F10935" s="104"/>
      <c r="G10935" s="104"/>
      <c r="H10935" s="104"/>
      <c r="I10935" s="104"/>
      <c r="J10935" s="104"/>
      <c r="K10935" s="104"/>
      <c r="L10935" s="104"/>
      <c r="M10935" s="104"/>
    </row>
    <row r="10936" spans="2:13" x14ac:dyDescent="0.25">
      <c r="B10936" s="104"/>
      <c r="C10936" s="104"/>
      <c r="D10936" s="104"/>
      <c r="E10936" s="104"/>
      <c r="F10936" s="104"/>
      <c r="G10936" s="104"/>
      <c r="H10936" s="104"/>
      <c r="I10936" s="104"/>
      <c r="J10936" s="104"/>
      <c r="K10936" s="104"/>
      <c r="L10936" s="104"/>
      <c r="M10936" s="104"/>
    </row>
    <row r="10937" spans="2:13" x14ac:dyDescent="0.25">
      <c r="B10937" s="104"/>
      <c r="C10937" s="104"/>
      <c r="D10937" s="104"/>
      <c r="E10937" s="104"/>
      <c r="F10937" s="104"/>
      <c r="G10937" s="104"/>
      <c r="H10937" s="104"/>
      <c r="I10937" s="104"/>
      <c r="J10937" s="104"/>
      <c r="K10937" s="104"/>
      <c r="L10937" s="104"/>
      <c r="M10937" s="104"/>
    </row>
    <row r="10938" spans="2:13" x14ac:dyDescent="0.25">
      <c r="B10938" s="104"/>
      <c r="C10938" s="104"/>
      <c r="D10938" s="104"/>
      <c r="E10938" s="104"/>
      <c r="F10938" s="104"/>
      <c r="G10938" s="104"/>
      <c r="H10938" s="104"/>
      <c r="I10938" s="104"/>
      <c r="J10938" s="104"/>
      <c r="K10938" s="104"/>
      <c r="L10938" s="104"/>
      <c r="M10938" s="104"/>
    </row>
    <row r="10939" spans="2:13" x14ac:dyDescent="0.25">
      <c r="B10939" s="104"/>
      <c r="C10939" s="104"/>
      <c r="D10939" s="104"/>
      <c r="E10939" s="104"/>
      <c r="F10939" s="104"/>
      <c r="G10939" s="104"/>
      <c r="H10939" s="104"/>
      <c r="I10939" s="104"/>
      <c r="J10939" s="104"/>
      <c r="K10939" s="104"/>
      <c r="L10939" s="104"/>
      <c r="M10939" s="104"/>
    </row>
    <row r="10940" spans="2:13" x14ac:dyDescent="0.25">
      <c r="B10940" s="104"/>
      <c r="C10940" s="104"/>
      <c r="D10940" s="104"/>
      <c r="E10940" s="104"/>
      <c r="F10940" s="104"/>
      <c r="G10940" s="104"/>
      <c r="H10940" s="104"/>
      <c r="I10940" s="104"/>
      <c r="J10940" s="104"/>
      <c r="K10940" s="104"/>
      <c r="L10940" s="104"/>
      <c r="M10940" s="104"/>
    </row>
    <row r="10941" spans="2:13" x14ac:dyDescent="0.25">
      <c r="B10941" s="104"/>
      <c r="C10941" s="104"/>
      <c r="D10941" s="104"/>
      <c r="E10941" s="104"/>
      <c r="F10941" s="104"/>
      <c r="G10941" s="104"/>
      <c r="H10941" s="104"/>
      <c r="I10941" s="104"/>
      <c r="J10941" s="104"/>
      <c r="K10941" s="104"/>
      <c r="L10941" s="104"/>
      <c r="M10941" s="104"/>
    </row>
    <row r="10942" spans="2:13" x14ac:dyDescent="0.25">
      <c r="B10942" s="104"/>
      <c r="C10942" s="104"/>
      <c r="D10942" s="104"/>
      <c r="E10942" s="104"/>
      <c r="F10942" s="104"/>
      <c r="G10942" s="104"/>
      <c r="H10942" s="104"/>
      <c r="I10942" s="104"/>
      <c r="J10942" s="104"/>
      <c r="K10942" s="104"/>
      <c r="L10942" s="104"/>
      <c r="M10942" s="104"/>
    </row>
    <row r="10943" spans="2:13" x14ac:dyDescent="0.25">
      <c r="B10943" s="104"/>
      <c r="C10943" s="104"/>
      <c r="D10943" s="104"/>
      <c r="E10943" s="104"/>
      <c r="F10943" s="104"/>
      <c r="G10943" s="104"/>
      <c r="H10943" s="104"/>
      <c r="I10943" s="104"/>
      <c r="J10943" s="104"/>
      <c r="K10943" s="104"/>
      <c r="L10943" s="104"/>
      <c r="M10943" s="104"/>
    </row>
    <row r="10944" spans="2:13" x14ac:dyDescent="0.25">
      <c r="B10944" s="104"/>
      <c r="C10944" s="104"/>
      <c r="D10944" s="104"/>
      <c r="E10944" s="104"/>
      <c r="F10944" s="104"/>
      <c r="G10944" s="104"/>
      <c r="H10944" s="104"/>
      <c r="I10944" s="104"/>
      <c r="J10944" s="104"/>
      <c r="K10944" s="104"/>
      <c r="L10944" s="104"/>
      <c r="M10944" s="104"/>
    </row>
    <row r="10945" spans="2:13" x14ac:dyDescent="0.25">
      <c r="B10945" s="104"/>
      <c r="C10945" s="104"/>
      <c r="D10945" s="104"/>
      <c r="E10945" s="104"/>
      <c r="F10945" s="104"/>
      <c r="G10945" s="104"/>
      <c r="H10945" s="104"/>
      <c r="I10945" s="104"/>
      <c r="J10945" s="104"/>
      <c r="K10945" s="104"/>
      <c r="L10945" s="104"/>
      <c r="M10945" s="104"/>
    </row>
    <row r="10946" spans="2:13" x14ac:dyDescent="0.25">
      <c r="B10946" s="104"/>
      <c r="C10946" s="104"/>
      <c r="D10946" s="104"/>
      <c r="E10946" s="104"/>
      <c r="F10946" s="104"/>
      <c r="G10946" s="104"/>
      <c r="H10946" s="104"/>
      <c r="I10946" s="104"/>
      <c r="J10946" s="104"/>
      <c r="K10946" s="104"/>
      <c r="L10946" s="104"/>
      <c r="M10946" s="104"/>
    </row>
    <row r="10947" spans="2:13" x14ac:dyDescent="0.25">
      <c r="B10947" s="104"/>
      <c r="C10947" s="104"/>
      <c r="D10947" s="104"/>
      <c r="E10947" s="104"/>
      <c r="F10947" s="104"/>
      <c r="G10947" s="104"/>
      <c r="H10947" s="104"/>
      <c r="I10947" s="104"/>
      <c r="J10947" s="104"/>
      <c r="K10947" s="104"/>
      <c r="L10947" s="104"/>
      <c r="M10947" s="104"/>
    </row>
    <row r="10948" spans="2:13" x14ac:dyDescent="0.25">
      <c r="B10948" s="104"/>
      <c r="C10948" s="104"/>
      <c r="D10948" s="104"/>
      <c r="E10948" s="104"/>
      <c r="F10948" s="104"/>
      <c r="G10948" s="104"/>
      <c r="H10948" s="104"/>
      <c r="I10948" s="104"/>
      <c r="J10948" s="104"/>
      <c r="K10948" s="104"/>
      <c r="L10948" s="104"/>
      <c r="M10948" s="104"/>
    </row>
    <row r="10949" spans="2:13" x14ac:dyDescent="0.25">
      <c r="B10949" s="104"/>
      <c r="C10949" s="104"/>
      <c r="D10949" s="104"/>
      <c r="E10949" s="104"/>
      <c r="F10949" s="104"/>
      <c r="G10949" s="104"/>
      <c r="H10949" s="104"/>
      <c r="I10949" s="104"/>
      <c r="J10949" s="104"/>
      <c r="K10949" s="104"/>
      <c r="L10949" s="104"/>
      <c r="M10949" s="104"/>
    </row>
    <row r="10950" spans="2:13" x14ac:dyDescent="0.25">
      <c r="B10950" s="104"/>
      <c r="C10950" s="104"/>
      <c r="D10950" s="104"/>
      <c r="E10950" s="104"/>
      <c r="F10950" s="104"/>
      <c r="G10950" s="104"/>
      <c r="H10950" s="104"/>
      <c r="I10950" s="104"/>
      <c r="J10950" s="104"/>
      <c r="K10950" s="104"/>
      <c r="L10950" s="104"/>
      <c r="M10950" s="104"/>
    </row>
    <row r="10951" spans="2:13" x14ac:dyDescent="0.25">
      <c r="B10951" s="104"/>
      <c r="C10951" s="104"/>
      <c r="D10951" s="104"/>
      <c r="E10951" s="104"/>
      <c r="F10951" s="104"/>
      <c r="G10951" s="104"/>
      <c r="H10951" s="104"/>
      <c r="I10951" s="104"/>
      <c r="J10951" s="104"/>
      <c r="K10951" s="104"/>
      <c r="L10951" s="104"/>
      <c r="M10951" s="104"/>
    </row>
    <row r="10952" spans="2:13" x14ac:dyDescent="0.25">
      <c r="B10952" s="104"/>
      <c r="C10952" s="104"/>
      <c r="D10952" s="104"/>
      <c r="E10952" s="104"/>
      <c r="F10952" s="104"/>
      <c r="G10952" s="104"/>
      <c r="H10952" s="104"/>
      <c r="I10952" s="104"/>
      <c r="J10952" s="104"/>
      <c r="K10952" s="104"/>
      <c r="L10952" s="104"/>
      <c r="M10952" s="104"/>
    </row>
    <row r="10953" spans="2:13" x14ac:dyDescent="0.25">
      <c r="B10953" s="104"/>
      <c r="C10953" s="104"/>
      <c r="D10953" s="104"/>
      <c r="E10953" s="104"/>
      <c r="F10953" s="104"/>
      <c r="G10953" s="104"/>
      <c r="H10953" s="104"/>
      <c r="I10953" s="104"/>
      <c r="J10953" s="104"/>
      <c r="K10953" s="104"/>
      <c r="L10953" s="104"/>
      <c r="M10953" s="104"/>
    </row>
    <row r="10954" spans="2:13" x14ac:dyDescent="0.25">
      <c r="B10954" s="104"/>
      <c r="C10954" s="104"/>
      <c r="D10954" s="104"/>
      <c r="E10954" s="104"/>
      <c r="F10954" s="104"/>
      <c r="G10954" s="104"/>
      <c r="H10954" s="104"/>
      <c r="I10954" s="104"/>
      <c r="J10954" s="104"/>
      <c r="K10954" s="104"/>
      <c r="L10954" s="104"/>
      <c r="M10954" s="104"/>
    </row>
    <row r="10955" spans="2:13" x14ac:dyDescent="0.25">
      <c r="B10955" s="104"/>
      <c r="C10955" s="104"/>
      <c r="D10955" s="104"/>
      <c r="E10955" s="104"/>
      <c r="F10955" s="104"/>
      <c r="G10955" s="104"/>
      <c r="H10955" s="104"/>
      <c r="I10955" s="104"/>
      <c r="J10955" s="104"/>
      <c r="K10955" s="104"/>
      <c r="L10955" s="104"/>
      <c r="M10955" s="104"/>
    </row>
    <row r="10956" spans="2:13" x14ac:dyDescent="0.25">
      <c r="B10956" s="104"/>
      <c r="C10956" s="104"/>
      <c r="D10956" s="104"/>
      <c r="E10956" s="104"/>
      <c r="F10956" s="104"/>
      <c r="G10956" s="104"/>
      <c r="H10956" s="104"/>
      <c r="I10956" s="104"/>
      <c r="J10956" s="104"/>
      <c r="K10956" s="104"/>
      <c r="L10956" s="104"/>
      <c r="M10956" s="104"/>
    </row>
    <row r="10957" spans="2:13" x14ac:dyDescent="0.25">
      <c r="B10957" s="104"/>
      <c r="C10957" s="104"/>
      <c r="D10957" s="104"/>
      <c r="E10957" s="104"/>
      <c r="F10957" s="104"/>
      <c r="G10957" s="104"/>
      <c r="H10957" s="104"/>
      <c r="I10957" s="104"/>
      <c r="J10957" s="104"/>
      <c r="K10957" s="104"/>
      <c r="L10957" s="104"/>
      <c r="M10957" s="104"/>
    </row>
    <row r="10958" spans="2:13" x14ac:dyDescent="0.25">
      <c r="B10958" s="104"/>
      <c r="C10958" s="104"/>
      <c r="D10958" s="104"/>
      <c r="E10958" s="104"/>
      <c r="F10958" s="104"/>
      <c r="G10958" s="104"/>
      <c r="H10958" s="104"/>
      <c r="I10958" s="104"/>
      <c r="J10958" s="104"/>
      <c r="K10958" s="104"/>
      <c r="L10958" s="104"/>
      <c r="M10958" s="104"/>
    </row>
    <row r="10959" spans="2:13" x14ac:dyDescent="0.25">
      <c r="B10959" s="104"/>
      <c r="C10959" s="104"/>
      <c r="D10959" s="104"/>
      <c r="E10959" s="104"/>
      <c r="F10959" s="104"/>
      <c r="G10959" s="104"/>
      <c r="H10959" s="104"/>
      <c r="I10959" s="104"/>
      <c r="J10959" s="104"/>
      <c r="K10959" s="104"/>
      <c r="L10959" s="104"/>
      <c r="M10959" s="104"/>
    </row>
    <row r="10960" spans="2:13" x14ac:dyDescent="0.25">
      <c r="B10960" s="104"/>
      <c r="C10960" s="104"/>
      <c r="D10960" s="104"/>
      <c r="E10960" s="104"/>
      <c r="F10960" s="104"/>
      <c r="G10960" s="104"/>
      <c r="H10960" s="104"/>
      <c r="I10960" s="104"/>
      <c r="J10960" s="104"/>
      <c r="K10960" s="104"/>
      <c r="L10960" s="104"/>
      <c r="M10960" s="104"/>
    </row>
    <row r="10961" spans="2:13" x14ac:dyDescent="0.25">
      <c r="B10961" s="104"/>
      <c r="C10961" s="104"/>
      <c r="D10961" s="104"/>
      <c r="E10961" s="104"/>
      <c r="F10961" s="104"/>
      <c r="G10961" s="104"/>
      <c r="H10961" s="104"/>
      <c r="I10961" s="104"/>
      <c r="J10961" s="104"/>
      <c r="K10961" s="104"/>
      <c r="L10961" s="104"/>
      <c r="M10961" s="104"/>
    </row>
    <row r="10962" spans="2:13" x14ac:dyDescent="0.25">
      <c r="B10962" s="104"/>
      <c r="C10962" s="104"/>
      <c r="D10962" s="104"/>
      <c r="E10962" s="104"/>
      <c r="F10962" s="104"/>
      <c r="G10962" s="104"/>
      <c r="H10962" s="104"/>
      <c r="I10962" s="104"/>
      <c r="J10962" s="104"/>
      <c r="K10962" s="104"/>
      <c r="L10962" s="104"/>
      <c r="M10962" s="104"/>
    </row>
    <row r="10963" spans="2:13" x14ac:dyDescent="0.25">
      <c r="B10963" s="104"/>
      <c r="C10963" s="104"/>
      <c r="D10963" s="104"/>
      <c r="E10963" s="104"/>
      <c r="F10963" s="104"/>
      <c r="G10963" s="104"/>
      <c r="H10963" s="104"/>
      <c r="I10963" s="104"/>
      <c r="J10963" s="104"/>
      <c r="K10963" s="104"/>
      <c r="L10963" s="104"/>
      <c r="M10963" s="104"/>
    </row>
    <row r="10964" spans="2:13" x14ac:dyDescent="0.25">
      <c r="B10964" s="104"/>
      <c r="C10964" s="104"/>
      <c r="D10964" s="104"/>
      <c r="E10964" s="104"/>
      <c r="F10964" s="104"/>
      <c r="G10964" s="104"/>
      <c r="H10964" s="104"/>
      <c r="I10964" s="104"/>
      <c r="J10964" s="104"/>
      <c r="K10964" s="104"/>
      <c r="L10964" s="104"/>
      <c r="M10964" s="104"/>
    </row>
    <row r="10965" spans="2:13" x14ac:dyDescent="0.25">
      <c r="B10965" s="104"/>
      <c r="C10965" s="104"/>
      <c r="D10965" s="104"/>
      <c r="E10965" s="104"/>
      <c r="F10965" s="104"/>
      <c r="G10965" s="104"/>
      <c r="H10965" s="104"/>
      <c r="I10965" s="104"/>
      <c r="J10965" s="104"/>
      <c r="K10965" s="104"/>
      <c r="L10965" s="104"/>
      <c r="M10965" s="104"/>
    </row>
    <row r="10966" spans="2:13" x14ac:dyDescent="0.25">
      <c r="B10966" s="104"/>
      <c r="C10966" s="104"/>
      <c r="D10966" s="104"/>
      <c r="E10966" s="104"/>
      <c r="F10966" s="104"/>
      <c r="G10966" s="104"/>
      <c r="H10966" s="104"/>
      <c r="I10966" s="104"/>
      <c r="J10966" s="104"/>
      <c r="K10966" s="104"/>
      <c r="L10966" s="104"/>
      <c r="M10966" s="104"/>
    </row>
    <row r="10967" spans="2:13" x14ac:dyDescent="0.25">
      <c r="B10967" s="104"/>
      <c r="C10967" s="104"/>
      <c r="D10967" s="104"/>
      <c r="E10967" s="104"/>
      <c r="F10967" s="104"/>
      <c r="G10967" s="104"/>
      <c r="H10967" s="104"/>
      <c r="I10967" s="104"/>
      <c r="J10967" s="104"/>
      <c r="K10967" s="104"/>
      <c r="L10967" s="104"/>
      <c r="M10967" s="104"/>
    </row>
    <row r="10968" spans="2:13" x14ac:dyDescent="0.25">
      <c r="B10968" s="104"/>
      <c r="C10968" s="104"/>
      <c r="D10968" s="104"/>
      <c r="E10968" s="104"/>
      <c r="F10968" s="104"/>
      <c r="G10968" s="104"/>
      <c r="H10968" s="104"/>
      <c r="I10968" s="104"/>
      <c r="J10968" s="104"/>
      <c r="K10968" s="104"/>
      <c r="L10968" s="104"/>
      <c r="M10968" s="104"/>
    </row>
    <row r="10969" spans="2:13" x14ac:dyDescent="0.25">
      <c r="B10969" s="104"/>
      <c r="C10969" s="104"/>
      <c r="D10969" s="104"/>
      <c r="E10969" s="104"/>
      <c r="F10969" s="104"/>
      <c r="G10969" s="104"/>
      <c r="H10969" s="104"/>
      <c r="I10969" s="104"/>
      <c r="J10969" s="104"/>
      <c r="K10969" s="104"/>
      <c r="L10969" s="104"/>
      <c r="M10969" s="104"/>
    </row>
    <row r="10970" spans="2:13" x14ac:dyDescent="0.25">
      <c r="B10970" s="104"/>
      <c r="C10970" s="104"/>
      <c r="D10970" s="104"/>
      <c r="E10970" s="104"/>
      <c r="F10970" s="104"/>
      <c r="G10970" s="104"/>
      <c r="H10970" s="104"/>
      <c r="I10970" s="104"/>
      <c r="J10970" s="104"/>
      <c r="K10970" s="104"/>
      <c r="L10970" s="104"/>
      <c r="M10970" s="104"/>
    </row>
    <row r="10971" spans="2:13" x14ac:dyDescent="0.25">
      <c r="B10971" s="104"/>
      <c r="C10971" s="104"/>
      <c r="D10971" s="104"/>
      <c r="E10971" s="104"/>
      <c r="F10971" s="104"/>
      <c r="G10971" s="104"/>
      <c r="H10971" s="104"/>
      <c r="I10971" s="104"/>
      <c r="J10971" s="104"/>
      <c r="K10971" s="104"/>
      <c r="L10971" s="104"/>
      <c r="M10971" s="104"/>
    </row>
    <row r="10972" spans="2:13" x14ac:dyDescent="0.25">
      <c r="B10972" s="104"/>
      <c r="C10972" s="104"/>
      <c r="D10972" s="104"/>
      <c r="E10972" s="104"/>
      <c r="F10972" s="104"/>
      <c r="G10972" s="104"/>
      <c r="H10972" s="104"/>
      <c r="I10972" s="104"/>
      <c r="J10972" s="104"/>
      <c r="K10972" s="104"/>
      <c r="L10972" s="104"/>
      <c r="M10972" s="104"/>
    </row>
    <row r="10973" spans="2:13" x14ac:dyDescent="0.25">
      <c r="B10973" s="104"/>
      <c r="C10973" s="104"/>
      <c r="D10973" s="104"/>
      <c r="E10973" s="104"/>
      <c r="F10973" s="104"/>
      <c r="G10973" s="104"/>
      <c r="H10973" s="104"/>
      <c r="I10973" s="104"/>
      <c r="J10973" s="104"/>
      <c r="K10973" s="104"/>
      <c r="L10973" s="104"/>
      <c r="M10973" s="104"/>
    </row>
    <row r="10974" spans="2:13" x14ac:dyDescent="0.25">
      <c r="B10974" s="104"/>
      <c r="C10974" s="104"/>
      <c r="D10974" s="104"/>
      <c r="E10974" s="104"/>
      <c r="F10974" s="104"/>
      <c r="G10974" s="104"/>
      <c r="H10974" s="104"/>
      <c r="I10974" s="104"/>
      <c r="J10974" s="104"/>
      <c r="K10974" s="104"/>
      <c r="L10974" s="104"/>
      <c r="M10974" s="104"/>
    </row>
    <row r="10975" spans="2:13" x14ac:dyDescent="0.25">
      <c r="B10975" s="104"/>
      <c r="C10975" s="104"/>
      <c r="D10975" s="104"/>
      <c r="E10975" s="104"/>
      <c r="F10975" s="104"/>
      <c r="G10975" s="104"/>
      <c r="H10975" s="104"/>
      <c r="I10975" s="104"/>
      <c r="J10975" s="104"/>
      <c r="K10975" s="104"/>
      <c r="L10975" s="104"/>
      <c r="M10975" s="104"/>
    </row>
    <row r="10976" spans="2:13" x14ac:dyDescent="0.25">
      <c r="B10976" s="104"/>
      <c r="C10976" s="104"/>
      <c r="D10976" s="104"/>
      <c r="E10976" s="104"/>
      <c r="F10976" s="104"/>
      <c r="G10976" s="104"/>
      <c r="H10976" s="104"/>
      <c r="I10976" s="104"/>
      <c r="J10976" s="104"/>
      <c r="K10976" s="104"/>
      <c r="L10976" s="104"/>
      <c r="M10976" s="104"/>
    </row>
    <row r="10977" spans="2:13" x14ac:dyDescent="0.25">
      <c r="B10977" s="104"/>
      <c r="C10977" s="104"/>
      <c r="D10977" s="104"/>
      <c r="E10977" s="104"/>
      <c r="F10977" s="104"/>
      <c r="G10977" s="104"/>
      <c r="H10977" s="104"/>
      <c r="I10977" s="104"/>
      <c r="J10977" s="104"/>
      <c r="K10977" s="104"/>
      <c r="L10977" s="104"/>
      <c r="M10977" s="104"/>
    </row>
    <row r="10978" spans="2:13" x14ac:dyDescent="0.25">
      <c r="B10978" s="104"/>
      <c r="C10978" s="104"/>
      <c r="D10978" s="104"/>
      <c r="E10978" s="104"/>
      <c r="F10978" s="104"/>
      <c r="G10978" s="104"/>
      <c r="H10978" s="104"/>
      <c r="I10978" s="104"/>
      <c r="J10978" s="104"/>
      <c r="K10978" s="104"/>
      <c r="L10978" s="104"/>
      <c r="M10978" s="104"/>
    </row>
    <row r="10979" spans="2:13" x14ac:dyDescent="0.25">
      <c r="B10979" s="104"/>
      <c r="C10979" s="104"/>
      <c r="D10979" s="104"/>
      <c r="E10979" s="104"/>
      <c r="F10979" s="104"/>
      <c r="G10979" s="104"/>
      <c r="H10979" s="104"/>
      <c r="I10979" s="104"/>
      <c r="J10979" s="104"/>
      <c r="K10979" s="104"/>
      <c r="L10979" s="104"/>
      <c r="M10979" s="104"/>
    </row>
    <row r="10980" spans="2:13" x14ac:dyDescent="0.25">
      <c r="B10980" s="104"/>
      <c r="C10980" s="104"/>
      <c r="D10980" s="104"/>
      <c r="E10980" s="104"/>
      <c r="F10980" s="104"/>
      <c r="G10980" s="104"/>
      <c r="H10980" s="104"/>
      <c r="I10980" s="104"/>
      <c r="J10980" s="104"/>
      <c r="K10980" s="104"/>
      <c r="L10980" s="104"/>
      <c r="M10980" s="104"/>
    </row>
    <row r="10981" spans="2:13" x14ac:dyDescent="0.25">
      <c r="B10981" s="104"/>
      <c r="C10981" s="104"/>
      <c r="D10981" s="104"/>
      <c r="E10981" s="104"/>
      <c r="F10981" s="104"/>
      <c r="G10981" s="104"/>
      <c r="H10981" s="104"/>
      <c r="I10981" s="104"/>
      <c r="J10981" s="104"/>
      <c r="K10981" s="104"/>
      <c r="L10981" s="104"/>
      <c r="M10981" s="104"/>
    </row>
    <row r="10982" spans="2:13" x14ac:dyDescent="0.25">
      <c r="B10982" s="104"/>
      <c r="C10982" s="104"/>
      <c r="D10982" s="104"/>
      <c r="E10982" s="104"/>
      <c r="F10982" s="104"/>
      <c r="G10982" s="104"/>
      <c r="H10982" s="104"/>
      <c r="I10982" s="104"/>
      <c r="J10982" s="104"/>
      <c r="K10982" s="104"/>
      <c r="L10982" s="104"/>
      <c r="M10982" s="104"/>
    </row>
    <row r="10983" spans="2:13" x14ac:dyDescent="0.25">
      <c r="B10983" s="104"/>
      <c r="C10983" s="104"/>
      <c r="D10983" s="104"/>
      <c r="E10983" s="104"/>
      <c r="F10983" s="104"/>
      <c r="G10983" s="104"/>
      <c r="H10983" s="104"/>
      <c r="I10983" s="104"/>
      <c r="J10983" s="104"/>
      <c r="K10983" s="104"/>
      <c r="L10983" s="104"/>
      <c r="M10983" s="104"/>
    </row>
    <row r="10984" spans="2:13" x14ac:dyDescent="0.25">
      <c r="B10984" s="104"/>
      <c r="C10984" s="104"/>
      <c r="D10984" s="104"/>
      <c r="E10984" s="104"/>
      <c r="F10984" s="104"/>
      <c r="G10984" s="104"/>
      <c r="H10984" s="104"/>
      <c r="I10984" s="104"/>
      <c r="J10984" s="104"/>
      <c r="K10984" s="104"/>
      <c r="L10984" s="104"/>
      <c r="M10984" s="104"/>
    </row>
    <row r="10985" spans="2:13" x14ac:dyDescent="0.25">
      <c r="B10985" s="104"/>
      <c r="C10985" s="104"/>
      <c r="D10985" s="104"/>
      <c r="E10985" s="104"/>
      <c r="F10985" s="104"/>
      <c r="G10985" s="104"/>
      <c r="H10985" s="104"/>
      <c r="I10985" s="104"/>
      <c r="J10985" s="104"/>
      <c r="K10985" s="104"/>
      <c r="L10985" s="104"/>
      <c r="M10985" s="104"/>
    </row>
    <row r="10986" spans="2:13" x14ac:dyDescent="0.25">
      <c r="B10986" s="104"/>
      <c r="C10986" s="104"/>
      <c r="D10986" s="104"/>
      <c r="E10986" s="104"/>
      <c r="F10986" s="104"/>
      <c r="G10986" s="104"/>
      <c r="H10986" s="104"/>
      <c r="I10986" s="104"/>
      <c r="J10986" s="104"/>
      <c r="K10986" s="104"/>
      <c r="L10986" s="104"/>
      <c r="M10986" s="104"/>
    </row>
    <row r="10987" spans="2:13" x14ac:dyDescent="0.25">
      <c r="B10987" s="104"/>
      <c r="C10987" s="104"/>
      <c r="D10987" s="104"/>
      <c r="E10987" s="104"/>
      <c r="F10987" s="104"/>
      <c r="G10987" s="104"/>
      <c r="H10987" s="104"/>
      <c r="I10987" s="104"/>
      <c r="J10987" s="104"/>
      <c r="K10987" s="104"/>
      <c r="L10987" s="104"/>
      <c r="M10987" s="104"/>
    </row>
    <row r="10988" spans="2:13" x14ac:dyDescent="0.25">
      <c r="B10988" s="104"/>
      <c r="C10988" s="104"/>
      <c r="D10988" s="104"/>
      <c r="E10988" s="104"/>
      <c r="F10988" s="104"/>
      <c r="G10988" s="104"/>
      <c r="H10988" s="104"/>
      <c r="I10988" s="104"/>
      <c r="J10988" s="104"/>
      <c r="K10988" s="104"/>
      <c r="L10988" s="104"/>
      <c r="M10988" s="104"/>
    </row>
    <row r="10989" spans="2:13" x14ac:dyDescent="0.25">
      <c r="B10989" s="104"/>
      <c r="C10989" s="104"/>
      <c r="D10989" s="104"/>
      <c r="E10989" s="104"/>
      <c r="F10989" s="104"/>
      <c r="G10989" s="104"/>
      <c r="H10989" s="104"/>
      <c r="I10989" s="104"/>
      <c r="J10989" s="104"/>
      <c r="K10989" s="104"/>
      <c r="L10989" s="104"/>
      <c r="M10989" s="104"/>
    </row>
    <row r="10990" spans="2:13" x14ac:dyDescent="0.25">
      <c r="B10990" s="104"/>
      <c r="C10990" s="104"/>
      <c r="D10990" s="104"/>
      <c r="E10990" s="104"/>
      <c r="F10990" s="104"/>
      <c r="G10990" s="104"/>
      <c r="H10990" s="104"/>
      <c r="I10990" s="104"/>
      <c r="J10990" s="104"/>
      <c r="K10990" s="104"/>
      <c r="L10990" s="104"/>
      <c r="M10990" s="104"/>
    </row>
    <row r="10991" spans="2:13" x14ac:dyDescent="0.25">
      <c r="B10991" s="104"/>
      <c r="C10991" s="104"/>
      <c r="D10991" s="104"/>
      <c r="E10991" s="104"/>
      <c r="F10991" s="104"/>
      <c r="G10991" s="104"/>
      <c r="H10991" s="104"/>
      <c r="I10991" s="104"/>
      <c r="J10991" s="104"/>
      <c r="K10991" s="104"/>
      <c r="L10991" s="104"/>
      <c r="M10991" s="104"/>
    </row>
    <row r="10992" spans="2:13" x14ac:dyDescent="0.25">
      <c r="B10992" s="104"/>
      <c r="C10992" s="104"/>
      <c r="D10992" s="104"/>
      <c r="E10992" s="104"/>
      <c r="F10992" s="104"/>
      <c r="G10992" s="104"/>
      <c r="H10992" s="104"/>
      <c r="I10992" s="104"/>
      <c r="J10992" s="104"/>
      <c r="K10992" s="104"/>
      <c r="L10992" s="104"/>
      <c r="M10992" s="104"/>
    </row>
    <row r="10993" spans="2:13" x14ac:dyDescent="0.25">
      <c r="B10993" s="104"/>
      <c r="C10993" s="104"/>
      <c r="D10993" s="104"/>
      <c r="E10993" s="104"/>
      <c r="F10993" s="104"/>
      <c r="G10993" s="104"/>
      <c r="H10993" s="104"/>
      <c r="I10993" s="104"/>
      <c r="J10993" s="104"/>
      <c r="K10993" s="104"/>
      <c r="L10993" s="104"/>
      <c r="M10993" s="104"/>
    </row>
    <row r="10994" spans="2:13" x14ac:dyDescent="0.25">
      <c r="B10994" s="104"/>
      <c r="C10994" s="104"/>
      <c r="D10994" s="104"/>
      <c r="E10994" s="104"/>
      <c r="F10994" s="104"/>
      <c r="G10994" s="104"/>
      <c r="H10994" s="104"/>
      <c r="I10994" s="104"/>
      <c r="J10994" s="104"/>
      <c r="K10994" s="104"/>
      <c r="L10994" s="104"/>
      <c r="M10994" s="104"/>
    </row>
    <row r="10995" spans="2:13" x14ac:dyDescent="0.25">
      <c r="B10995" s="104"/>
      <c r="C10995" s="104"/>
      <c r="D10995" s="104"/>
      <c r="E10995" s="104"/>
      <c r="F10995" s="104"/>
      <c r="G10995" s="104"/>
      <c r="H10995" s="104"/>
      <c r="I10995" s="104"/>
      <c r="J10995" s="104"/>
      <c r="K10995" s="104"/>
      <c r="L10995" s="104"/>
      <c r="M10995" s="104"/>
    </row>
    <row r="10996" spans="2:13" x14ac:dyDescent="0.25">
      <c r="B10996" s="104"/>
      <c r="C10996" s="104"/>
      <c r="D10996" s="104"/>
      <c r="E10996" s="104"/>
      <c r="F10996" s="104"/>
      <c r="G10996" s="104"/>
      <c r="H10996" s="104"/>
      <c r="I10996" s="104"/>
      <c r="J10996" s="104"/>
      <c r="K10996" s="104"/>
      <c r="L10996" s="104"/>
      <c r="M10996" s="104"/>
    </row>
    <row r="10997" spans="2:13" x14ac:dyDescent="0.25">
      <c r="B10997" s="104"/>
      <c r="C10997" s="104"/>
      <c r="D10997" s="104"/>
      <c r="E10997" s="104"/>
      <c r="F10997" s="104"/>
      <c r="G10997" s="104"/>
      <c r="H10997" s="104"/>
      <c r="I10997" s="104"/>
      <c r="J10997" s="104"/>
      <c r="K10997" s="104"/>
      <c r="L10997" s="104"/>
      <c r="M10997" s="104"/>
    </row>
    <row r="10998" spans="2:13" x14ac:dyDescent="0.25">
      <c r="B10998" s="104"/>
      <c r="C10998" s="104"/>
      <c r="D10998" s="104"/>
      <c r="E10998" s="104"/>
      <c r="F10998" s="104"/>
      <c r="G10998" s="104"/>
      <c r="H10998" s="104"/>
      <c r="I10998" s="104"/>
      <c r="J10998" s="104"/>
      <c r="K10998" s="104"/>
      <c r="L10998" s="104"/>
      <c r="M10998" s="104"/>
    </row>
    <row r="10999" spans="2:13" x14ac:dyDescent="0.25">
      <c r="B10999" s="104"/>
      <c r="C10999" s="104"/>
      <c r="D10999" s="104"/>
      <c r="E10999" s="104"/>
      <c r="F10999" s="104"/>
      <c r="G10999" s="104"/>
      <c r="H10999" s="104"/>
      <c r="I10999" s="104"/>
      <c r="J10999" s="104"/>
      <c r="K10999" s="104"/>
      <c r="L10999" s="104"/>
      <c r="M10999" s="104"/>
    </row>
    <row r="11000" spans="2:13" x14ac:dyDescent="0.25">
      <c r="B11000" s="104"/>
      <c r="C11000" s="104"/>
      <c r="D11000" s="104"/>
      <c r="E11000" s="104"/>
      <c r="F11000" s="104"/>
      <c r="G11000" s="104"/>
      <c r="H11000" s="104"/>
      <c r="I11000" s="104"/>
      <c r="J11000" s="104"/>
      <c r="K11000" s="104"/>
      <c r="L11000" s="104"/>
      <c r="M11000" s="104"/>
    </row>
    <row r="11001" spans="2:13" x14ac:dyDescent="0.25">
      <c r="B11001" s="104"/>
      <c r="C11001" s="104"/>
      <c r="D11001" s="104"/>
      <c r="E11001" s="104"/>
      <c r="F11001" s="104"/>
      <c r="G11001" s="104"/>
      <c r="H11001" s="104"/>
      <c r="I11001" s="104"/>
      <c r="J11001" s="104"/>
      <c r="K11001" s="104"/>
      <c r="L11001" s="104"/>
      <c r="M11001" s="104"/>
    </row>
    <row r="11002" spans="2:13" x14ac:dyDescent="0.25">
      <c r="B11002" s="104"/>
      <c r="C11002" s="104"/>
      <c r="D11002" s="104"/>
      <c r="E11002" s="104"/>
      <c r="F11002" s="104"/>
      <c r="G11002" s="104"/>
      <c r="H11002" s="104"/>
      <c r="I11002" s="104"/>
      <c r="J11002" s="104"/>
      <c r="K11002" s="104"/>
      <c r="L11002" s="104"/>
      <c r="M11002" s="104"/>
    </row>
    <row r="11003" spans="2:13" x14ac:dyDescent="0.25">
      <c r="B11003" s="104"/>
      <c r="C11003" s="104"/>
      <c r="D11003" s="104"/>
      <c r="E11003" s="104"/>
      <c r="F11003" s="104"/>
      <c r="G11003" s="104"/>
      <c r="H11003" s="104"/>
      <c r="I11003" s="104"/>
      <c r="J11003" s="104"/>
      <c r="K11003" s="104"/>
      <c r="L11003" s="104"/>
      <c r="M11003" s="104"/>
    </row>
    <row r="11004" spans="2:13" x14ac:dyDescent="0.25">
      <c r="B11004" s="104"/>
      <c r="C11004" s="104"/>
      <c r="D11004" s="104"/>
      <c r="E11004" s="104"/>
      <c r="F11004" s="104"/>
      <c r="G11004" s="104"/>
      <c r="H11004" s="104"/>
      <c r="I11004" s="104"/>
      <c r="J11004" s="104"/>
      <c r="K11004" s="104"/>
      <c r="L11004" s="104"/>
      <c r="M11004" s="104"/>
    </row>
    <row r="11005" spans="2:13" x14ac:dyDescent="0.25">
      <c r="B11005" s="104"/>
      <c r="C11005" s="104"/>
      <c r="D11005" s="104"/>
      <c r="E11005" s="104"/>
      <c r="F11005" s="104"/>
      <c r="G11005" s="104"/>
      <c r="H11005" s="104"/>
      <c r="I11005" s="104"/>
      <c r="J11005" s="104"/>
      <c r="K11005" s="104"/>
      <c r="L11005" s="104"/>
      <c r="M11005" s="104"/>
    </row>
    <row r="11006" spans="2:13" x14ac:dyDescent="0.25">
      <c r="B11006" s="104"/>
      <c r="C11006" s="104"/>
      <c r="D11006" s="104"/>
      <c r="E11006" s="104"/>
      <c r="F11006" s="104"/>
      <c r="G11006" s="104"/>
      <c r="H11006" s="104"/>
      <c r="I11006" s="104"/>
      <c r="J11006" s="104"/>
      <c r="K11006" s="104"/>
      <c r="L11006" s="104"/>
      <c r="M11006" s="104"/>
    </row>
    <row r="11007" spans="2:13" x14ac:dyDescent="0.25">
      <c r="B11007" s="104"/>
      <c r="C11007" s="104"/>
      <c r="D11007" s="104"/>
      <c r="E11007" s="104"/>
      <c r="F11007" s="104"/>
      <c r="G11007" s="104"/>
      <c r="H11007" s="104"/>
      <c r="I11007" s="104"/>
      <c r="J11007" s="104"/>
      <c r="K11007" s="104"/>
      <c r="L11007" s="104"/>
      <c r="M11007" s="104"/>
    </row>
    <row r="11008" spans="2:13" x14ac:dyDescent="0.25">
      <c r="B11008" s="104"/>
      <c r="C11008" s="104"/>
      <c r="D11008" s="104"/>
      <c r="E11008" s="104"/>
      <c r="F11008" s="104"/>
      <c r="G11008" s="104"/>
      <c r="H11008" s="104"/>
      <c r="I11008" s="104"/>
      <c r="J11008" s="104"/>
      <c r="K11008" s="104"/>
      <c r="L11008" s="104"/>
      <c r="M11008" s="104"/>
    </row>
    <row r="11009" spans="2:13" x14ac:dyDescent="0.25">
      <c r="B11009" s="104"/>
      <c r="C11009" s="104"/>
      <c r="D11009" s="104"/>
      <c r="E11009" s="104"/>
      <c r="F11009" s="104"/>
      <c r="G11009" s="104"/>
      <c r="H11009" s="104"/>
      <c r="I11009" s="104"/>
      <c r="J11009" s="104"/>
      <c r="K11009" s="104"/>
      <c r="L11009" s="104"/>
      <c r="M11009" s="104"/>
    </row>
    <row r="11010" spans="2:13" x14ac:dyDescent="0.25">
      <c r="B11010" s="104"/>
      <c r="C11010" s="104"/>
      <c r="D11010" s="104"/>
      <c r="E11010" s="104"/>
      <c r="F11010" s="104"/>
      <c r="G11010" s="104"/>
      <c r="H11010" s="104"/>
      <c r="I11010" s="104"/>
      <c r="J11010" s="104"/>
      <c r="K11010" s="104"/>
      <c r="L11010" s="104"/>
      <c r="M11010" s="104"/>
    </row>
    <row r="11011" spans="2:13" x14ac:dyDescent="0.25">
      <c r="B11011" s="104"/>
      <c r="C11011" s="104"/>
      <c r="D11011" s="104"/>
      <c r="E11011" s="104"/>
      <c r="F11011" s="104"/>
      <c r="G11011" s="104"/>
      <c r="H11011" s="104"/>
      <c r="I11011" s="104"/>
      <c r="J11011" s="104"/>
      <c r="K11011" s="104"/>
      <c r="L11011" s="104"/>
      <c r="M11011" s="104"/>
    </row>
    <row r="11012" spans="2:13" x14ac:dyDescent="0.25">
      <c r="B11012" s="104"/>
      <c r="C11012" s="104"/>
      <c r="D11012" s="104"/>
      <c r="E11012" s="104"/>
      <c r="F11012" s="104"/>
      <c r="G11012" s="104"/>
      <c r="H11012" s="104"/>
      <c r="I11012" s="104"/>
      <c r="J11012" s="104"/>
      <c r="K11012" s="104"/>
      <c r="L11012" s="104"/>
      <c r="M11012" s="104"/>
    </row>
    <row r="11013" spans="2:13" x14ac:dyDescent="0.25">
      <c r="B11013" s="104"/>
      <c r="C11013" s="104"/>
      <c r="D11013" s="104"/>
      <c r="E11013" s="104"/>
      <c r="F11013" s="104"/>
      <c r="G11013" s="104"/>
      <c r="H11013" s="104"/>
      <c r="I11013" s="104"/>
      <c r="J11013" s="104"/>
      <c r="K11013" s="104"/>
      <c r="L11013" s="104"/>
      <c r="M11013" s="104"/>
    </row>
    <row r="11014" spans="2:13" x14ac:dyDescent="0.25">
      <c r="B11014" s="104"/>
      <c r="C11014" s="104"/>
      <c r="D11014" s="104"/>
      <c r="E11014" s="104"/>
      <c r="F11014" s="104"/>
      <c r="G11014" s="104"/>
      <c r="H11014" s="104"/>
      <c r="I11014" s="104"/>
      <c r="J11014" s="104"/>
      <c r="K11014" s="104"/>
      <c r="L11014" s="104"/>
      <c r="M11014" s="104"/>
    </row>
    <row r="11015" spans="2:13" x14ac:dyDescent="0.25">
      <c r="B11015" s="104"/>
      <c r="C11015" s="104"/>
      <c r="D11015" s="104"/>
      <c r="E11015" s="104"/>
      <c r="F11015" s="104"/>
      <c r="G11015" s="104"/>
      <c r="H11015" s="104"/>
      <c r="I11015" s="104"/>
      <c r="J11015" s="104"/>
      <c r="K11015" s="104"/>
      <c r="L11015" s="104"/>
      <c r="M11015" s="104"/>
    </row>
    <row r="11016" spans="2:13" x14ac:dyDescent="0.25">
      <c r="B11016" s="104"/>
      <c r="C11016" s="104"/>
      <c r="D11016" s="104"/>
      <c r="E11016" s="104"/>
      <c r="F11016" s="104"/>
      <c r="G11016" s="104"/>
      <c r="H11016" s="104"/>
      <c r="I11016" s="104"/>
      <c r="J11016" s="104"/>
      <c r="K11016" s="104"/>
      <c r="L11016" s="104"/>
      <c r="M11016" s="104"/>
    </row>
    <row r="11017" spans="2:13" x14ac:dyDescent="0.25">
      <c r="B11017" s="104"/>
      <c r="C11017" s="104"/>
      <c r="D11017" s="104"/>
      <c r="E11017" s="104"/>
      <c r="F11017" s="104"/>
      <c r="G11017" s="104"/>
      <c r="H11017" s="104"/>
      <c r="I11017" s="104"/>
      <c r="J11017" s="104"/>
      <c r="K11017" s="104"/>
      <c r="L11017" s="104"/>
      <c r="M11017" s="104"/>
    </row>
    <row r="11018" spans="2:13" x14ac:dyDescent="0.25">
      <c r="B11018" s="104"/>
      <c r="C11018" s="104"/>
      <c r="D11018" s="104"/>
      <c r="E11018" s="104"/>
      <c r="F11018" s="104"/>
      <c r="G11018" s="104"/>
      <c r="H11018" s="104"/>
      <c r="I11018" s="104"/>
      <c r="J11018" s="104"/>
      <c r="K11018" s="104"/>
      <c r="L11018" s="104"/>
      <c r="M11018" s="104"/>
    </row>
    <row r="11019" spans="2:13" x14ac:dyDescent="0.25">
      <c r="B11019" s="104"/>
      <c r="C11019" s="104"/>
      <c r="D11019" s="104"/>
      <c r="E11019" s="104"/>
      <c r="F11019" s="104"/>
      <c r="G11019" s="104"/>
      <c r="H11019" s="104"/>
      <c r="I11019" s="104"/>
      <c r="J11019" s="104"/>
      <c r="K11019" s="104"/>
      <c r="L11019" s="104"/>
      <c r="M11019" s="104"/>
    </row>
    <row r="11020" spans="2:13" x14ac:dyDescent="0.25">
      <c r="B11020" s="104"/>
      <c r="C11020" s="104"/>
      <c r="D11020" s="104"/>
      <c r="E11020" s="104"/>
      <c r="F11020" s="104"/>
      <c r="G11020" s="104"/>
      <c r="H11020" s="104"/>
      <c r="I11020" s="104"/>
      <c r="J11020" s="104"/>
      <c r="K11020" s="104"/>
      <c r="L11020" s="104"/>
      <c r="M11020" s="104"/>
    </row>
    <row r="11021" spans="2:13" x14ac:dyDescent="0.25">
      <c r="B11021" s="104"/>
      <c r="C11021" s="104"/>
      <c r="D11021" s="104"/>
      <c r="E11021" s="104"/>
      <c r="F11021" s="104"/>
      <c r="G11021" s="104"/>
      <c r="H11021" s="104"/>
      <c r="I11021" s="104"/>
      <c r="J11021" s="104"/>
      <c r="K11021" s="104"/>
      <c r="L11021" s="104"/>
      <c r="M11021" s="104"/>
    </row>
    <row r="11022" spans="2:13" x14ac:dyDescent="0.25">
      <c r="B11022" s="104"/>
      <c r="C11022" s="104"/>
      <c r="D11022" s="104"/>
      <c r="E11022" s="104"/>
      <c r="F11022" s="104"/>
      <c r="G11022" s="104"/>
      <c r="H11022" s="104"/>
      <c r="I11022" s="104"/>
      <c r="J11022" s="104"/>
      <c r="K11022" s="104"/>
      <c r="L11022" s="104"/>
      <c r="M11022" s="104"/>
    </row>
    <row r="11023" spans="2:13" x14ac:dyDescent="0.25">
      <c r="B11023" s="104"/>
      <c r="C11023" s="104"/>
      <c r="D11023" s="104"/>
      <c r="E11023" s="104"/>
      <c r="F11023" s="104"/>
      <c r="G11023" s="104"/>
      <c r="H11023" s="104"/>
      <c r="I11023" s="104"/>
      <c r="J11023" s="104"/>
      <c r="K11023" s="104"/>
      <c r="L11023" s="104"/>
      <c r="M11023" s="104"/>
    </row>
    <row r="11024" spans="2:13" x14ac:dyDescent="0.25">
      <c r="B11024" s="104"/>
      <c r="C11024" s="104"/>
      <c r="D11024" s="104"/>
      <c r="E11024" s="104"/>
      <c r="F11024" s="104"/>
      <c r="G11024" s="104"/>
      <c r="H11024" s="104"/>
      <c r="I11024" s="104"/>
      <c r="J11024" s="104"/>
      <c r="K11024" s="104"/>
      <c r="L11024" s="104"/>
      <c r="M11024" s="104"/>
    </row>
    <row r="11025" spans="2:13" x14ac:dyDescent="0.25">
      <c r="B11025" s="104"/>
      <c r="C11025" s="104"/>
      <c r="D11025" s="104"/>
      <c r="E11025" s="104"/>
      <c r="F11025" s="104"/>
      <c r="G11025" s="104"/>
      <c r="H11025" s="104"/>
      <c r="I11025" s="104"/>
      <c r="J11025" s="104"/>
      <c r="K11025" s="104"/>
      <c r="L11025" s="104"/>
      <c r="M11025" s="104"/>
    </row>
    <row r="11026" spans="2:13" x14ac:dyDescent="0.25">
      <c r="B11026" s="104"/>
      <c r="C11026" s="104"/>
      <c r="D11026" s="104"/>
      <c r="E11026" s="104"/>
      <c r="F11026" s="104"/>
      <c r="G11026" s="104"/>
      <c r="H11026" s="104"/>
      <c r="I11026" s="104"/>
      <c r="J11026" s="104"/>
      <c r="K11026" s="104"/>
      <c r="L11026" s="104"/>
      <c r="M11026" s="104"/>
    </row>
    <row r="11027" spans="2:13" x14ac:dyDescent="0.25">
      <c r="B11027" s="104"/>
      <c r="C11027" s="104"/>
      <c r="D11027" s="104"/>
      <c r="E11027" s="104"/>
      <c r="F11027" s="104"/>
      <c r="G11027" s="104"/>
      <c r="H11027" s="104"/>
      <c r="I11027" s="104"/>
      <c r="J11027" s="104"/>
      <c r="K11027" s="104"/>
      <c r="L11027" s="104"/>
      <c r="M11027" s="104"/>
    </row>
    <row r="11028" spans="2:13" x14ac:dyDescent="0.25">
      <c r="B11028" s="104"/>
      <c r="C11028" s="104"/>
      <c r="D11028" s="104"/>
      <c r="E11028" s="104"/>
      <c r="F11028" s="104"/>
      <c r="G11028" s="104"/>
      <c r="H11028" s="104"/>
      <c r="I11028" s="104"/>
      <c r="J11028" s="104"/>
      <c r="K11028" s="104"/>
      <c r="L11028" s="104"/>
      <c r="M11028" s="104"/>
    </row>
    <row r="11029" spans="2:13" x14ac:dyDescent="0.25">
      <c r="B11029" s="104"/>
      <c r="C11029" s="104"/>
      <c r="D11029" s="104"/>
      <c r="E11029" s="104"/>
      <c r="F11029" s="104"/>
      <c r="G11029" s="104"/>
      <c r="H11029" s="104"/>
      <c r="I11029" s="104"/>
      <c r="J11029" s="104"/>
      <c r="K11029" s="104"/>
      <c r="L11029" s="104"/>
      <c r="M11029" s="104"/>
    </row>
    <row r="11030" spans="2:13" x14ac:dyDescent="0.25">
      <c r="B11030" s="104"/>
      <c r="C11030" s="104"/>
      <c r="D11030" s="104"/>
      <c r="E11030" s="104"/>
      <c r="F11030" s="104"/>
      <c r="G11030" s="104"/>
      <c r="H11030" s="104"/>
      <c r="I11030" s="104"/>
      <c r="J11030" s="104"/>
      <c r="K11030" s="104"/>
      <c r="L11030" s="104"/>
      <c r="M11030" s="104"/>
    </row>
    <row r="11031" spans="2:13" x14ac:dyDescent="0.25">
      <c r="B11031" s="104"/>
      <c r="C11031" s="104"/>
      <c r="D11031" s="104"/>
      <c r="E11031" s="104"/>
      <c r="F11031" s="104"/>
      <c r="G11031" s="104"/>
      <c r="H11031" s="104"/>
      <c r="I11031" s="104"/>
      <c r="J11031" s="104"/>
      <c r="K11031" s="104"/>
      <c r="L11031" s="104"/>
      <c r="M11031" s="104"/>
    </row>
    <row r="11032" spans="2:13" x14ac:dyDescent="0.25">
      <c r="B11032" s="104"/>
      <c r="C11032" s="104"/>
      <c r="D11032" s="104"/>
      <c r="E11032" s="104"/>
      <c r="F11032" s="104"/>
      <c r="G11032" s="104"/>
      <c r="H11032" s="104"/>
      <c r="I11032" s="104"/>
      <c r="J11032" s="104"/>
      <c r="K11032" s="104"/>
      <c r="L11032" s="104"/>
      <c r="M11032" s="104"/>
    </row>
    <row r="11033" spans="2:13" x14ac:dyDescent="0.25">
      <c r="B11033" s="104"/>
      <c r="C11033" s="104"/>
      <c r="D11033" s="104"/>
      <c r="E11033" s="104"/>
      <c r="F11033" s="104"/>
      <c r="G11033" s="104"/>
      <c r="H11033" s="104"/>
      <c r="I11033" s="104"/>
      <c r="J11033" s="104"/>
      <c r="K11033" s="104"/>
      <c r="L11033" s="104"/>
      <c r="M11033" s="104"/>
    </row>
    <row r="11034" spans="2:13" x14ac:dyDescent="0.25">
      <c r="B11034" s="104"/>
      <c r="C11034" s="104"/>
      <c r="D11034" s="104"/>
      <c r="E11034" s="104"/>
      <c r="F11034" s="104"/>
      <c r="G11034" s="104"/>
      <c r="H11034" s="104"/>
      <c r="I11034" s="104"/>
      <c r="J11034" s="104"/>
      <c r="K11034" s="104"/>
      <c r="L11034" s="104"/>
      <c r="M11034" s="104"/>
    </row>
    <row r="11035" spans="2:13" x14ac:dyDescent="0.25">
      <c r="B11035" s="104"/>
      <c r="C11035" s="104"/>
      <c r="D11035" s="104"/>
      <c r="E11035" s="104"/>
      <c r="F11035" s="104"/>
      <c r="G11035" s="104"/>
      <c r="H11035" s="104"/>
      <c r="I11035" s="104"/>
      <c r="J11035" s="104"/>
      <c r="K11035" s="104"/>
      <c r="L11035" s="104"/>
      <c r="M11035" s="104"/>
    </row>
    <row r="11036" spans="2:13" x14ac:dyDescent="0.25">
      <c r="B11036" s="104"/>
      <c r="C11036" s="104"/>
      <c r="D11036" s="104"/>
      <c r="E11036" s="104"/>
      <c r="F11036" s="104"/>
      <c r="G11036" s="104"/>
      <c r="H11036" s="104"/>
      <c r="I11036" s="104"/>
      <c r="J11036" s="104"/>
      <c r="K11036" s="104"/>
      <c r="L11036" s="104"/>
      <c r="M11036" s="104"/>
    </row>
    <row r="11037" spans="2:13" x14ac:dyDescent="0.25">
      <c r="B11037" s="104"/>
      <c r="C11037" s="104"/>
      <c r="D11037" s="104"/>
      <c r="E11037" s="104"/>
      <c r="F11037" s="104"/>
      <c r="G11037" s="104"/>
      <c r="H11037" s="104"/>
      <c r="I11037" s="104"/>
      <c r="J11037" s="104"/>
      <c r="K11037" s="104"/>
      <c r="L11037" s="104"/>
      <c r="M11037" s="104"/>
    </row>
    <row r="11038" spans="2:13" x14ac:dyDescent="0.25">
      <c r="B11038" s="104"/>
      <c r="C11038" s="104"/>
      <c r="D11038" s="104"/>
      <c r="E11038" s="104"/>
      <c r="F11038" s="104"/>
      <c r="G11038" s="104"/>
      <c r="H11038" s="104"/>
      <c r="I11038" s="104"/>
      <c r="J11038" s="104"/>
      <c r="K11038" s="104"/>
      <c r="L11038" s="104"/>
      <c r="M11038" s="104"/>
    </row>
    <row r="11039" spans="2:13" x14ac:dyDescent="0.25">
      <c r="B11039" s="104"/>
      <c r="C11039" s="104"/>
      <c r="D11039" s="104"/>
      <c r="E11039" s="104"/>
      <c r="F11039" s="104"/>
      <c r="G11039" s="104"/>
      <c r="H11039" s="104"/>
      <c r="I11039" s="104"/>
      <c r="J11039" s="104"/>
      <c r="K11039" s="104"/>
      <c r="L11039" s="104"/>
      <c r="M11039" s="104"/>
    </row>
    <row r="11040" spans="2:13" x14ac:dyDescent="0.25">
      <c r="B11040" s="104"/>
      <c r="C11040" s="104"/>
      <c r="D11040" s="104"/>
      <c r="E11040" s="104"/>
      <c r="F11040" s="104"/>
      <c r="G11040" s="104"/>
      <c r="H11040" s="104"/>
      <c r="I11040" s="104"/>
      <c r="J11040" s="104"/>
      <c r="K11040" s="104"/>
      <c r="L11040" s="104"/>
      <c r="M11040" s="104"/>
    </row>
    <row r="11041" spans="2:13" x14ac:dyDescent="0.25">
      <c r="B11041" s="104"/>
      <c r="C11041" s="104"/>
      <c r="D11041" s="104"/>
      <c r="E11041" s="104"/>
      <c r="F11041" s="104"/>
      <c r="G11041" s="104"/>
      <c r="H11041" s="104"/>
      <c r="I11041" s="104"/>
      <c r="J11041" s="104"/>
      <c r="K11041" s="104"/>
      <c r="L11041" s="104"/>
      <c r="M11041" s="104"/>
    </row>
    <row r="11042" spans="2:13" x14ac:dyDescent="0.25">
      <c r="B11042" s="104"/>
      <c r="C11042" s="104"/>
      <c r="D11042" s="104"/>
      <c r="E11042" s="104"/>
      <c r="F11042" s="104"/>
      <c r="G11042" s="104"/>
      <c r="H11042" s="104"/>
      <c r="I11042" s="104"/>
      <c r="J11042" s="104"/>
      <c r="K11042" s="104"/>
      <c r="L11042" s="104"/>
      <c r="M11042" s="104"/>
    </row>
    <row r="11043" spans="2:13" x14ac:dyDescent="0.25">
      <c r="B11043" s="104"/>
      <c r="C11043" s="104"/>
      <c r="D11043" s="104"/>
      <c r="E11043" s="104"/>
      <c r="F11043" s="104"/>
      <c r="G11043" s="104"/>
      <c r="H11043" s="104"/>
      <c r="I11043" s="104"/>
      <c r="J11043" s="104"/>
      <c r="K11043" s="104"/>
      <c r="L11043" s="104"/>
      <c r="M11043" s="104"/>
    </row>
    <row r="11044" spans="2:13" x14ac:dyDescent="0.25">
      <c r="B11044" s="104"/>
      <c r="C11044" s="104"/>
      <c r="D11044" s="104"/>
      <c r="E11044" s="104"/>
      <c r="F11044" s="104"/>
      <c r="G11044" s="104"/>
      <c r="H11044" s="104"/>
      <c r="I11044" s="104"/>
      <c r="J11044" s="104"/>
      <c r="K11044" s="104"/>
      <c r="L11044" s="104"/>
      <c r="M11044" s="104"/>
    </row>
    <row r="11045" spans="2:13" x14ac:dyDescent="0.25">
      <c r="B11045" s="104"/>
      <c r="C11045" s="104"/>
      <c r="D11045" s="104"/>
      <c r="E11045" s="104"/>
      <c r="F11045" s="104"/>
      <c r="G11045" s="104"/>
      <c r="H11045" s="104"/>
      <c r="I11045" s="104"/>
      <c r="J11045" s="104"/>
      <c r="K11045" s="104"/>
      <c r="L11045" s="104"/>
      <c r="M11045" s="104"/>
    </row>
    <row r="11046" spans="2:13" x14ac:dyDescent="0.25">
      <c r="B11046" s="104"/>
      <c r="C11046" s="104"/>
      <c r="D11046" s="104"/>
      <c r="E11046" s="104"/>
      <c r="F11046" s="104"/>
      <c r="G11046" s="104"/>
      <c r="H11046" s="104"/>
      <c r="I11046" s="104"/>
      <c r="J11046" s="104"/>
      <c r="K11046" s="104"/>
      <c r="L11046" s="104"/>
      <c r="M11046" s="104"/>
    </row>
    <row r="11047" spans="2:13" x14ac:dyDescent="0.25">
      <c r="B11047" s="104"/>
      <c r="C11047" s="104"/>
      <c r="D11047" s="104"/>
      <c r="E11047" s="104"/>
      <c r="F11047" s="104"/>
      <c r="G11047" s="104"/>
      <c r="H11047" s="104"/>
      <c r="I11047" s="104"/>
      <c r="J11047" s="104"/>
      <c r="K11047" s="104"/>
      <c r="L11047" s="104"/>
      <c r="M11047" s="104"/>
    </row>
    <row r="11048" spans="2:13" x14ac:dyDescent="0.25">
      <c r="B11048" s="104"/>
      <c r="C11048" s="104"/>
      <c r="D11048" s="104"/>
      <c r="E11048" s="104"/>
      <c r="F11048" s="104"/>
      <c r="G11048" s="104"/>
      <c r="H11048" s="104"/>
      <c r="I11048" s="104"/>
      <c r="J11048" s="104"/>
      <c r="K11048" s="104"/>
      <c r="L11048" s="104"/>
      <c r="M11048" s="104"/>
    </row>
    <row r="11049" spans="2:13" x14ac:dyDescent="0.25">
      <c r="B11049" s="104"/>
      <c r="C11049" s="104"/>
      <c r="D11049" s="104"/>
      <c r="E11049" s="104"/>
      <c r="F11049" s="104"/>
      <c r="G11049" s="104"/>
      <c r="H11049" s="104"/>
      <c r="I11049" s="104"/>
      <c r="J11049" s="104"/>
      <c r="K11049" s="104"/>
      <c r="L11049" s="104"/>
      <c r="M11049" s="104"/>
    </row>
    <row r="11050" spans="2:13" x14ac:dyDescent="0.25">
      <c r="B11050" s="104"/>
      <c r="C11050" s="104"/>
      <c r="D11050" s="104"/>
      <c r="E11050" s="104"/>
      <c r="F11050" s="104"/>
      <c r="G11050" s="104"/>
      <c r="H11050" s="104"/>
      <c r="I11050" s="104"/>
      <c r="J11050" s="104"/>
      <c r="K11050" s="104"/>
      <c r="L11050" s="104"/>
      <c r="M11050" s="104"/>
    </row>
    <row r="11051" spans="2:13" x14ac:dyDescent="0.25">
      <c r="B11051" s="104"/>
      <c r="C11051" s="104"/>
      <c r="D11051" s="104"/>
      <c r="E11051" s="104"/>
      <c r="F11051" s="104"/>
      <c r="G11051" s="104"/>
      <c r="H11051" s="104"/>
      <c r="I11051" s="104"/>
      <c r="J11051" s="104"/>
      <c r="K11051" s="104"/>
      <c r="L11051" s="104"/>
      <c r="M11051" s="104"/>
    </row>
    <row r="11052" spans="2:13" x14ac:dyDescent="0.25">
      <c r="B11052" s="104"/>
      <c r="C11052" s="104"/>
      <c r="D11052" s="104"/>
      <c r="E11052" s="104"/>
      <c r="F11052" s="104"/>
      <c r="G11052" s="104"/>
      <c r="H11052" s="104"/>
      <c r="I11052" s="104"/>
      <c r="J11052" s="104"/>
      <c r="K11052" s="104"/>
      <c r="L11052" s="104"/>
      <c r="M11052" s="104"/>
    </row>
    <row r="11053" spans="2:13" x14ac:dyDescent="0.25">
      <c r="B11053" s="104"/>
      <c r="C11053" s="104"/>
      <c r="D11053" s="104"/>
      <c r="E11053" s="104"/>
      <c r="F11053" s="104"/>
      <c r="G11053" s="104"/>
      <c r="H11053" s="104"/>
      <c r="I11053" s="104"/>
      <c r="J11053" s="104"/>
      <c r="K11053" s="104"/>
      <c r="L11053" s="104"/>
      <c r="M11053" s="104"/>
    </row>
    <row r="11054" spans="2:13" x14ac:dyDescent="0.25">
      <c r="B11054" s="104"/>
      <c r="C11054" s="104"/>
      <c r="D11054" s="104"/>
      <c r="E11054" s="104"/>
      <c r="F11054" s="104"/>
      <c r="G11054" s="104"/>
      <c r="H11054" s="104"/>
      <c r="I11054" s="104"/>
      <c r="J11054" s="104"/>
      <c r="K11054" s="104"/>
      <c r="L11054" s="104"/>
      <c r="M11054" s="104"/>
    </row>
    <row r="11055" spans="2:13" x14ac:dyDescent="0.25">
      <c r="B11055" s="104"/>
      <c r="C11055" s="104"/>
      <c r="D11055" s="104"/>
      <c r="E11055" s="104"/>
      <c r="F11055" s="104"/>
      <c r="G11055" s="104"/>
      <c r="H11055" s="104"/>
      <c r="I11055" s="104"/>
      <c r="J11055" s="104"/>
      <c r="K11055" s="104"/>
      <c r="L11055" s="104"/>
      <c r="M11055" s="104"/>
    </row>
    <row r="11056" spans="2:13" x14ac:dyDescent="0.25">
      <c r="B11056" s="104"/>
      <c r="C11056" s="104"/>
      <c r="D11056" s="104"/>
      <c r="E11056" s="104"/>
      <c r="F11056" s="104"/>
      <c r="G11056" s="104"/>
      <c r="H11056" s="104"/>
      <c r="I11056" s="104"/>
      <c r="J11056" s="104"/>
      <c r="K11056" s="104"/>
      <c r="L11056" s="104"/>
      <c r="M11056" s="104"/>
    </row>
    <row r="11057" spans="2:13" x14ac:dyDescent="0.25">
      <c r="B11057" s="104"/>
      <c r="C11057" s="104"/>
      <c r="D11057" s="104"/>
      <c r="E11057" s="104"/>
      <c r="F11057" s="104"/>
      <c r="G11057" s="104"/>
      <c r="H11057" s="104"/>
      <c r="I11057" s="104"/>
      <c r="J11057" s="104"/>
      <c r="K11057" s="104"/>
      <c r="L11057" s="104"/>
      <c r="M11057" s="104"/>
    </row>
    <row r="11058" spans="2:13" x14ac:dyDescent="0.25">
      <c r="B11058" s="104"/>
      <c r="C11058" s="104"/>
      <c r="D11058" s="104"/>
      <c r="E11058" s="104"/>
      <c r="F11058" s="104"/>
      <c r="G11058" s="104"/>
      <c r="H11058" s="104"/>
      <c r="I11058" s="104"/>
      <c r="J11058" s="104"/>
      <c r="K11058" s="104"/>
      <c r="L11058" s="104"/>
      <c r="M11058" s="104"/>
    </row>
    <row r="11059" spans="2:13" x14ac:dyDescent="0.25">
      <c r="B11059" s="104"/>
      <c r="C11059" s="104"/>
      <c r="D11059" s="104"/>
      <c r="E11059" s="104"/>
      <c r="F11059" s="104"/>
      <c r="G11059" s="104"/>
      <c r="H11059" s="104"/>
      <c r="I11059" s="104"/>
      <c r="J11059" s="104"/>
      <c r="K11059" s="104"/>
      <c r="L11059" s="104"/>
      <c r="M11059" s="104"/>
    </row>
    <row r="11060" spans="2:13" x14ac:dyDescent="0.25">
      <c r="B11060" s="104"/>
      <c r="C11060" s="104"/>
      <c r="D11060" s="104"/>
      <c r="E11060" s="104"/>
      <c r="F11060" s="104"/>
      <c r="G11060" s="104"/>
      <c r="H11060" s="104"/>
      <c r="I11060" s="104"/>
      <c r="J11060" s="104"/>
      <c r="K11060" s="104"/>
      <c r="L11060" s="104"/>
      <c r="M11060" s="104"/>
    </row>
    <row r="11061" spans="2:13" x14ac:dyDescent="0.25">
      <c r="B11061" s="104"/>
      <c r="C11061" s="104"/>
      <c r="D11061" s="104"/>
      <c r="E11061" s="104"/>
      <c r="F11061" s="104"/>
      <c r="G11061" s="104"/>
      <c r="H11061" s="104"/>
      <c r="I11061" s="104"/>
      <c r="J11061" s="104"/>
      <c r="K11061" s="104"/>
      <c r="L11061" s="104"/>
      <c r="M11061" s="104"/>
    </row>
    <row r="11062" spans="2:13" x14ac:dyDescent="0.25">
      <c r="B11062" s="104"/>
      <c r="C11062" s="104"/>
      <c r="D11062" s="104"/>
      <c r="E11062" s="104"/>
      <c r="F11062" s="104"/>
      <c r="G11062" s="104"/>
      <c r="H11062" s="104"/>
      <c r="I11062" s="104"/>
      <c r="J11062" s="104"/>
      <c r="K11062" s="104"/>
      <c r="L11062" s="104"/>
      <c r="M11062" s="104"/>
    </row>
    <row r="11063" spans="2:13" x14ac:dyDescent="0.25">
      <c r="B11063" s="104"/>
      <c r="C11063" s="104"/>
      <c r="D11063" s="104"/>
      <c r="E11063" s="104"/>
      <c r="F11063" s="104"/>
      <c r="G11063" s="104"/>
      <c r="H11063" s="104"/>
      <c r="I11063" s="104"/>
      <c r="J11063" s="104"/>
      <c r="K11063" s="104"/>
      <c r="L11063" s="104"/>
      <c r="M11063" s="104"/>
    </row>
    <row r="11064" spans="2:13" x14ac:dyDescent="0.25">
      <c r="B11064" s="104"/>
      <c r="C11064" s="104"/>
      <c r="D11064" s="104"/>
      <c r="E11064" s="104"/>
      <c r="F11064" s="104"/>
      <c r="G11064" s="104"/>
      <c r="H11064" s="104"/>
      <c r="I11064" s="104"/>
      <c r="J11064" s="104"/>
      <c r="K11064" s="104"/>
      <c r="L11064" s="104"/>
      <c r="M11064" s="104"/>
    </row>
    <row r="11065" spans="2:13" x14ac:dyDescent="0.25">
      <c r="B11065" s="104"/>
      <c r="C11065" s="104"/>
      <c r="D11065" s="104"/>
      <c r="E11065" s="104"/>
      <c r="F11065" s="104"/>
      <c r="G11065" s="104"/>
      <c r="H11065" s="104"/>
      <c r="I11065" s="104"/>
      <c r="J11065" s="104"/>
      <c r="K11065" s="104"/>
      <c r="L11065" s="104"/>
      <c r="M11065" s="104"/>
    </row>
    <row r="11066" spans="2:13" x14ac:dyDescent="0.25">
      <c r="B11066" s="104"/>
      <c r="C11066" s="104"/>
      <c r="D11066" s="104"/>
      <c r="E11066" s="104"/>
      <c r="F11066" s="104"/>
      <c r="G11066" s="104"/>
      <c r="H11066" s="104"/>
      <c r="I11066" s="104"/>
      <c r="J11066" s="104"/>
      <c r="K11066" s="104"/>
      <c r="L11066" s="104"/>
      <c r="M11066" s="104"/>
    </row>
    <row r="11067" spans="2:13" x14ac:dyDescent="0.25">
      <c r="B11067" s="104"/>
      <c r="C11067" s="104"/>
      <c r="D11067" s="104"/>
      <c r="E11067" s="104"/>
      <c r="F11067" s="104"/>
      <c r="G11067" s="104"/>
      <c r="H11067" s="104"/>
      <c r="I11067" s="104"/>
      <c r="J11067" s="104"/>
      <c r="K11067" s="104"/>
      <c r="L11067" s="104"/>
      <c r="M11067" s="104"/>
    </row>
    <row r="11068" spans="2:13" x14ac:dyDescent="0.25">
      <c r="B11068" s="104"/>
      <c r="C11068" s="104"/>
      <c r="D11068" s="104"/>
      <c r="E11068" s="104"/>
      <c r="F11068" s="104"/>
      <c r="G11068" s="104"/>
      <c r="H11068" s="104"/>
      <c r="I11068" s="104"/>
      <c r="J11068" s="104"/>
      <c r="K11068" s="104"/>
      <c r="L11068" s="104"/>
      <c r="M11068" s="104"/>
    </row>
    <row r="11069" spans="2:13" x14ac:dyDescent="0.25">
      <c r="B11069" s="104"/>
      <c r="C11069" s="104"/>
      <c r="D11069" s="104"/>
      <c r="E11069" s="104"/>
      <c r="F11069" s="104"/>
      <c r="G11069" s="104"/>
      <c r="H11069" s="104"/>
      <c r="I11069" s="104"/>
      <c r="J11069" s="104"/>
      <c r="K11069" s="104"/>
      <c r="L11069" s="104"/>
      <c r="M11069" s="104"/>
    </row>
    <row r="11070" spans="2:13" x14ac:dyDescent="0.25">
      <c r="B11070" s="104"/>
      <c r="C11070" s="104"/>
      <c r="D11070" s="104"/>
      <c r="E11070" s="104"/>
      <c r="F11070" s="104"/>
      <c r="G11070" s="104"/>
      <c r="H11070" s="104"/>
      <c r="I11070" s="104"/>
      <c r="J11070" s="104"/>
      <c r="K11070" s="104"/>
      <c r="L11070" s="104"/>
      <c r="M11070" s="104"/>
    </row>
    <row r="11071" spans="2:13" x14ac:dyDescent="0.25">
      <c r="B11071" s="104"/>
      <c r="C11071" s="104"/>
      <c r="D11071" s="104"/>
      <c r="E11071" s="104"/>
      <c r="F11071" s="104"/>
      <c r="G11071" s="104"/>
      <c r="H11071" s="104"/>
      <c r="I11071" s="104"/>
      <c r="J11071" s="104"/>
      <c r="K11071" s="104"/>
      <c r="L11071" s="104"/>
      <c r="M11071" s="104"/>
    </row>
    <row r="11072" spans="2:13" x14ac:dyDescent="0.25">
      <c r="B11072" s="104"/>
      <c r="C11072" s="104"/>
      <c r="D11072" s="104"/>
      <c r="E11072" s="104"/>
      <c r="F11072" s="104"/>
      <c r="G11072" s="104"/>
      <c r="H11072" s="104"/>
      <c r="I11072" s="104"/>
      <c r="J11072" s="104"/>
      <c r="K11072" s="104"/>
      <c r="L11072" s="104"/>
      <c r="M11072" s="104"/>
    </row>
    <row r="11073" spans="2:13" x14ac:dyDescent="0.25">
      <c r="B11073" s="104"/>
      <c r="C11073" s="104"/>
      <c r="D11073" s="104"/>
      <c r="E11073" s="104"/>
      <c r="F11073" s="104"/>
      <c r="G11073" s="104"/>
      <c r="H11073" s="104"/>
      <c r="I11073" s="104"/>
      <c r="J11073" s="104"/>
      <c r="K11073" s="104"/>
      <c r="L11073" s="104"/>
      <c r="M11073" s="104"/>
    </row>
    <row r="11074" spans="2:13" x14ac:dyDescent="0.25">
      <c r="B11074" s="104"/>
      <c r="C11074" s="104"/>
      <c r="D11074" s="104"/>
      <c r="E11074" s="104"/>
      <c r="F11074" s="104"/>
      <c r="G11074" s="104"/>
      <c r="H11074" s="104"/>
      <c r="I11074" s="104"/>
      <c r="J11074" s="104"/>
      <c r="K11074" s="104"/>
      <c r="L11074" s="104"/>
      <c r="M11074" s="104"/>
    </row>
    <row r="11075" spans="2:13" x14ac:dyDescent="0.25">
      <c r="B11075" s="104"/>
      <c r="C11075" s="104"/>
      <c r="D11075" s="104"/>
      <c r="E11075" s="104"/>
      <c r="F11075" s="104"/>
      <c r="G11075" s="104"/>
      <c r="H11075" s="104"/>
      <c r="I11075" s="104"/>
      <c r="J11075" s="104"/>
      <c r="K11075" s="104"/>
      <c r="L11075" s="104"/>
      <c r="M11075" s="104"/>
    </row>
    <row r="11076" spans="2:13" x14ac:dyDescent="0.25">
      <c r="B11076" s="104"/>
      <c r="C11076" s="104"/>
      <c r="D11076" s="104"/>
      <c r="E11076" s="104"/>
      <c r="F11076" s="104"/>
      <c r="G11076" s="104"/>
      <c r="H11076" s="104"/>
      <c r="I11076" s="104"/>
      <c r="J11076" s="104"/>
      <c r="K11076" s="104"/>
      <c r="L11076" s="104"/>
      <c r="M11076" s="104"/>
    </row>
    <row r="11077" spans="2:13" x14ac:dyDescent="0.25">
      <c r="B11077" s="104"/>
      <c r="C11077" s="104"/>
      <c r="D11077" s="104"/>
      <c r="E11077" s="104"/>
      <c r="F11077" s="104"/>
      <c r="G11077" s="104"/>
      <c r="H11077" s="104"/>
      <c r="I11077" s="104"/>
      <c r="J11077" s="104"/>
      <c r="K11077" s="104"/>
      <c r="L11077" s="104"/>
      <c r="M11077" s="104"/>
    </row>
    <row r="11078" spans="2:13" x14ac:dyDescent="0.25">
      <c r="B11078" s="104"/>
      <c r="C11078" s="104"/>
      <c r="D11078" s="104"/>
      <c r="E11078" s="104"/>
      <c r="F11078" s="104"/>
      <c r="G11078" s="104"/>
      <c r="H11078" s="104"/>
      <c r="I11078" s="104"/>
      <c r="J11078" s="104"/>
      <c r="K11078" s="104"/>
      <c r="L11078" s="104"/>
      <c r="M11078" s="104"/>
    </row>
    <row r="11079" spans="2:13" x14ac:dyDescent="0.25">
      <c r="B11079" s="104"/>
      <c r="C11079" s="104"/>
      <c r="D11079" s="104"/>
      <c r="E11079" s="104"/>
      <c r="F11079" s="104"/>
      <c r="G11079" s="104"/>
      <c r="H11079" s="104"/>
      <c r="I11079" s="104"/>
      <c r="J11079" s="104"/>
      <c r="K11079" s="104"/>
      <c r="L11079" s="104"/>
      <c r="M11079" s="104"/>
    </row>
    <row r="11080" spans="2:13" x14ac:dyDescent="0.25">
      <c r="B11080" s="104"/>
      <c r="C11080" s="104"/>
      <c r="D11080" s="104"/>
      <c r="E11080" s="104"/>
      <c r="F11080" s="104"/>
      <c r="G11080" s="104"/>
      <c r="H11080" s="104"/>
      <c r="I11080" s="104"/>
      <c r="J11080" s="104"/>
      <c r="K11080" s="104"/>
      <c r="L11080" s="104"/>
      <c r="M11080" s="104"/>
    </row>
    <row r="11081" spans="2:13" x14ac:dyDescent="0.25">
      <c r="B11081" s="104"/>
      <c r="C11081" s="104"/>
      <c r="D11081" s="104"/>
      <c r="E11081" s="104"/>
      <c r="F11081" s="104"/>
      <c r="G11081" s="104"/>
      <c r="H11081" s="104"/>
      <c r="I11081" s="104"/>
      <c r="J11081" s="104"/>
      <c r="K11081" s="104"/>
      <c r="L11081" s="104"/>
      <c r="M11081" s="104"/>
    </row>
    <row r="11082" spans="2:13" x14ac:dyDescent="0.25">
      <c r="B11082" s="104"/>
      <c r="C11082" s="104"/>
      <c r="D11082" s="104"/>
      <c r="E11082" s="104"/>
      <c r="F11082" s="104"/>
      <c r="G11082" s="104"/>
      <c r="H11082" s="104"/>
      <c r="I11082" s="104"/>
      <c r="J11082" s="104"/>
      <c r="K11082" s="104"/>
      <c r="L11082" s="104"/>
      <c r="M11082" s="104"/>
    </row>
    <row r="11083" spans="2:13" x14ac:dyDescent="0.25">
      <c r="B11083" s="104"/>
      <c r="C11083" s="104"/>
      <c r="D11083" s="104"/>
      <c r="E11083" s="104"/>
      <c r="F11083" s="104"/>
      <c r="G11083" s="104"/>
      <c r="H11083" s="104"/>
      <c r="I11083" s="104"/>
      <c r="J11083" s="104"/>
      <c r="K11083" s="104"/>
      <c r="L11083" s="104"/>
      <c r="M11083" s="104"/>
    </row>
    <row r="11084" spans="2:13" x14ac:dyDescent="0.25">
      <c r="B11084" s="104"/>
      <c r="C11084" s="104"/>
      <c r="D11084" s="104"/>
      <c r="E11084" s="104"/>
      <c r="F11084" s="104"/>
      <c r="G11084" s="104"/>
      <c r="H11084" s="104"/>
      <c r="I11084" s="104"/>
      <c r="J11084" s="104"/>
      <c r="K11084" s="104"/>
      <c r="L11084" s="104"/>
      <c r="M11084" s="104"/>
    </row>
    <row r="11085" spans="2:13" x14ac:dyDescent="0.25">
      <c r="B11085" s="104"/>
      <c r="C11085" s="104"/>
      <c r="D11085" s="104"/>
      <c r="E11085" s="104"/>
      <c r="F11085" s="104"/>
      <c r="G11085" s="104"/>
      <c r="H11085" s="104"/>
      <c r="I11085" s="104"/>
      <c r="J11085" s="104"/>
      <c r="K11085" s="104"/>
      <c r="L11085" s="104"/>
      <c r="M11085" s="104"/>
    </row>
    <row r="11086" spans="2:13" x14ac:dyDescent="0.25">
      <c r="B11086" s="104"/>
      <c r="C11086" s="104"/>
      <c r="D11086" s="104"/>
      <c r="E11086" s="104"/>
      <c r="F11086" s="104"/>
      <c r="G11086" s="104"/>
      <c r="H11086" s="104"/>
      <c r="I11086" s="104"/>
      <c r="J11086" s="104"/>
      <c r="K11086" s="104"/>
      <c r="L11086" s="104"/>
      <c r="M11086" s="104"/>
    </row>
    <row r="11087" spans="2:13" x14ac:dyDescent="0.25">
      <c r="B11087" s="104"/>
      <c r="C11087" s="104"/>
      <c r="D11087" s="104"/>
      <c r="E11087" s="104"/>
      <c r="F11087" s="104"/>
      <c r="G11087" s="104"/>
      <c r="H11087" s="104"/>
      <c r="I11087" s="104"/>
      <c r="J11087" s="104"/>
      <c r="K11087" s="104"/>
      <c r="L11087" s="104"/>
      <c r="M11087" s="104"/>
    </row>
    <row r="11088" spans="2:13" x14ac:dyDescent="0.25">
      <c r="B11088" s="104"/>
      <c r="C11088" s="104"/>
      <c r="D11088" s="104"/>
      <c r="E11088" s="104"/>
      <c r="F11088" s="104"/>
      <c r="G11088" s="104"/>
      <c r="H11088" s="104"/>
      <c r="I11088" s="104"/>
      <c r="J11088" s="104"/>
      <c r="K11088" s="104"/>
      <c r="L11088" s="104"/>
      <c r="M11088" s="104"/>
    </row>
    <row r="11089" spans="2:13" x14ac:dyDescent="0.25">
      <c r="B11089" s="104"/>
      <c r="C11089" s="104"/>
      <c r="D11089" s="104"/>
      <c r="E11089" s="104"/>
      <c r="F11089" s="104"/>
      <c r="G11089" s="104"/>
      <c r="H11089" s="104"/>
      <c r="I11089" s="104"/>
      <c r="J11089" s="104"/>
      <c r="K11089" s="104"/>
      <c r="L11089" s="104"/>
      <c r="M11089" s="104"/>
    </row>
    <row r="11090" spans="2:13" x14ac:dyDescent="0.25">
      <c r="B11090" s="104"/>
      <c r="C11090" s="104"/>
      <c r="D11090" s="104"/>
      <c r="E11090" s="104"/>
      <c r="F11090" s="104"/>
      <c r="G11090" s="104"/>
      <c r="H11090" s="104"/>
      <c r="I11090" s="104"/>
      <c r="J11090" s="104"/>
      <c r="K11090" s="104"/>
      <c r="L11090" s="104"/>
      <c r="M11090" s="104"/>
    </row>
    <row r="11091" spans="2:13" x14ac:dyDescent="0.25">
      <c r="B11091" s="104"/>
      <c r="C11091" s="104"/>
      <c r="D11091" s="104"/>
      <c r="E11091" s="104"/>
      <c r="F11091" s="104"/>
      <c r="G11091" s="104"/>
      <c r="H11091" s="104"/>
      <c r="I11091" s="104"/>
      <c r="J11091" s="104"/>
      <c r="K11091" s="104"/>
      <c r="L11091" s="104"/>
      <c r="M11091" s="104"/>
    </row>
    <row r="11092" spans="2:13" x14ac:dyDescent="0.25">
      <c r="B11092" s="104"/>
      <c r="C11092" s="104"/>
      <c r="D11092" s="104"/>
      <c r="E11092" s="104"/>
      <c r="F11092" s="104"/>
      <c r="G11092" s="104"/>
      <c r="H11092" s="104"/>
      <c r="I11092" s="104"/>
      <c r="J11092" s="104"/>
      <c r="K11092" s="104"/>
      <c r="L11092" s="104"/>
      <c r="M11092" s="104"/>
    </row>
    <row r="11093" spans="2:13" x14ac:dyDescent="0.25">
      <c r="B11093" s="104"/>
      <c r="C11093" s="104"/>
      <c r="D11093" s="104"/>
      <c r="E11093" s="104"/>
      <c r="F11093" s="104"/>
      <c r="G11093" s="104"/>
      <c r="H11093" s="104"/>
      <c r="I11093" s="104"/>
      <c r="J11093" s="104"/>
      <c r="K11093" s="104"/>
      <c r="L11093" s="104"/>
      <c r="M11093" s="104"/>
    </row>
    <row r="11094" spans="2:13" x14ac:dyDescent="0.25">
      <c r="B11094" s="104"/>
      <c r="C11094" s="104"/>
      <c r="D11094" s="104"/>
      <c r="E11094" s="104"/>
      <c r="F11094" s="104"/>
      <c r="G11094" s="104"/>
      <c r="H11094" s="104"/>
      <c r="I11094" s="104"/>
      <c r="J11094" s="104"/>
      <c r="K11094" s="104"/>
      <c r="L11094" s="104"/>
      <c r="M11094" s="104"/>
    </row>
    <row r="11095" spans="2:13" x14ac:dyDescent="0.25">
      <c r="B11095" s="104"/>
      <c r="C11095" s="104"/>
      <c r="D11095" s="104"/>
      <c r="E11095" s="104"/>
      <c r="F11095" s="104"/>
      <c r="G11095" s="104"/>
      <c r="H11095" s="104"/>
      <c r="I11095" s="104"/>
      <c r="J11095" s="104"/>
      <c r="K11095" s="104"/>
      <c r="L11095" s="104"/>
      <c r="M11095" s="104"/>
    </row>
    <row r="11096" spans="2:13" x14ac:dyDescent="0.25">
      <c r="B11096" s="104"/>
      <c r="C11096" s="104"/>
      <c r="D11096" s="104"/>
      <c r="E11096" s="104"/>
      <c r="F11096" s="104"/>
      <c r="G11096" s="104"/>
      <c r="H11096" s="104"/>
      <c r="I11096" s="104"/>
      <c r="J11096" s="104"/>
      <c r="K11096" s="104"/>
      <c r="L11096" s="104"/>
      <c r="M11096" s="104"/>
    </row>
    <row r="11097" spans="2:13" x14ac:dyDescent="0.25">
      <c r="B11097" s="104"/>
      <c r="C11097" s="104"/>
      <c r="D11097" s="104"/>
      <c r="E11097" s="104"/>
      <c r="F11097" s="104"/>
      <c r="G11097" s="104"/>
      <c r="H11097" s="104"/>
      <c r="I11097" s="104"/>
      <c r="J11097" s="104"/>
      <c r="K11097" s="104"/>
      <c r="L11097" s="104"/>
      <c r="M11097" s="104"/>
    </row>
    <row r="11098" spans="2:13" x14ac:dyDescent="0.25">
      <c r="B11098" s="104"/>
      <c r="C11098" s="104"/>
      <c r="D11098" s="104"/>
      <c r="E11098" s="104"/>
      <c r="F11098" s="104"/>
      <c r="G11098" s="104"/>
      <c r="H11098" s="104"/>
      <c r="I11098" s="104"/>
      <c r="J11098" s="104"/>
      <c r="K11098" s="104"/>
      <c r="L11098" s="104"/>
      <c r="M11098" s="104"/>
    </row>
    <row r="11099" spans="2:13" x14ac:dyDescent="0.25">
      <c r="B11099" s="104"/>
      <c r="C11099" s="104"/>
      <c r="D11099" s="104"/>
      <c r="E11099" s="104"/>
      <c r="F11099" s="104"/>
      <c r="G11099" s="104"/>
      <c r="H11099" s="104"/>
      <c r="I11099" s="104"/>
      <c r="J11099" s="104"/>
      <c r="K11099" s="104"/>
      <c r="L11099" s="104"/>
      <c r="M11099" s="104"/>
    </row>
    <row r="11100" spans="2:13" x14ac:dyDescent="0.25">
      <c r="B11100" s="104"/>
      <c r="C11100" s="104"/>
      <c r="D11100" s="104"/>
      <c r="E11100" s="104"/>
      <c r="F11100" s="104"/>
      <c r="G11100" s="104"/>
      <c r="H11100" s="104"/>
      <c r="I11100" s="104"/>
      <c r="J11100" s="104"/>
      <c r="K11100" s="104"/>
      <c r="L11100" s="104"/>
      <c r="M11100" s="104"/>
    </row>
    <row r="11101" spans="2:13" x14ac:dyDescent="0.25">
      <c r="B11101" s="104"/>
      <c r="C11101" s="104"/>
      <c r="D11101" s="104"/>
      <c r="E11101" s="104"/>
      <c r="F11101" s="104"/>
      <c r="G11101" s="104"/>
      <c r="H11101" s="104"/>
      <c r="I11101" s="104"/>
      <c r="J11101" s="104"/>
      <c r="K11101" s="104"/>
      <c r="L11101" s="104"/>
      <c r="M11101" s="104"/>
    </row>
    <row r="11102" spans="2:13" x14ac:dyDescent="0.25">
      <c r="B11102" s="104"/>
      <c r="C11102" s="104"/>
      <c r="D11102" s="104"/>
      <c r="E11102" s="104"/>
      <c r="F11102" s="104"/>
      <c r="G11102" s="104"/>
      <c r="H11102" s="104"/>
      <c r="I11102" s="104"/>
      <c r="J11102" s="104"/>
      <c r="K11102" s="104"/>
      <c r="L11102" s="104"/>
      <c r="M11102" s="104"/>
    </row>
    <row r="11103" spans="2:13" x14ac:dyDescent="0.25">
      <c r="B11103" s="104"/>
      <c r="C11103" s="104"/>
      <c r="D11103" s="104"/>
      <c r="E11103" s="104"/>
      <c r="F11103" s="104"/>
      <c r="G11103" s="104"/>
      <c r="H11103" s="104"/>
      <c r="I11103" s="104"/>
      <c r="J11103" s="104"/>
      <c r="K11103" s="104"/>
      <c r="L11103" s="104"/>
      <c r="M11103" s="104"/>
    </row>
    <row r="11104" spans="2:13" x14ac:dyDescent="0.25">
      <c r="B11104" s="104"/>
      <c r="C11104" s="104"/>
      <c r="D11104" s="104"/>
      <c r="E11104" s="104"/>
      <c r="F11104" s="104"/>
      <c r="G11104" s="104"/>
      <c r="H11104" s="104"/>
      <c r="I11104" s="104"/>
      <c r="J11104" s="104"/>
      <c r="K11104" s="104"/>
      <c r="L11104" s="104"/>
      <c r="M11104" s="104"/>
    </row>
    <row r="11105" spans="2:13" x14ac:dyDescent="0.25">
      <c r="B11105" s="104"/>
      <c r="C11105" s="104"/>
      <c r="D11105" s="104"/>
      <c r="E11105" s="104"/>
      <c r="F11105" s="104"/>
      <c r="G11105" s="104"/>
      <c r="H11105" s="104"/>
      <c r="I11105" s="104"/>
      <c r="J11105" s="104"/>
      <c r="K11105" s="104"/>
      <c r="L11105" s="104"/>
      <c r="M11105" s="104"/>
    </row>
    <row r="11106" spans="2:13" x14ac:dyDescent="0.25">
      <c r="B11106" s="104"/>
      <c r="C11106" s="104"/>
      <c r="D11106" s="104"/>
      <c r="E11106" s="104"/>
      <c r="F11106" s="104"/>
      <c r="G11106" s="104"/>
      <c r="H11106" s="104"/>
      <c r="I11106" s="104"/>
      <c r="J11106" s="104"/>
      <c r="K11106" s="104"/>
      <c r="L11106" s="104"/>
      <c r="M11106" s="104"/>
    </row>
    <row r="11107" spans="2:13" x14ac:dyDescent="0.25">
      <c r="B11107" s="104"/>
      <c r="C11107" s="104"/>
      <c r="D11107" s="104"/>
      <c r="E11107" s="104"/>
      <c r="F11107" s="104"/>
      <c r="G11107" s="104"/>
      <c r="H11107" s="104"/>
      <c r="I11107" s="104"/>
      <c r="J11107" s="104"/>
      <c r="K11107" s="104"/>
      <c r="L11107" s="104"/>
      <c r="M11107" s="104"/>
    </row>
    <row r="11108" spans="2:13" x14ac:dyDescent="0.25">
      <c r="B11108" s="104"/>
      <c r="C11108" s="104"/>
      <c r="D11108" s="104"/>
      <c r="E11108" s="104"/>
      <c r="F11108" s="104"/>
      <c r="G11108" s="104"/>
      <c r="H11108" s="104"/>
      <c r="I11108" s="104"/>
      <c r="J11108" s="104"/>
      <c r="K11108" s="104"/>
      <c r="L11108" s="104"/>
      <c r="M11108" s="104"/>
    </row>
    <row r="11109" spans="2:13" x14ac:dyDescent="0.25">
      <c r="B11109" s="104"/>
      <c r="C11109" s="104"/>
      <c r="D11109" s="104"/>
      <c r="E11109" s="104"/>
      <c r="F11109" s="104"/>
      <c r="G11109" s="104"/>
      <c r="H11109" s="104"/>
      <c r="I11109" s="104"/>
      <c r="J11109" s="104"/>
      <c r="K11109" s="104"/>
      <c r="L11109" s="104"/>
      <c r="M11109" s="104"/>
    </row>
    <row r="11110" spans="2:13" x14ac:dyDescent="0.25">
      <c r="B11110" s="104"/>
      <c r="C11110" s="104"/>
      <c r="D11110" s="104"/>
      <c r="E11110" s="104"/>
      <c r="F11110" s="104"/>
      <c r="G11110" s="104"/>
      <c r="H11110" s="104"/>
      <c r="I11110" s="104"/>
      <c r="J11110" s="104"/>
      <c r="K11110" s="104"/>
      <c r="L11110" s="104"/>
      <c r="M11110" s="104"/>
    </row>
    <row r="11111" spans="2:13" x14ac:dyDescent="0.25">
      <c r="B11111" s="104"/>
      <c r="C11111" s="104"/>
      <c r="D11111" s="104"/>
      <c r="E11111" s="104"/>
      <c r="F11111" s="104"/>
      <c r="G11111" s="104"/>
      <c r="H11111" s="104"/>
      <c r="I11111" s="104"/>
      <c r="J11111" s="104"/>
      <c r="K11111" s="104"/>
      <c r="L11111" s="104"/>
      <c r="M11111" s="104"/>
    </row>
    <row r="11112" spans="2:13" x14ac:dyDescent="0.25">
      <c r="B11112" s="104"/>
      <c r="C11112" s="104"/>
      <c r="D11112" s="104"/>
      <c r="E11112" s="104"/>
      <c r="F11112" s="104"/>
      <c r="G11112" s="104"/>
      <c r="H11112" s="104"/>
      <c r="I11112" s="104"/>
      <c r="J11112" s="104"/>
      <c r="K11112" s="104"/>
      <c r="L11112" s="104"/>
      <c r="M11112" s="104"/>
    </row>
    <row r="11113" spans="2:13" x14ac:dyDescent="0.25">
      <c r="B11113" s="104"/>
      <c r="C11113" s="104"/>
      <c r="D11113" s="104"/>
      <c r="E11113" s="104"/>
      <c r="F11113" s="104"/>
      <c r="G11113" s="104"/>
      <c r="H11113" s="104"/>
      <c r="I11113" s="104"/>
      <c r="J11113" s="104"/>
      <c r="K11113" s="104"/>
      <c r="L11113" s="104"/>
      <c r="M11113" s="104"/>
    </row>
    <row r="11114" spans="2:13" x14ac:dyDescent="0.25">
      <c r="B11114" s="104"/>
      <c r="C11114" s="104"/>
      <c r="D11114" s="104"/>
      <c r="E11114" s="104"/>
      <c r="F11114" s="104"/>
      <c r="G11114" s="104"/>
      <c r="H11114" s="104"/>
      <c r="I11114" s="104"/>
      <c r="J11114" s="104"/>
      <c r="K11114" s="104"/>
      <c r="L11114" s="104"/>
      <c r="M11114" s="104"/>
    </row>
    <row r="11115" spans="2:13" x14ac:dyDescent="0.25">
      <c r="B11115" s="104"/>
      <c r="C11115" s="104"/>
      <c r="D11115" s="104"/>
      <c r="E11115" s="104"/>
      <c r="F11115" s="104"/>
      <c r="G11115" s="104"/>
      <c r="H11115" s="104"/>
      <c r="I11115" s="104"/>
      <c r="J11115" s="104"/>
      <c r="K11115" s="104"/>
      <c r="L11115" s="104"/>
      <c r="M11115" s="104"/>
    </row>
    <row r="11116" spans="2:13" x14ac:dyDescent="0.25">
      <c r="B11116" s="104"/>
      <c r="C11116" s="104"/>
      <c r="D11116" s="104"/>
      <c r="E11116" s="104"/>
      <c r="F11116" s="104"/>
      <c r="G11116" s="104"/>
      <c r="H11116" s="104"/>
      <c r="I11116" s="104"/>
      <c r="J11116" s="104"/>
      <c r="K11116" s="104"/>
      <c r="L11116" s="104"/>
      <c r="M11116" s="104"/>
    </row>
    <row r="11117" spans="2:13" x14ac:dyDescent="0.25">
      <c r="B11117" s="104"/>
      <c r="C11117" s="104"/>
      <c r="D11117" s="104"/>
      <c r="E11117" s="104"/>
      <c r="F11117" s="104"/>
      <c r="G11117" s="104"/>
      <c r="H11117" s="104"/>
      <c r="I11117" s="104"/>
      <c r="J11117" s="104"/>
      <c r="K11117" s="104"/>
      <c r="L11117" s="104"/>
      <c r="M11117" s="104"/>
    </row>
    <row r="11118" spans="2:13" x14ac:dyDescent="0.25">
      <c r="B11118" s="104"/>
      <c r="C11118" s="104"/>
      <c r="D11118" s="104"/>
      <c r="E11118" s="104"/>
      <c r="F11118" s="104"/>
      <c r="G11118" s="104"/>
      <c r="H11118" s="104"/>
      <c r="I11118" s="104"/>
      <c r="J11118" s="104"/>
      <c r="K11118" s="104"/>
      <c r="L11118" s="104"/>
      <c r="M11118" s="104"/>
    </row>
    <row r="11119" spans="2:13" x14ac:dyDescent="0.25">
      <c r="B11119" s="104"/>
      <c r="C11119" s="104"/>
      <c r="D11119" s="104"/>
      <c r="E11119" s="104"/>
      <c r="F11119" s="104"/>
      <c r="G11119" s="104"/>
      <c r="H11119" s="104"/>
      <c r="I11119" s="104"/>
      <c r="J11119" s="104"/>
      <c r="K11119" s="104"/>
      <c r="L11119" s="104"/>
      <c r="M11119" s="104"/>
    </row>
    <row r="11120" spans="2:13" x14ac:dyDescent="0.25">
      <c r="B11120" s="104"/>
      <c r="C11120" s="104"/>
      <c r="D11120" s="104"/>
      <c r="E11120" s="104"/>
      <c r="F11120" s="104"/>
      <c r="G11120" s="104"/>
      <c r="H11120" s="104"/>
      <c r="I11120" s="104"/>
      <c r="J11120" s="104"/>
      <c r="K11120" s="104"/>
      <c r="L11120" s="104"/>
      <c r="M11120" s="104"/>
    </row>
    <row r="11121" spans="2:13" x14ac:dyDescent="0.25">
      <c r="B11121" s="104"/>
      <c r="C11121" s="104"/>
      <c r="D11121" s="104"/>
      <c r="E11121" s="104"/>
      <c r="F11121" s="104"/>
      <c r="G11121" s="104"/>
      <c r="H11121" s="104"/>
      <c r="I11121" s="104"/>
      <c r="J11121" s="104"/>
      <c r="K11121" s="104"/>
      <c r="L11121" s="104"/>
      <c r="M11121" s="104"/>
    </row>
    <row r="11122" spans="2:13" x14ac:dyDescent="0.25">
      <c r="B11122" s="104"/>
      <c r="C11122" s="104"/>
      <c r="D11122" s="104"/>
      <c r="E11122" s="104"/>
      <c r="F11122" s="104"/>
      <c r="G11122" s="104"/>
      <c r="H11122" s="104"/>
      <c r="I11122" s="104"/>
      <c r="J11122" s="104"/>
      <c r="K11122" s="104"/>
      <c r="L11122" s="104"/>
      <c r="M11122" s="104"/>
    </row>
    <row r="11123" spans="2:13" x14ac:dyDescent="0.25">
      <c r="B11123" s="104"/>
      <c r="C11123" s="104"/>
      <c r="D11123" s="104"/>
      <c r="E11123" s="104"/>
      <c r="F11123" s="104"/>
      <c r="G11123" s="104"/>
      <c r="H11123" s="104"/>
      <c r="I11123" s="104"/>
      <c r="J11123" s="104"/>
      <c r="K11123" s="104"/>
      <c r="L11123" s="104"/>
      <c r="M11123" s="104"/>
    </row>
    <row r="11124" spans="2:13" x14ac:dyDescent="0.25">
      <c r="B11124" s="104"/>
      <c r="C11124" s="104"/>
      <c r="D11124" s="104"/>
      <c r="E11124" s="104"/>
      <c r="F11124" s="104"/>
      <c r="G11124" s="104"/>
      <c r="H11124" s="104"/>
      <c r="I11124" s="104"/>
      <c r="J11124" s="104"/>
      <c r="K11124" s="104"/>
      <c r="L11124" s="104"/>
      <c r="M11124" s="104"/>
    </row>
    <row r="11125" spans="2:13" x14ac:dyDescent="0.25">
      <c r="B11125" s="104"/>
      <c r="C11125" s="104"/>
      <c r="D11125" s="104"/>
      <c r="E11125" s="104"/>
      <c r="F11125" s="104"/>
      <c r="G11125" s="104"/>
      <c r="H11125" s="104"/>
      <c r="I11125" s="104"/>
      <c r="J11125" s="104"/>
      <c r="K11125" s="104"/>
      <c r="L11125" s="104"/>
      <c r="M11125" s="104"/>
    </row>
    <row r="11126" spans="2:13" x14ac:dyDescent="0.25">
      <c r="B11126" s="104"/>
      <c r="C11126" s="104"/>
      <c r="D11126" s="104"/>
      <c r="E11126" s="104"/>
      <c r="F11126" s="104"/>
      <c r="G11126" s="104"/>
      <c r="H11126" s="104"/>
      <c r="I11126" s="104"/>
      <c r="J11126" s="104"/>
      <c r="K11126" s="104"/>
      <c r="L11126" s="104"/>
      <c r="M11126" s="104"/>
    </row>
    <row r="11127" spans="2:13" x14ac:dyDescent="0.25">
      <c r="B11127" s="104"/>
      <c r="C11127" s="104"/>
      <c r="D11127" s="104"/>
      <c r="E11127" s="104"/>
      <c r="F11127" s="104"/>
      <c r="G11127" s="104"/>
      <c r="H11127" s="104"/>
      <c r="I11127" s="104"/>
      <c r="J11127" s="104"/>
      <c r="K11127" s="104"/>
      <c r="L11127" s="104"/>
      <c r="M11127" s="104"/>
    </row>
    <row r="11128" spans="2:13" x14ac:dyDescent="0.25">
      <c r="B11128" s="104"/>
      <c r="C11128" s="104"/>
      <c r="D11128" s="104"/>
      <c r="E11128" s="104"/>
      <c r="F11128" s="104"/>
      <c r="G11128" s="104"/>
      <c r="H11128" s="104"/>
      <c r="I11128" s="104"/>
      <c r="J11128" s="104"/>
      <c r="K11128" s="104"/>
      <c r="L11128" s="104"/>
      <c r="M11128" s="104"/>
    </row>
    <row r="11129" spans="2:13" x14ac:dyDescent="0.25">
      <c r="B11129" s="104"/>
      <c r="C11129" s="104"/>
      <c r="D11129" s="104"/>
      <c r="E11129" s="104"/>
      <c r="F11129" s="104"/>
      <c r="G11129" s="104"/>
      <c r="H11129" s="104"/>
      <c r="I11129" s="104"/>
      <c r="J11129" s="104"/>
      <c r="K11129" s="104"/>
      <c r="L11129" s="104"/>
      <c r="M11129" s="104"/>
    </row>
    <row r="11130" spans="2:13" x14ac:dyDescent="0.25">
      <c r="B11130" s="104"/>
      <c r="C11130" s="104"/>
      <c r="D11130" s="104"/>
      <c r="E11130" s="104"/>
      <c r="F11130" s="104"/>
      <c r="G11130" s="104"/>
      <c r="H11130" s="104"/>
      <c r="I11130" s="104"/>
      <c r="J11130" s="104"/>
      <c r="K11130" s="104"/>
      <c r="L11130" s="104"/>
      <c r="M11130" s="104"/>
    </row>
    <row r="11131" spans="2:13" x14ac:dyDescent="0.25">
      <c r="B11131" s="104"/>
      <c r="C11131" s="104"/>
      <c r="D11131" s="104"/>
      <c r="E11131" s="104"/>
      <c r="F11131" s="104"/>
      <c r="G11131" s="104"/>
      <c r="H11131" s="104"/>
      <c r="I11131" s="104"/>
      <c r="J11131" s="104"/>
      <c r="K11131" s="104"/>
      <c r="L11131" s="104"/>
      <c r="M11131" s="104"/>
    </row>
    <row r="11132" spans="2:13" x14ac:dyDescent="0.25">
      <c r="B11132" s="104"/>
      <c r="C11132" s="104"/>
      <c r="D11132" s="104"/>
      <c r="E11132" s="104"/>
      <c r="F11132" s="104"/>
      <c r="G11132" s="104"/>
      <c r="H11132" s="104"/>
      <c r="I11132" s="104"/>
      <c r="J11132" s="104"/>
      <c r="K11132" s="104"/>
      <c r="L11132" s="104"/>
      <c r="M11132" s="104"/>
    </row>
    <row r="11133" spans="2:13" x14ac:dyDescent="0.25">
      <c r="B11133" s="104"/>
      <c r="C11133" s="104"/>
      <c r="D11133" s="104"/>
      <c r="E11133" s="104"/>
      <c r="F11133" s="104"/>
      <c r="G11133" s="104"/>
      <c r="H11133" s="104"/>
      <c r="I11133" s="104"/>
      <c r="J11133" s="104"/>
      <c r="K11133" s="104"/>
      <c r="L11133" s="104"/>
      <c r="M11133" s="104"/>
    </row>
    <row r="11134" spans="2:13" x14ac:dyDescent="0.25">
      <c r="B11134" s="104"/>
      <c r="C11134" s="104"/>
      <c r="D11134" s="104"/>
      <c r="E11134" s="104"/>
      <c r="F11134" s="104"/>
      <c r="G11134" s="104"/>
      <c r="H11134" s="104"/>
      <c r="I11134" s="104"/>
      <c r="J11134" s="104"/>
      <c r="K11134" s="104"/>
      <c r="L11134" s="104"/>
      <c r="M11134" s="104"/>
    </row>
    <row r="11135" spans="2:13" x14ac:dyDescent="0.25">
      <c r="B11135" s="104"/>
      <c r="C11135" s="104"/>
      <c r="D11135" s="104"/>
      <c r="E11135" s="104"/>
      <c r="F11135" s="104"/>
      <c r="G11135" s="104"/>
      <c r="H11135" s="104"/>
      <c r="I11135" s="104"/>
      <c r="J11135" s="104"/>
      <c r="K11135" s="104"/>
      <c r="L11135" s="104"/>
      <c r="M11135" s="104"/>
    </row>
    <row r="11136" spans="2:13" x14ac:dyDescent="0.25">
      <c r="B11136" s="104"/>
      <c r="C11136" s="104"/>
      <c r="D11136" s="104"/>
      <c r="E11136" s="104"/>
      <c r="F11136" s="104"/>
      <c r="G11136" s="104"/>
      <c r="H11136" s="104"/>
      <c r="I11136" s="104"/>
      <c r="J11136" s="104"/>
      <c r="K11136" s="104"/>
      <c r="L11136" s="104"/>
      <c r="M11136" s="104"/>
    </row>
    <row r="11137" spans="2:13" x14ac:dyDescent="0.25">
      <c r="B11137" s="104"/>
      <c r="C11137" s="104"/>
      <c r="D11137" s="104"/>
      <c r="E11137" s="104"/>
      <c r="F11137" s="104"/>
      <c r="G11137" s="104"/>
      <c r="H11137" s="104"/>
      <c r="I11137" s="104"/>
      <c r="J11137" s="104"/>
      <c r="K11137" s="104"/>
      <c r="L11137" s="104"/>
      <c r="M11137" s="104"/>
    </row>
    <row r="11138" spans="2:13" x14ac:dyDescent="0.25">
      <c r="B11138" s="104"/>
      <c r="C11138" s="104"/>
      <c r="D11138" s="104"/>
      <c r="E11138" s="104"/>
      <c r="F11138" s="104"/>
      <c r="G11138" s="104"/>
      <c r="H11138" s="104"/>
      <c r="I11138" s="104"/>
      <c r="J11138" s="104"/>
      <c r="K11138" s="104"/>
      <c r="L11138" s="104"/>
      <c r="M11138" s="104"/>
    </row>
    <row r="11139" spans="2:13" x14ac:dyDescent="0.25">
      <c r="B11139" s="104"/>
      <c r="C11139" s="104"/>
      <c r="D11139" s="104"/>
      <c r="E11139" s="104"/>
      <c r="F11139" s="104"/>
      <c r="G11139" s="104"/>
      <c r="H11139" s="104"/>
      <c r="I11139" s="104"/>
      <c r="J11139" s="104"/>
      <c r="K11139" s="104"/>
      <c r="L11139" s="104"/>
      <c r="M11139" s="104"/>
    </row>
    <row r="11140" spans="2:13" x14ac:dyDescent="0.25">
      <c r="B11140" s="104"/>
      <c r="C11140" s="104"/>
      <c r="D11140" s="104"/>
      <c r="E11140" s="104"/>
      <c r="F11140" s="104"/>
      <c r="G11140" s="104"/>
      <c r="H11140" s="104"/>
      <c r="I11140" s="104"/>
      <c r="J11140" s="104"/>
      <c r="K11140" s="104"/>
      <c r="L11140" s="104"/>
      <c r="M11140" s="104"/>
    </row>
    <row r="11141" spans="2:13" x14ac:dyDescent="0.25">
      <c r="B11141" s="104"/>
      <c r="C11141" s="104"/>
      <c r="D11141" s="104"/>
      <c r="E11141" s="104"/>
      <c r="F11141" s="104"/>
      <c r="G11141" s="104"/>
      <c r="H11141" s="104"/>
      <c r="I11141" s="104"/>
      <c r="J11141" s="104"/>
      <c r="K11141" s="104"/>
      <c r="L11141" s="104"/>
      <c r="M11141" s="104"/>
    </row>
    <row r="11142" spans="2:13" x14ac:dyDescent="0.25">
      <c r="B11142" s="104"/>
      <c r="C11142" s="104"/>
      <c r="D11142" s="104"/>
      <c r="E11142" s="104"/>
      <c r="F11142" s="104"/>
      <c r="G11142" s="104"/>
      <c r="H11142" s="104"/>
      <c r="I11142" s="104"/>
      <c r="J11142" s="104"/>
      <c r="K11142" s="104"/>
      <c r="L11142" s="104"/>
      <c r="M11142" s="104"/>
    </row>
    <row r="11143" spans="2:13" x14ac:dyDescent="0.25">
      <c r="B11143" s="104"/>
      <c r="C11143" s="104"/>
      <c r="D11143" s="104"/>
      <c r="E11143" s="104"/>
      <c r="F11143" s="104"/>
      <c r="G11143" s="104"/>
      <c r="H11143" s="104"/>
      <c r="I11143" s="104"/>
      <c r="J11143" s="104"/>
      <c r="K11143" s="104"/>
      <c r="L11143" s="104"/>
      <c r="M11143" s="104"/>
    </row>
    <row r="11144" spans="2:13" x14ac:dyDescent="0.25">
      <c r="B11144" s="104"/>
      <c r="C11144" s="104"/>
      <c r="D11144" s="104"/>
      <c r="E11144" s="104"/>
      <c r="F11144" s="104"/>
      <c r="G11144" s="104"/>
      <c r="H11144" s="104"/>
      <c r="I11144" s="104"/>
      <c r="J11144" s="104"/>
      <c r="K11144" s="104"/>
      <c r="L11144" s="104"/>
      <c r="M11144" s="104"/>
    </row>
    <row r="11145" spans="2:13" x14ac:dyDescent="0.25">
      <c r="B11145" s="104"/>
      <c r="C11145" s="104"/>
      <c r="D11145" s="104"/>
      <c r="E11145" s="104"/>
      <c r="F11145" s="104"/>
      <c r="G11145" s="104"/>
      <c r="H11145" s="104"/>
      <c r="I11145" s="104"/>
      <c r="J11145" s="104"/>
      <c r="K11145" s="104"/>
      <c r="L11145" s="104"/>
      <c r="M11145" s="104"/>
    </row>
    <row r="11146" spans="2:13" x14ac:dyDescent="0.25">
      <c r="B11146" s="104"/>
      <c r="C11146" s="104"/>
      <c r="D11146" s="104"/>
      <c r="E11146" s="104"/>
      <c r="F11146" s="104"/>
      <c r="G11146" s="104"/>
      <c r="H11146" s="104"/>
      <c r="I11146" s="104"/>
      <c r="J11146" s="104"/>
      <c r="K11146" s="104"/>
      <c r="L11146" s="104"/>
      <c r="M11146" s="104"/>
    </row>
    <row r="11147" spans="2:13" x14ac:dyDescent="0.25">
      <c r="B11147" s="104"/>
      <c r="C11147" s="104"/>
      <c r="D11147" s="104"/>
      <c r="E11147" s="104"/>
      <c r="F11147" s="104"/>
      <c r="G11147" s="104"/>
      <c r="H11147" s="104"/>
      <c r="I11147" s="104"/>
      <c r="J11147" s="104"/>
      <c r="K11147" s="104"/>
      <c r="L11147" s="104"/>
      <c r="M11147" s="104"/>
    </row>
    <row r="11148" spans="2:13" x14ac:dyDescent="0.25">
      <c r="B11148" s="104"/>
      <c r="C11148" s="104"/>
      <c r="D11148" s="104"/>
      <c r="E11148" s="104"/>
      <c r="F11148" s="104"/>
      <c r="G11148" s="104"/>
      <c r="H11148" s="104"/>
      <c r="I11148" s="104"/>
      <c r="J11148" s="104"/>
      <c r="K11148" s="104"/>
      <c r="L11148" s="104"/>
      <c r="M11148" s="104"/>
    </row>
    <row r="11149" spans="2:13" x14ac:dyDescent="0.25">
      <c r="B11149" s="104"/>
      <c r="C11149" s="104"/>
      <c r="D11149" s="104"/>
      <c r="E11149" s="104"/>
      <c r="F11149" s="104"/>
      <c r="G11149" s="104"/>
      <c r="H11149" s="104"/>
      <c r="I11149" s="104"/>
      <c r="J11149" s="104"/>
      <c r="K11149" s="104"/>
      <c r="L11149" s="104"/>
      <c r="M11149" s="104"/>
    </row>
    <row r="11150" spans="2:13" x14ac:dyDescent="0.25">
      <c r="B11150" s="104"/>
      <c r="C11150" s="104"/>
      <c r="D11150" s="104"/>
      <c r="E11150" s="104"/>
      <c r="F11150" s="104"/>
      <c r="G11150" s="104"/>
      <c r="H11150" s="104"/>
      <c r="I11150" s="104"/>
      <c r="J11150" s="104"/>
      <c r="K11150" s="104"/>
      <c r="L11150" s="104"/>
      <c r="M11150" s="104"/>
    </row>
    <row r="11151" spans="2:13" x14ac:dyDescent="0.25">
      <c r="B11151" s="104"/>
      <c r="C11151" s="104"/>
      <c r="D11151" s="104"/>
      <c r="E11151" s="104"/>
      <c r="F11151" s="104"/>
      <c r="G11151" s="104"/>
      <c r="H11151" s="104"/>
      <c r="I11151" s="104"/>
      <c r="J11151" s="104"/>
      <c r="K11151" s="104"/>
      <c r="L11151" s="104"/>
      <c r="M11151" s="104"/>
    </row>
    <row r="11152" spans="2:13" x14ac:dyDescent="0.25">
      <c r="B11152" s="104"/>
      <c r="C11152" s="104"/>
      <c r="D11152" s="104"/>
      <c r="E11152" s="104"/>
      <c r="F11152" s="104"/>
      <c r="G11152" s="104"/>
      <c r="H11152" s="104"/>
      <c r="I11152" s="104"/>
      <c r="J11152" s="104"/>
      <c r="K11152" s="104"/>
      <c r="L11152" s="104"/>
      <c r="M11152" s="104"/>
    </row>
    <row r="11153" spans="2:13" x14ac:dyDescent="0.25">
      <c r="B11153" s="104"/>
      <c r="C11153" s="104"/>
      <c r="D11153" s="104"/>
      <c r="E11153" s="104"/>
      <c r="F11153" s="104"/>
      <c r="G11153" s="104"/>
      <c r="H11153" s="104"/>
      <c r="I11153" s="104"/>
      <c r="J11153" s="104"/>
      <c r="K11153" s="104"/>
      <c r="L11153" s="104"/>
      <c r="M11153" s="104"/>
    </row>
    <row r="11154" spans="2:13" x14ac:dyDescent="0.25">
      <c r="B11154" s="104"/>
      <c r="C11154" s="104"/>
      <c r="D11154" s="104"/>
      <c r="E11154" s="104"/>
      <c r="F11154" s="104"/>
      <c r="G11154" s="104"/>
      <c r="H11154" s="104"/>
      <c r="I11154" s="104"/>
      <c r="J11154" s="104"/>
      <c r="K11154" s="104"/>
      <c r="L11154" s="104"/>
      <c r="M11154" s="104"/>
    </row>
    <row r="11155" spans="2:13" x14ac:dyDescent="0.25">
      <c r="B11155" s="104"/>
      <c r="C11155" s="104"/>
      <c r="D11155" s="104"/>
      <c r="E11155" s="104"/>
      <c r="F11155" s="104"/>
      <c r="G11155" s="104"/>
      <c r="H11155" s="104"/>
      <c r="I11155" s="104"/>
      <c r="J11155" s="104"/>
      <c r="K11155" s="104"/>
      <c r="L11155" s="104"/>
      <c r="M11155" s="104"/>
    </row>
    <row r="11156" spans="2:13" x14ac:dyDescent="0.25">
      <c r="B11156" s="104"/>
      <c r="C11156" s="104"/>
      <c r="D11156" s="104"/>
      <c r="E11156" s="104"/>
      <c r="F11156" s="104"/>
      <c r="G11156" s="104"/>
      <c r="H11156" s="104"/>
      <c r="I11156" s="104"/>
      <c r="J11156" s="104"/>
      <c r="K11156" s="104"/>
      <c r="L11156" s="104"/>
      <c r="M11156" s="104"/>
    </row>
    <row r="11157" spans="2:13" x14ac:dyDescent="0.25">
      <c r="B11157" s="104"/>
      <c r="C11157" s="104"/>
      <c r="D11157" s="104"/>
      <c r="E11157" s="104"/>
      <c r="F11157" s="104"/>
      <c r="G11157" s="104"/>
      <c r="H11157" s="104"/>
      <c r="I11157" s="104"/>
      <c r="J11157" s="104"/>
      <c r="K11157" s="104"/>
      <c r="L11157" s="104"/>
      <c r="M11157" s="104"/>
    </row>
    <row r="11158" spans="2:13" x14ac:dyDescent="0.25">
      <c r="B11158" s="104"/>
      <c r="C11158" s="104"/>
      <c r="D11158" s="104"/>
      <c r="E11158" s="104"/>
      <c r="F11158" s="104"/>
      <c r="G11158" s="104"/>
      <c r="H11158" s="104"/>
      <c r="I11158" s="104"/>
      <c r="J11158" s="104"/>
      <c r="K11158" s="104"/>
      <c r="L11158" s="104"/>
      <c r="M11158" s="104"/>
    </row>
    <row r="11159" spans="2:13" x14ac:dyDescent="0.25">
      <c r="B11159" s="104"/>
      <c r="C11159" s="104"/>
      <c r="D11159" s="104"/>
      <c r="E11159" s="104"/>
      <c r="F11159" s="104"/>
      <c r="G11159" s="104"/>
      <c r="H11159" s="104"/>
      <c r="I11159" s="104"/>
      <c r="J11159" s="104"/>
      <c r="K11159" s="104"/>
      <c r="L11159" s="104"/>
      <c r="M11159" s="104"/>
    </row>
    <row r="11160" spans="2:13" x14ac:dyDescent="0.25">
      <c r="B11160" s="104"/>
      <c r="C11160" s="104"/>
      <c r="D11160" s="104"/>
      <c r="E11160" s="104"/>
      <c r="F11160" s="104"/>
      <c r="G11160" s="104"/>
      <c r="H11160" s="104"/>
      <c r="I11160" s="104"/>
      <c r="J11160" s="104"/>
      <c r="K11160" s="104"/>
      <c r="L11160" s="104"/>
      <c r="M11160" s="104"/>
    </row>
    <row r="11161" spans="2:13" x14ac:dyDescent="0.25">
      <c r="B11161" s="104"/>
      <c r="C11161" s="104"/>
      <c r="D11161" s="104"/>
      <c r="E11161" s="104"/>
      <c r="F11161" s="104"/>
      <c r="G11161" s="104"/>
      <c r="H11161" s="104"/>
      <c r="I11161" s="104"/>
      <c r="J11161" s="104"/>
      <c r="K11161" s="104"/>
      <c r="L11161" s="104"/>
      <c r="M11161" s="104"/>
    </row>
    <row r="11162" spans="2:13" x14ac:dyDescent="0.25">
      <c r="B11162" s="104"/>
      <c r="C11162" s="104"/>
      <c r="D11162" s="104"/>
      <c r="E11162" s="104"/>
      <c r="F11162" s="104"/>
      <c r="G11162" s="104"/>
      <c r="H11162" s="104"/>
      <c r="I11162" s="104"/>
      <c r="J11162" s="104"/>
      <c r="K11162" s="104"/>
      <c r="L11162" s="104"/>
      <c r="M11162" s="104"/>
    </row>
    <row r="11163" spans="2:13" x14ac:dyDescent="0.25">
      <c r="B11163" s="104"/>
      <c r="C11163" s="104"/>
      <c r="D11163" s="104"/>
      <c r="E11163" s="104"/>
      <c r="F11163" s="104"/>
      <c r="G11163" s="104"/>
      <c r="H11163" s="104"/>
      <c r="I11163" s="104"/>
      <c r="J11163" s="104"/>
      <c r="K11163" s="104"/>
      <c r="L11163" s="104"/>
      <c r="M11163" s="104"/>
    </row>
    <row r="11164" spans="2:13" x14ac:dyDescent="0.25">
      <c r="B11164" s="104"/>
      <c r="C11164" s="104"/>
      <c r="D11164" s="104"/>
      <c r="E11164" s="104"/>
      <c r="F11164" s="104"/>
      <c r="G11164" s="104"/>
      <c r="H11164" s="104"/>
      <c r="I11164" s="104"/>
      <c r="J11164" s="104"/>
      <c r="K11164" s="104"/>
      <c r="L11164" s="104"/>
      <c r="M11164" s="104"/>
    </row>
    <row r="11165" spans="2:13" x14ac:dyDescent="0.25">
      <c r="B11165" s="104"/>
      <c r="C11165" s="104"/>
      <c r="D11165" s="104"/>
      <c r="E11165" s="104"/>
      <c r="F11165" s="104"/>
      <c r="G11165" s="104"/>
      <c r="H11165" s="104"/>
      <c r="I11165" s="104"/>
      <c r="J11165" s="104"/>
      <c r="K11165" s="104"/>
      <c r="L11165" s="104"/>
      <c r="M11165" s="104"/>
    </row>
    <row r="11166" spans="2:13" x14ac:dyDescent="0.25">
      <c r="B11166" s="104"/>
      <c r="C11166" s="104"/>
      <c r="D11166" s="104"/>
      <c r="E11166" s="104"/>
      <c r="F11166" s="104"/>
      <c r="G11166" s="104"/>
      <c r="H11166" s="104"/>
      <c r="I11166" s="104"/>
      <c r="J11166" s="104"/>
      <c r="K11166" s="104"/>
      <c r="L11166" s="104"/>
      <c r="M11166" s="104"/>
    </row>
    <row r="11167" spans="2:13" x14ac:dyDescent="0.25">
      <c r="B11167" s="104"/>
      <c r="C11167" s="104"/>
      <c r="D11167" s="104"/>
      <c r="E11167" s="104"/>
      <c r="F11167" s="104"/>
      <c r="G11167" s="104"/>
      <c r="H11167" s="104"/>
      <c r="I11167" s="104"/>
      <c r="J11167" s="104"/>
      <c r="K11167" s="104"/>
      <c r="L11167" s="104"/>
      <c r="M11167" s="104"/>
    </row>
    <row r="11168" spans="2:13" x14ac:dyDescent="0.25">
      <c r="B11168" s="104"/>
      <c r="C11168" s="104"/>
      <c r="D11168" s="104"/>
      <c r="E11168" s="104"/>
      <c r="F11168" s="104"/>
      <c r="G11168" s="104"/>
      <c r="H11168" s="104"/>
      <c r="I11168" s="104"/>
      <c r="J11168" s="104"/>
      <c r="K11168" s="104"/>
      <c r="L11168" s="104"/>
      <c r="M11168" s="104"/>
    </row>
    <row r="11169" spans="2:13" x14ac:dyDescent="0.25">
      <c r="B11169" s="104"/>
      <c r="C11169" s="104"/>
      <c r="D11169" s="104"/>
      <c r="E11169" s="104"/>
      <c r="F11169" s="104"/>
      <c r="G11169" s="104"/>
      <c r="H11169" s="104"/>
      <c r="I11169" s="104"/>
      <c r="J11169" s="104"/>
      <c r="K11169" s="104"/>
      <c r="L11169" s="104"/>
      <c r="M11169" s="104"/>
    </row>
    <row r="11170" spans="2:13" x14ac:dyDescent="0.25">
      <c r="B11170" s="104"/>
      <c r="C11170" s="104"/>
      <c r="D11170" s="104"/>
      <c r="E11170" s="104"/>
      <c r="F11170" s="104"/>
      <c r="G11170" s="104"/>
      <c r="H11170" s="104"/>
      <c r="I11170" s="104"/>
      <c r="J11170" s="104"/>
      <c r="K11170" s="104"/>
      <c r="L11170" s="104"/>
      <c r="M11170" s="104"/>
    </row>
    <row r="11171" spans="2:13" x14ac:dyDescent="0.25">
      <c r="B11171" s="104"/>
      <c r="C11171" s="104"/>
      <c r="D11171" s="104"/>
      <c r="E11171" s="104"/>
      <c r="F11171" s="104"/>
      <c r="G11171" s="104"/>
      <c r="H11171" s="104"/>
      <c r="I11171" s="104"/>
      <c r="J11171" s="104"/>
      <c r="K11171" s="104"/>
      <c r="L11171" s="104"/>
      <c r="M11171" s="104"/>
    </row>
    <row r="11172" spans="2:13" x14ac:dyDescent="0.25">
      <c r="B11172" s="104"/>
      <c r="C11172" s="104"/>
      <c r="D11172" s="104"/>
      <c r="E11172" s="104"/>
      <c r="F11172" s="104"/>
      <c r="G11172" s="104"/>
      <c r="H11172" s="104"/>
      <c r="I11172" s="104"/>
      <c r="J11172" s="104"/>
      <c r="K11172" s="104"/>
      <c r="L11172" s="104"/>
      <c r="M11172" s="104"/>
    </row>
    <row r="11173" spans="2:13" x14ac:dyDescent="0.25">
      <c r="B11173" s="104"/>
      <c r="C11173" s="104"/>
      <c r="D11173" s="104"/>
      <c r="E11173" s="104"/>
      <c r="F11173" s="104"/>
      <c r="G11173" s="104"/>
      <c r="H11173" s="104"/>
      <c r="I11173" s="104"/>
      <c r="J11173" s="104"/>
      <c r="K11173" s="104"/>
      <c r="L11173" s="104"/>
      <c r="M11173" s="104"/>
    </row>
    <row r="11174" spans="2:13" x14ac:dyDescent="0.25">
      <c r="B11174" s="104"/>
      <c r="C11174" s="104"/>
      <c r="D11174" s="104"/>
      <c r="E11174" s="104"/>
      <c r="F11174" s="104"/>
      <c r="G11174" s="104"/>
      <c r="H11174" s="104"/>
      <c r="I11174" s="104"/>
      <c r="J11174" s="104"/>
      <c r="K11174" s="104"/>
      <c r="L11174" s="104"/>
      <c r="M11174" s="104"/>
    </row>
    <row r="11175" spans="2:13" x14ac:dyDescent="0.25">
      <c r="B11175" s="104"/>
      <c r="C11175" s="104"/>
      <c r="D11175" s="104"/>
      <c r="E11175" s="104"/>
      <c r="F11175" s="104"/>
      <c r="G11175" s="104"/>
      <c r="H11175" s="104"/>
      <c r="I11175" s="104"/>
      <c r="J11175" s="104"/>
      <c r="K11175" s="104"/>
      <c r="L11175" s="104"/>
      <c r="M11175" s="104"/>
    </row>
    <row r="11176" spans="2:13" x14ac:dyDescent="0.25">
      <c r="B11176" s="104"/>
      <c r="C11176" s="104"/>
      <c r="D11176" s="104"/>
      <c r="E11176" s="104"/>
      <c r="F11176" s="104"/>
      <c r="G11176" s="104"/>
      <c r="H11176" s="104"/>
      <c r="I11176" s="104"/>
      <c r="J11176" s="104"/>
      <c r="K11176" s="104"/>
      <c r="L11176" s="104"/>
      <c r="M11176" s="104"/>
    </row>
    <row r="11177" spans="2:13" x14ac:dyDescent="0.25">
      <c r="B11177" s="104"/>
      <c r="C11177" s="104"/>
      <c r="D11177" s="104"/>
      <c r="E11177" s="104"/>
      <c r="F11177" s="104"/>
      <c r="G11177" s="104"/>
      <c r="H11177" s="104"/>
      <c r="I11177" s="104"/>
      <c r="J11177" s="104"/>
      <c r="K11177" s="104"/>
      <c r="L11177" s="104"/>
      <c r="M11177" s="104"/>
    </row>
    <row r="11178" spans="2:13" x14ac:dyDescent="0.25">
      <c r="B11178" s="104"/>
      <c r="C11178" s="104"/>
      <c r="D11178" s="104"/>
      <c r="E11178" s="104"/>
      <c r="F11178" s="104"/>
      <c r="G11178" s="104"/>
      <c r="H11178" s="104"/>
      <c r="I11178" s="104"/>
      <c r="J11178" s="104"/>
      <c r="K11178" s="104"/>
      <c r="L11178" s="104"/>
      <c r="M11178" s="104"/>
    </row>
    <row r="11179" spans="2:13" x14ac:dyDescent="0.25">
      <c r="B11179" s="104"/>
      <c r="C11179" s="104"/>
      <c r="D11179" s="104"/>
      <c r="E11179" s="104"/>
      <c r="F11179" s="104"/>
      <c r="G11179" s="104"/>
      <c r="H11179" s="104"/>
      <c r="I11179" s="104"/>
      <c r="J11179" s="104"/>
      <c r="K11179" s="104"/>
      <c r="L11179" s="104"/>
      <c r="M11179" s="104"/>
    </row>
    <row r="11180" spans="2:13" x14ac:dyDescent="0.25">
      <c r="B11180" s="104"/>
      <c r="C11180" s="104"/>
      <c r="D11180" s="104"/>
      <c r="E11180" s="104"/>
      <c r="F11180" s="104"/>
      <c r="G11180" s="104"/>
      <c r="H11180" s="104"/>
      <c r="I11180" s="104"/>
      <c r="J11180" s="104"/>
      <c r="K11180" s="104"/>
      <c r="L11180" s="104"/>
      <c r="M11180" s="104"/>
    </row>
    <row r="11181" spans="2:13" x14ac:dyDescent="0.25">
      <c r="B11181" s="104"/>
      <c r="C11181" s="104"/>
      <c r="D11181" s="104"/>
      <c r="E11181" s="104"/>
      <c r="F11181" s="104"/>
      <c r="G11181" s="104"/>
      <c r="H11181" s="104"/>
      <c r="I11181" s="104"/>
      <c r="J11181" s="104"/>
      <c r="K11181" s="104"/>
      <c r="L11181" s="104"/>
      <c r="M11181" s="104"/>
    </row>
    <row r="11182" spans="2:13" x14ac:dyDescent="0.25">
      <c r="B11182" s="104"/>
      <c r="C11182" s="104"/>
      <c r="D11182" s="104"/>
      <c r="E11182" s="104"/>
      <c r="F11182" s="104"/>
      <c r="G11182" s="104"/>
      <c r="H11182" s="104"/>
      <c r="I11182" s="104"/>
      <c r="J11182" s="104"/>
      <c r="K11182" s="104"/>
      <c r="L11182" s="104"/>
      <c r="M11182" s="104"/>
    </row>
    <row r="11183" spans="2:13" x14ac:dyDescent="0.25">
      <c r="B11183" s="104"/>
      <c r="C11183" s="104"/>
      <c r="D11183" s="104"/>
      <c r="E11183" s="104"/>
      <c r="F11183" s="104"/>
      <c r="G11183" s="104"/>
      <c r="H11183" s="104"/>
      <c r="I11183" s="104"/>
      <c r="J11183" s="104"/>
      <c r="K11183" s="104"/>
      <c r="L11183" s="104"/>
      <c r="M11183" s="104"/>
    </row>
    <row r="11184" spans="2:13" x14ac:dyDescent="0.25">
      <c r="B11184" s="104"/>
      <c r="C11184" s="104"/>
      <c r="D11184" s="104"/>
      <c r="E11184" s="104"/>
      <c r="F11184" s="104"/>
      <c r="G11184" s="104"/>
      <c r="H11184" s="104"/>
      <c r="I11184" s="104"/>
      <c r="J11184" s="104"/>
      <c r="K11184" s="104"/>
      <c r="L11184" s="104"/>
      <c r="M11184" s="104"/>
    </row>
    <row r="11185" spans="2:13" x14ac:dyDescent="0.25">
      <c r="B11185" s="104"/>
      <c r="C11185" s="104"/>
      <c r="D11185" s="104"/>
      <c r="E11185" s="104"/>
      <c r="F11185" s="104"/>
      <c r="G11185" s="104"/>
      <c r="H11185" s="104"/>
      <c r="I11185" s="104"/>
      <c r="J11185" s="104"/>
      <c r="K11185" s="104"/>
      <c r="L11185" s="104"/>
      <c r="M11185" s="104"/>
    </row>
    <row r="11186" spans="2:13" x14ac:dyDescent="0.25">
      <c r="B11186" s="104"/>
      <c r="C11186" s="104"/>
      <c r="D11186" s="104"/>
      <c r="E11186" s="104"/>
      <c r="F11186" s="104"/>
      <c r="G11186" s="104"/>
      <c r="H11186" s="104"/>
      <c r="I11186" s="104"/>
      <c r="J11186" s="104"/>
      <c r="K11186" s="104"/>
      <c r="L11186" s="104"/>
      <c r="M11186" s="104"/>
    </row>
    <row r="11187" spans="2:13" x14ac:dyDescent="0.25">
      <c r="B11187" s="104"/>
      <c r="C11187" s="104"/>
      <c r="D11187" s="104"/>
      <c r="E11187" s="104"/>
      <c r="F11187" s="104"/>
      <c r="G11187" s="104"/>
      <c r="H11187" s="104"/>
      <c r="I11187" s="104"/>
      <c r="J11187" s="104"/>
      <c r="K11187" s="104"/>
      <c r="L11187" s="104"/>
      <c r="M11187" s="104"/>
    </row>
    <row r="11188" spans="2:13" x14ac:dyDescent="0.25">
      <c r="B11188" s="104"/>
      <c r="C11188" s="104"/>
      <c r="D11188" s="104"/>
      <c r="E11188" s="104"/>
      <c r="F11188" s="104"/>
      <c r="G11188" s="104"/>
      <c r="H11188" s="104"/>
      <c r="I11188" s="104"/>
      <c r="J11188" s="104"/>
      <c r="K11188" s="104"/>
      <c r="L11188" s="104"/>
      <c r="M11188" s="104"/>
    </row>
    <row r="11189" spans="2:13" x14ac:dyDescent="0.25">
      <c r="B11189" s="104"/>
      <c r="C11189" s="104"/>
      <c r="D11189" s="104"/>
      <c r="E11189" s="104"/>
      <c r="F11189" s="104"/>
      <c r="G11189" s="104"/>
      <c r="H11189" s="104"/>
      <c r="I11189" s="104"/>
      <c r="J11189" s="104"/>
      <c r="K11189" s="104"/>
      <c r="L11189" s="104"/>
      <c r="M11189" s="104"/>
    </row>
    <row r="11190" spans="2:13" x14ac:dyDescent="0.25">
      <c r="B11190" s="104"/>
      <c r="C11190" s="104"/>
      <c r="D11190" s="104"/>
      <c r="E11190" s="104"/>
      <c r="F11190" s="104"/>
      <c r="G11190" s="104"/>
      <c r="H11190" s="104"/>
      <c r="I11190" s="104"/>
      <c r="J11190" s="104"/>
      <c r="K11190" s="104"/>
      <c r="L11190" s="104"/>
      <c r="M11190" s="104"/>
    </row>
    <row r="11191" spans="2:13" x14ac:dyDescent="0.25">
      <c r="B11191" s="104"/>
      <c r="C11191" s="104"/>
      <c r="D11191" s="104"/>
      <c r="E11191" s="104"/>
      <c r="F11191" s="104"/>
      <c r="G11191" s="104"/>
      <c r="H11191" s="104"/>
      <c r="I11191" s="104"/>
      <c r="J11191" s="104"/>
      <c r="K11191" s="104"/>
      <c r="L11191" s="104"/>
      <c r="M11191" s="104"/>
    </row>
    <row r="11192" spans="2:13" x14ac:dyDescent="0.25">
      <c r="B11192" s="104"/>
      <c r="C11192" s="104"/>
      <c r="D11192" s="104"/>
      <c r="E11192" s="104"/>
      <c r="F11192" s="104"/>
      <c r="G11192" s="104"/>
      <c r="H11192" s="104"/>
      <c r="I11192" s="104"/>
      <c r="J11192" s="104"/>
      <c r="K11192" s="104"/>
      <c r="L11192" s="104"/>
      <c r="M11192" s="104"/>
    </row>
    <row r="11193" spans="2:13" x14ac:dyDescent="0.25">
      <c r="B11193" s="104"/>
      <c r="C11193" s="104"/>
      <c r="D11193" s="104"/>
      <c r="E11193" s="104"/>
      <c r="F11193" s="104"/>
      <c r="G11193" s="104"/>
      <c r="H11193" s="104"/>
      <c r="I11193" s="104"/>
      <c r="J11193" s="104"/>
      <c r="K11193" s="104"/>
      <c r="L11193" s="104"/>
      <c r="M11193" s="104"/>
    </row>
    <row r="11194" spans="2:13" x14ac:dyDescent="0.25">
      <c r="B11194" s="104"/>
      <c r="C11194" s="104"/>
      <c r="D11194" s="104"/>
      <c r="E11194" s="104"/>
      <c r="F11194" s="104"/>
      <c r="G11194" s="104"/>
      <c r="H11194" s="104"/>
      <c r="I11194" s="104"/>
      <c r="J11194" s="104"/>
      <c r="K11194" s="104"/>
      <c r="L11194" s="104"/>
      <c r="M11194" s="104"/>
    </row>
    <row r="11195" spans="2:13" x14ac:dyDescent="0.25">
      <c r="B11195" s="104"/>
      <c r="C11195" s="104"/>
      <c r="D11195" s="104"/>
      <c r="E11195" s="104"/>
      <c r="F11195" s="104"/>
      <c r="G11195" s="104"/>
      <c r="H11195" s="104"/>
      <c r="I11195" s="104"/>
      <c r="J11195" s="104"/>
      <c r="K11195" s="104"/>
      <c r="L11195" s="104"/>
      <c r="M11195" s="104"/>
    </row>
    <row r="11196" spans="2:13" x14ac:dyDescent="0.25">
      <c r="B11196" s="104"/>
      <c r="C11196" s="104"/>
      <c r="D11196" s="104"/>
      <c r="E11196" s="104"/>
      <c r="F11196" s="104"/>
      <c r="G11196" s="104"/>
      <c r="H11196" s="104"/>
      <c r="I11196" s="104"/>
      <c r="J11196" s="104"/>
      <c r="K11196" s="104"/>
      <c r="L11196" s="104"/>
      <c r="M11196" s="104"/>
    </row>
    <row r="11197" spans="2:13" x14ac:dyDescent="0.25">
      <c r="B11197" s="104"/>
      <c r="C11197" s="104"/>
      <c r="D11197" s="104"/>
      <c r="E11197" s="104"/>
      <c r="F11197" s="104"/>
      <c r="G11197" s="104"/>
      <c r="H11197" s="104"/>
      <c r="I11197" s="104"/>
      <c r="J11197" s="104"/>
      <c r="K11197" s="104"/>
      <c r="L11197" s="104"/>
      <c r="M11197" s="104"/>
    </row>
    <row r="11198" spans="2:13" x14ac:dyDescent="0.25">
      <c r="B11198" s="104"/>
      <c r="C11198" s="104"/>
      <c r="D11198" s="104"/>
      <c r="E11198" s="104"/>
      <c r="F11198" s="104"/>
      <c r="G11198" s="104"/>
      <c r="H11198" s="104"/>
      <c r="I11198" s="104"/>
      <c r="J11198" s="104"/>
      <c r="K11198" s="104"/>
      <c r="L11198" s="104"/>
      <c r="M11198" s="104"/>
    </row>
    <row r="11199" spans="2:13" x14ac:dyDescent="0.25">
      <c r="B11199" s="104"/>
      <c r="C11199" s="104"/>
      <c r="D11199" s="104"/>
      <c r="E11199" s="104"/>
      <c r="F11199" s="104"/>
      <c r="G11199" s="104"/>
      <c r="H11199" s="104"/>
      <c r="I11199" s="104"/>
      <c r="J11199" s="104"/>
      <c r="K11199" s="104"/>
      <c r="L11199" s="104"/>
      <c r="M11199" s="104"/>
    </row>
    <row r="11200" spans="2:13" x14ac:dyDescent="0.25">
      <c r="B11200" s="104"/>
      <c r="C11200" s="104"/>
      <c r="D11200" s="104"/>
      <c r="E11200" s="104"/>
      <c r="F11200" s="104"/>
      <c r="G11200" s="104"/>
      <c r="H11200" s="104"/>
      <c r="I11200" s="104"/>
      <c r="J11200" s="104"/>
      <c r="K11200" s="104"/>
      <c r="L11200" s="104"/>
      <c r="M11200" s="104"/>
    </row>
    <row r="11201" spans="2:13" x14ac:dyDescent="0.25">
      <c r="B11201" s="104"/>
      <c r="C11201" s="104"/>
      <c r="D11201" s="104"/>
      <c r="E11201" s="104"/>
      <c r="F11201" s="104"/>
      <c r="G11201" s="104"/>
      <c r="H11201" s="104"/>
      <c r="I11201" s="104"/>
      <c r="J11201" s="104"/>
      <c r="K11201" s="104"/>
      <c r="L11201" s="104"/>
      <c r="M11201" s="104"/>
    </row>
    <row r="11202" spans="2:13" x14ac:dyDescent="0.25">
      <c r="B11202" s="104"/>
      <c r="C11202" s="104"/>
      <c r="D11202" s="104"/>
      <c r="E11202" s="104"/>
      <c r="F11202" s="104"/>
      <c r="G11202" s="104"/>
      <c r="H11202" s="104"/>
      <c r="I11202" s="104"/>
      <c r="J11202" s="104"/>
      <c r="K11202" s="104"/>
      <c r="L11202" s="104"/>
      <c r="M11202" s="104"/>
    </row>
    <row r="11203" spans="2:13" x14ac:dyDescent="0.25">
      <c r="B11203" s="104"/>
      <c r="C11203" s="104"/>
      <c r="D11203" s="104"/>
      <c r="E11203" s="104"/>
      <c r="F11203" s="104"/>
      <c r="G11203" s="104"/>
      <c r="H11203" s="104"/>
      <c r="I11203" s="104"/>
      <c r="J11203" s="104"/>
      <c r="K11203" s="104"/>
      <c r="L11203" s="104"/>
      <c r="M11203" s="104"/>
    </row>
    <row r="11204" spans="2:13" x14ac:dyDescent="0.25">
      <c r="B11204" s="104"/>
      <c r="C11204" s="104"/>
      <c r="D11204" s="104"/>
      <c r="E11204" s="104"/>
      <c r="F11204" s="104"/>
      <c r="G11204" s="104"/>
      <c r="H11204" s="104"/>
      <c r="I11204" s="104"/>
      <c r="J11204" s="104"/>
      <c r="K11204" s="104"/>
      <c r="L11204" s="104"/>
      <c r="M11204" s="104"/>
    </row>
    <row r="11205" spans="2:13" x14ac:dyDescent="0.25">
      <c r="B11205" s="104"/>
      <c r="C11205" s="104"/>
      <c r="D11205" s="104"/>
      <c r="E11205" s="104"/>
      <c r="F11205" s="104"/>
      <c r="G11205" s="104"/>
      <c r="H11205" s="104"/>
      <c r="I11205" s="104"/>
      <c r="J11205" s="104"/>
      <c r="K11205" s="104"/>
      <c r="L11205" s="104"/>
      <c r="M11205" s="104"/>
    </row>
    <row r="11206" spans="2:13" x14ac:dyDescent="0.25">
      <c r="B11206" s="104"/>
      <c r="C11206" s="104"/>
      <c r="D11206" s="104"/>
      <c r="E11206" s="104"/>
      <c r="F11206" s="104"/>
      <c r="G11206" s="104"/>
      <c r="H11206" s="104"/>
      <c r="I11206" s="104"/>
      <c r="J11206" s="104"/>
      <c r="K11206" s="104"/>
      <c r="L11206" s="104"/>
      <c r="M11206" s="104"/>
    </row>
    <row r="11207" spans="2:13" x14ac:dyDescent="0.25">
      <c r="B11207" s="104"/>
      <c r="C11207" s="104"/>
      <c r="D11207" s="104"/>
      <c r="E11207" s="104"/>
      <c r="F11207" s="104"/>
      <c r="G11207" s="104"/>
      <c r="H11207" s="104"/>
      <c r="I11207" s="104"/>
      <c r="J11207" s="104"/>
      <c r="K11207" s="104"/>
      <c r="L11207" s="104"/>
      <c r="M11207" s="104"/>
    </row>
    <row r="11208" spans="2:13" x14ac:dyDescent="0.25">
      <c r="B11208" s="104"/>
      <c r="C11208" s="104"/>
      <c r="D11208" s="104"/>
      <c r="E11208" s="104"/>
      <c r="F11208" s="104"/>
      <c r="G11208" s="104"/>
      <c r="H11208" s="104"/>
      <c r="I11208" s="104"/>
      <c r="J11208" s="104"/>
      <c r="K11208" s="104"/>
      <c r="L11208" s="104"/>
      <c r="M11208" s="104"/>
    </row>
    <row r="11209" spans="2:13" x14ac:dyDescent="0.25">
      <c r="B11209" s="104"/>
      <c r="C11209" s="104"/>
      <c r="D11209" s="104"/>
      <c r="E11209" s="104"/>
      <c r="F11209" s="104"/>
      <c r="G11209" s="104"/>
      <c r="H11209" s="104"/>
      <c r="I11209" s="104"/>
      <c r="J11209" s="104"/>
      <c r="K11209" s="104"/>
      <c r="L11209" s="104"/>
      <c r="M11209" s="104"/>
    </row>
    <row r="11210" spans="2:13" x14ac:dyDescent="0.25">
      <c r="B11210" s="104"/>
      <c r="C11210" s="104"/>
      <c r="D11210" s="104"/>
      <c r="E11210" s="104"/>
      <c r="F11210" s="104"/>
      <c r="G11210" s="104"/>
      <c r="H11210" s="104"/>
      <c r="I11210" s="104"/>
      <c r="J11210" s="104"/>
      <c r="K11210" s="104"/>
      <c r="L11210" s="104"/>
      <c r="M11210" s="104"/>
    </row>
    <row r="11211" spans="2:13" x14ac:dyDescent="0.25">
      <c r="B11211" s="104"/>
      <c r="C11211" s="104"/>
      <c r="D11211" s="104"/>
      <c r="E11211" s="104"/>
      <c r="F11211" s="104"/>
      <c r="G11211" s="104"/>
      <c r="H11211" s="104"/>
      <c r="I11211" s="104"/>
      <c r="J11211" s="104"/>
      <c r="K11211" s="104"/>
      <c r="L11211" s="104"/>
      <c r="M11211" s="104"/>
    </row>
    <row r="11212" spans="2:13" x14ac:dyDescent="0.25">
      <c r="B11212" s="104"/>
      <c r="C11212" s="104"/>
      <c r="D11212" s="104"/>
      <c r="E11212" s="104"/>
      <c r="F11212" s="104"/>
      <c r="G11212" s="104"/>
      <c r="H11212" s="104"/>
      <c r="I11212" s="104"/>
      <c r="J11212" s="104"/>
      <c r="K11212" s="104"/>
      <c r="L11212" s="104"/>
      <c r="M11212" s="104"/>
    </row>
    <row r="11213" spans="2:13" x14ac:dyDescent="0.25">
      <c r="B11213" s="104"/>
      <c r="C11213" s="104"/>
      <c r="D11213" s="104"/>
      <c r="E11213" s="104"/>
      <c r="F11213" s="104"/>
      <c r="G11213" s="104"/>
      <c r="H11213" s="104"/>
      <c r="I11213" s="104"/>
      <c r="J11213" s="104"/>
      <c r="K11213" s="104"/>
      <c r="L11213" s="104"/>
      <c r="M11213" s="104"/>
    </row>
    <row r="11214" spans="2:13" x14ac:dyDescent="0.25">
      <c r="B11214" s="104"/>
      <c r="C11214" s="104"/>
      <c r="D11214" s="104"/>
      <c r="E11214" s="104"/>
      <c r="F11214" s="104"/>
      <c r="G11214" s="104"/>
      <c r="H11214" s="104"/>
      <c r="I11214" s="104"/>
      <c r="J11214" s="104"/>
      <c r="K11214" s="104"/>
      <c r="L11214" s="104"/>
      <c r="M11214" s="104"/>
    </row>
    <row r="11215" spans="2:13" x14ac:dyDescent="0.25">
      <c r="B11215" s="104"/>
      <c r="C11215" s="104"/>
      <c r="D11215" s="104"/>
      <c r="E11215" s="104"/>
      <c r="F11215" s="104"/>
      <c r="G11215" s="104"/>
      <c r="H11215" s="104"/>
      <c r="I11215" s="104"/>
      <c r="J11215" s="104"/>
      <c r="K11215" s="104"/>
      <c r="L11215" s="104"/>
      <c r="M11215" s="104"/>
    </row>
    <row r="11216" spans="2:13" x14ac:dyDescent="0.25">
      <c r="B11216" s="104"/>
      <c r="C11216" s="104"/>
      <c r="D11216" s="104"/>
      <c r="E11216" s="104"/>
      <c r="F11216" s="104"/>
      <c r="G11216" s="104"/>
      <c r="H11216" s="104"/>
      <c r="I11216" s="104"/>
      <c r="J11216" s="104"/>
      <c r="K11216" s="104"/>
      <c r="L11216" s="104"/>
      <c r="M11216" s="104"/>
    </row>
    <row r="11217" spans="2:13" x14ac:dyDescent="0.25">
      <c r="B11217" s="104"/>
      <c r="C11217" s="104"/>
      <c r="D11217" s="104"/>
      <c r="E11217" s="104"/>
      <c r="F11217" s="104"/>
      <c r="G11217" s="104"/>
      <c r="H11217" s="104"/>
      <c r="I11217" s="104"/>
      <c r="J11217" s="104"/>
      <c r="K11217" s="104"/>
      <c r="L11217" s="104"/>
      <c r="M11217" s="104"/>
    </row>
    <row r="11218" spans="2:13" x14ac:dyDescent="0.25">
      <c r="B11218" s="104"/>
      <c r="C11218" s="104"/>
      <c r="D11218" s="104"/>
      <c r="E11218" s="104"/>
      <c r="F11218" s="104"/>
      <c r="G11218" s="104"/>
      <c r="H11218" s="104"/>
      <c r="I11218" s="104"/>
      <c r="J11218" s="104"/>
      <c r="K11218" s="104"/>
      <c r="L11218" s="104"/>
      <c r="M11218" s="104"/>
    </row>
    <row r="11219" spans="2:13" x14ac:dyDescent="0.25">
      <c r="B11219" s="104"/>
      <c r="C11219" s="104"/>
      <c r="D11219" s="104"/>
      <c r="E11219" s="104"/>
      <c r="F11219" s="104"/>
      <c r="G11219" s="104"/>
      <c r="H11219" s="104"/>
      <c r="I11219" s="104"/>
      <c r="J11219" s="104"/>
      <c r="K11219" s="104"/>
      <c r="L11219" s="104"/>
      <c r="M11219" s="104"/>
    </row>
    <row r="11220" spans="2:13" x14ac:dyDescent="0.25">
      <c r="B11220" s="104"/>
      <c r="C11220" s="104"/>
      <c r="D11220" s="104"/>
      <c r="E11220" s="104"/>
      <c r="F11220" s="104"/>
      <c r="G11220" s="104"/>
      <c r="H11220" s="104"/>
      <c r="I11220" s="104"/>
      <c r="J11220" s="104"/>
      <c r="K11220" s="104"/>
      <c r="L11220" s="104"/>
      <c r="M11220" s="104"/>
    </row>
    <row r="11221" spans="2:13" x14ac:dyDescent="0.25">
      <c r="B11221" s="104"/>
      <c r="C11221" s="104"/>
      <c r="D11221" s="104"/>
      <c r="E11221" s="104"/>
      <c r="F11221" s="104"/>
      <c r="G11221" s="104"/>
      <c r="H11221" s="104"/>
      <c r="I11221" s="104"/>
      <c r="J11221" s="104"/>
      <c r="K11221" s="104"/>
      <c r="L11221" s="104"/>
      <c r="M11221" s="104"/>
    </row>
    <row r="11222" spans="2:13" x14ac:dyDescent="0.25">
      <c r="B11222" s="104"/>
      <c r="C11222" s="104"/>
      <c r="D11222" s="104"/>
      <c r="E11222" s="104"/>
      <c r="F11222" s="104"/>
      <c r="G11222" s="104"/>
      <c r="H11222" s="104"/>
      <c r="I11222" s="104"/>
      <c r="J11222" s="104"/>
      <c r="K11222" s="104"/>
      <c r="L11222" s="104"/>
      <c r="M11222" s="104"/>
    </row>
    <row r="11223" spans="2:13" x14ac:dyDescent="0.25">
      <c r="B11223" s="104"/>
      <c r="C11223" s="104"/>
      <c r="D11223" s="104"/>
      <c r="E11223" s="104"/>
      <c r="F11223" s="104"/>
      <c r="G11223" s="104"/>
      <c r="H11223" s="104"/>
      <c r="I11223" s="104"/>
      <c r="J11223" s="104"/>
      <c r="K11223" s="104"/>
      <c r="L11223" s="104"/>
      <c r="M11223" s="104"/>
    </row>
    <row r="11224" spans="2:13" x14ac:dyDescent="0.25">
      <c r="B11224" s="104"/>
      <c r="C11224" s="104"/>
      <c r="D11224" s="104"/>
      <c r="E11224" s="104"/>
      <c r="F11224" s="104"/>
      <c r="G11224" s="104"/>
      <c r="H11224" s="104"/>
      <c r="I11224" s="104"/>
      <c r="J11224" s="104"/>
      <c r="K11224" s="104"/>
      <c r="L11224" s="104"/>
      <c r="M11224" s="104"/>
    </row>
    <row r="11225" spans="2:13" x14ac:dyDescent="0.25">
      <c r="B11225" s="104"/>
      <c r="C11225" s="104"/>
      <c r="D11225" s="104"/>
      <c r="E11225" s="104"/>
      <c r="F11225" s="104"/>
      <c r="G11225" s="104"/>
      <c r="H11225" s="104"/>
      <c r="I11225" s="104"/>
      <c r="J11225" s="104"/>
      <c r="K11225" s="104"/>
      <c r="L11225" s="104"/>
      <c r="M11225" s="104"/>
    </row>
    <row r="11226" spans="2:13" x14ac:dyDescent="0.25">
      <c r="B11226" s="104"/>
      <c r="C11226" s="104"/>
      <c r="D11226" s="104"/>
      <c r="E11226" s="104"/>
      <c r="F11226" s="104"/>
      <c r="G11226" s="104"/>
      <c r="H11226" s="104"/>
      <c r="I11226" s="104"/>
      <c r="J11226" s="104"/>
      <c r="K11226" s="104"/>
      <c r="L11226" s="104"/>
      <c r="M11226" s="104"/>
    </row>
    <row r="11227" spans="2:13" x14ac:dyDescent="0.25">
      <c r="B11227" s="104"/>
      <c r="C11227" s="104"/>
      <c r="D11227" s="104"/>
      <c r="E11227" s="104"/>
      <c r="F11227" s="104"/>
      <c r="G11227" s="104"/>
      <c r="H11227" s="104"/>
      <c r="I11227" s="104"/>
      <c r="J11227" s="104"/>
      <c r="K11227" s="104"/>
      <c r="L11227" s="104"/>
      <c r="M11227" s="104"/>
    </row>
    <row r="11228" spans="2:13" x14ac:dyDescent="0.25">
      <c r="B11228" s="104"/>
      <c r="C11228" s="104"/>
      <c r="D11228" s="104"/>
      <c r="E11228" s="104"/>
      <c r="F11228" s="104"/>
      <c r="G11228" s="104"/>
      <c r="H11228" s="104"/>
      <c r="I11228" s="104"/>
      <c r="J11228" s="104"/>
      <c r="K11228" s="104"/>
      <c r="L11228" s="104"/>
      <c r="M11228" s="104"/>
    </row>
    <row r="11229" spans="2:13" x14ac:dyDescent="0.25">
      <c r="B11229" s="104"/>
      <c r="C11229" s="104"/>
      <c r="D11229" s="104"/>
      <c r="E11229" s="104"/>
      <c r="F11229" s="104"/>
      <c r="G11229" s="104"/>
      <c r="H11229" s="104"/>
      <c r="I11229" s="104"/>
      <c r="J11229" s="104"/>
      <c r="K11229" s="104"/>
      <c r="L11229" s="104"/>
      <c r="M11229" s="104"/>
    </row>
    <row r="11230" spans="2:13" x14ac:dyDescent="0.25">
      <c r="B11230" s="104"/>
      <c r="C11230" s="104"/>
      <c r="D11230" s="104"/>
      <c r="E11230" s="104"/>
      <c r="F11230" s="104"/>
      <c r="G11230" s="104"/>
      <c r="H11230" s="104"/>
      <c r="I11230" s="104"/>
      <c r="J11230" s="104"/>
      <c r="K11230" s="104"/>
      <c r="L11230" s="104"/>
      <c r="M11230" s="104"/>
    </row>
    <row r="11231" spans="2:13" x14ac:dyDescent="0.25">
      <c r="B11231" s="104"/>
      <c r="C11231" s="104"/>
      <c r="D11231" s="104"/>
      <c r="E11231" s="104"/>
      <c r="F11231" s="104"/>
      <c r="G11231" s="104"/>
      <c r="H11231" s="104"/>
      <c r="I11231" s="104"/>
      <c r="J11231" s="104"/>
      <c r="K11231" s="104"/>
      <c r="L11231" s="104"/>
      <c r="M11231" s="104"/>
    </row>
    <row r="11232" spans="2:13" x14ac:dyDescent="0.25">
      <c r="B11232" s="104"/>
      <c r="C11232" s="104"/>
      <c r="D11232" s="104"/>
      <c r="E11232" s="104"/>
      <c r="F11232" s="104"/>
      <c r="G11232" s="104"/>
      <c r="H11232" s="104"/>
      <c r="I11232" s="104"/>
      <c r="J11232" s="104"/>
      <c r="K11232" s="104"/>
      <c r="L11232" s="104"/>
      <c r="M11232" s="104"/>
    </row>
    <row r="11233" spans="2:13" x14ac:dyDescent="0.25">
      <c r="B11233" s="104"/>
      <c r="C11233" s="104"/>
      <c r="D11233" s="104"/>
      <c r="E11233" s="104"/>
      <c r="F11233" s="104"/>
      <c r="G11233" s="104"/>
      <c r="H11233" s="104"/>
      <c r="I11233" s="104"/>
      <c r="J11233" s="104"/>
      <c r="K11233" s="104"/>
      <c r="L11233" s="104"/>
      <c r="M11233" s="104"/>
    </row>
    <row r="11234" spans="2:13" x14ac:dyDescent="0.25">
      <c r="B11234" s="104"/>
      <c r="C11234" s="104"/>
      <c r="D11234" s="104"/>
      <c r="E11234" s="104"/>
      <c r="F11234" s="104"/>
      <c r="G11234" s="104"/>
      <c r="H11234" s="104"/>
      <c r="I11234" s="104"/>
      <c r="J11234" s="104"/>
      <c r="K11234" s="104"/>
      <c r="L11234" s="104"/>
      <c r="M11234" s="104"/>
    </row>
    <row r="11235" spans="2:13" x14ac:dyDescent="0.25">
      <c r="B11235" s="104"/>
      <c r="C11235" s="104"/>
      <c r="D11235" s="104"/>
      <c r="E11235" s="104"/>
      <c r="F11235" s="104"/>
      <c r="G11235" s="104"/>
      <c r="H11235" s="104"/>
      <c r="I11235" s="104"/>
      <c r="J11235" s="104"/>
      <c r="K11235" s="104"/>
      <c r="L11235" s="104"/>
      <c r="M11235" s="104"/>
    </row>
    <row r="11236" spans="2:13" x14ac:dyDescent="0.25">
      <c r="B11236" s="104"/>
      <c r="C11236" s="104"/>
      <c r="D11236" s="104"/>
      <c r="E11236" s="104"/>
      <c r="F11236" s="104"/>
      <c r="G11236" s="104"/>
      <c r="H11236" s="104"/>
      <c r="I11236" s="104"/>
      <c r="J11236" s="104"/>
      <c r="K11236" s="104"/>
      <c r="L11236" s="104"/>
      <c r="M11236" s="104"/>
    </row>
    <row r="11237" spans="2:13" x14ac:dyDescent="0.25">
      <c r="B11237" s="104"/>
      <c r="C11237" s="104"/>
      <c r="D11237" s="104"/>
      <c r="E11237" s="104"/>
      <c r="F11237" s="104"/>
      <c r="G11237" s="104"/>
      <c r="H11237" s="104"/>
      <c r="I11237" s="104"/>
      <c r="J11237" s="104"/>
      <c r="K11237" s="104"/>
      <c r="L11237" s="104"/>
      <c r="M11237" s="104"/>
    </row>
    <row r="11238" spans="2:13" x14ac:dyDescent="0.25">
      <c r="B11238" s="104"/>
      <c r="C11238" s="104"/>
      <c r="D11238" s="104"/>
      <c r="E11238" s="104"/>
      <c r="F11238" s="104"/>
      <c r="G11238" s="104"/>
      <c r="H11238" s="104"/>
      <c r="I11238" s="104"/>
      <c r="J11238" s="104"/>
      <c r="K11238" s="104"/>
      <c r="L11238" s="104"/>
      <c r="M11238" s="104"/>
    </row>
    <row r="11239" spans="2:13" x14ac:dyDescent="0.25">
      <c r="B11239" s="104"/>
      <c r="C11239" s="104"/>
      <c r="D11239" s="104"/>
      <c r="E11239" s="104"/>
      <c r="F11239" s="104"/>
      <c r="G11239" s="104"/>
      <c r="H11239" s="104"/>
      <c r="I11239" s="104"/>
      <c r="J11239" s="104"/>
      <c r="K11239" s="104"/>
      <c r="L11239" s="104"/>
      <c r="M11239" s="104"/>
    </row>
    <row r="11240" spans="2:13" x14ac:dyDescent="0.25">
      <c r="B11240" s="104"/>
      <c r="C11240" s="104"/>
      <c r="D11240" s="104"/>
      <c r="E11240" s="104"/>
      <c r="F11240" s="104"/>
      <c r="G11240" s="104"/>
      <c r="H11240" s="104"/>
      <c r="I11240" s="104"/>
      <c r="J11240" s="104"/>
      <c r="K11240" s="104"/>
      <c r="L11240" s="104"/>
      <c r="M11240" s="104"/>
    </row>
    <row r="11241" spans="2:13" x14ac:dyDescent="0.25">
      <c r="B11241" s="104"/>
      <c r="C11241" s="104"/>
      <c r="D11241" s="104"/>
      <c r="E11241" s="104"/>
      <c r="F11241" s="104"/>
      <c r="G11241" s="104"/>
      <c r="H11241" s="104"/>
      <c r="I11241" s="104"/>
      <c r="J11241" s="104"/>
      <c r="K11241" s="104"/>
      <c r="L11241" s="104"/>
      <c r="M11241" s="104"/>
    </row>
    <row r="11242" spans="2:13" x14ac:dyDescent="0.25">
      <c r="B11242" s="104"/>
      <c r="C11242" s="104"/>
      <c r="D11242" s="104"/>
      <c r="E11242" s="104"/>
      <c r="F11242" s="104"/>
      <c r="G11242" s="104"/>
      <c r="H11242" s="104"/>
      <c r="I11242" s="104"/>
      <c r="J11242" s="104"/>
      <c r="K11242" s="104"/>
      <c r="L11242" s="104"/>
      <c r="M11242" s="104"/>
    </row>
    <row r="11243" spans="2:13" x14ac:dyDescent="0.25">
      <c r="B11243" s="104"/>
      <c r="C11243" s="104"/>
      <c r="D11243" s="104"/>
      <c r="E11243" s="104"/>
      <c r="F11243" s="104"/>
      <c r="G11243" s="104"/>
      <c r="H11243" s="104"/>
      <c r="I11243" s="104"/>
      <c r="J11243" s="104"/>
      <c r="K11243" s="104"/>
      <c r="L11243" s="104"/>
      <c r="M11243" s="104"/>
    </row>
    <row r="11244" spans="2:13" x14ac:dyDescent="0.25">
      <c r="B11244" s="104"/>
      <c r="C11244" s="104"/>
      <c r="D11244" s="104"/>
      <c r="E11244" s="104"/>
      <c r="F11244" s="104"/>
      <c r="G11244" s="104"/>
      <c r="H11244" s="104"/>
      <c r="I11244" s="104"/>
      <c r="J11244" s="104"/>
      <c r="K11244" s="104"/>
      <c r="L11244" s="104"/>
      <c r="M11244" s="104"/>
    </row>
    <row r="11245" spans="2:13" x14ac:dyDescent="0.25">
      <c r="B11245" s="104"/>
      <c r="C11245" s="104"/>
      <c r="D11245" s="104"/>
      <c r="E11245" s="104"/>
      <c r="F11245" s="104"/>
      <c r="G11245" s="104"/>
      <c r="H11245" s="104"/>
      <c r="I11245" s="104"/>
      <c r="J11245" s="104"/>
      <c r="K11245" s="104"/>
      <c r="L11245" s="104"/>
      <c r="M11245" s="104"/>
    </row>
    <row r="11246" spans="2:13" x14ac:dyDescent="0.25">
      <c r="B11246" s="104"/>
      <c r="C11246" s="104"/>
      <c r="D11246" s="104"/>
      <c r="E11246" s="104"/>
      <c r="F11246" s="104"/>
      <c r="G11246" s="104"/>
      <c r="H11246" s="104"/>
      <c r="I11246" s="104"/>
      <c r="J11246" s="104"/>
      <c r="K11246" s="104"/>
      <c r="L11246" s="104"/>
      <c r="M11246" s="104"/>
    </row>
    <row r="11247" spans="2:13" x14ac:dyDescent="0.25">
      <c r="B11247" s="104"/>
      <c r="C11247" s="104"/>
      <c r="D11247" s="104"/>
      <c r="E11247" s="104"/>
      <c r="F11247" s="104"/>
      <c r="G11247" s="104"/>
      <c r="H11247" s="104"/>
      <c r="I11247" s="104"/>
      <c r="J11247" s="104"/>
      <c r="K11247" s="104"/>
      <c r="L11247" s="104"/>
      <c r="M11247" s="104"/>
    </row>
    <row r="11248" spans="2:13" x14ac:dyDescent="0.25">
      <c r="B11248" s="104"/>
      <c r="C11248" s="104"/>
      <c r="D11248" s="104"/>
      <c r="E11248" s="104"/>
      <c r="F11248" s="104"/>
      <c r="G11248" s="104"/>
      <c r="H11248" s="104"/>
      <c r="I11248" s="104"/>
      <c r="J11248" s="104"/>
      <c r="K11248" s="104"/>
      <c r="L11248" s="104"/>
      <c r="M11248" s="104"/>
    </row>
    <row r="11249" spans="2:13" x14ac:dyDescent="0.25">
      <c r="B11249" s="104"/>
      <c r="C11249" s="104"/>
      <c r="D11249" s="104"/>
      <c r="E11249" s="104"/>
      <c r="F11249" s="104"/>
      <c r="G11249" s="104"/>
      <c r="H11249" s="104"/>
      <c r="I11249" s="104"/>
      <c r="J11249" s="104"/>
      <c r="K11249" s="104"/>
      <c r="L11249" s="104"/>
      <c r="M11249" s="104"/>
    </row>
    <row r="11250" spans="2:13" x14ac:dyDescent="0.25">
      <c r="B11250" s="104"/>
      <c r="C11250" s="104"/>
      <c r="D11250" s="104"/>
      <c r="E11250" s="104"/>
      <c r="F11250" s="104"/>
      <c r="G11250" s="104"/>
      <c r="H11250" s="104"/>
      <c r="I11250" s="104"/>
      <c r="J11250" s="104"/>
      <c r="K11250" s="104"/>
      <c r="L11250" s="104"/>
      <c r="M11250" s="104"/>
    </row>
    <row r="11251" spans="2:13" x14ac:dyDescent="0.25">
      <c r="B11251" s="104"/>
      <c r="C11251" s="104"/>
      <c r="D11251" s="104"/>
      <c r="E11251" s="104"/>
      <c r="F11251" s="104"/>
      <c r="G11251" s="104"/>
      <c r="H11251" s="104"/>
      <c r="I11251" s="104"/>
      <c r="J11251" s="104"/>
      <c r="K11251" s="104"/>
      <c r="L11251" s="104"/>
      <c r="M11251" s="104"/>
    </row>
    <row r="11252" spans="2:13" x14ac:dyDescent="0.25">
      <c r="B11252" s="104"/>
      <c r="C11252" s="104"/>
      <c r="D11252" s="104"/>
      <c r="E11252" s="104"/>
      <c r="F11252" s="104"/>
      <c r="G11252" s="104"/>
      <c r="H11252" s="104"/>
      <c r="I11252" s="104"/>
      <c r="J11252" s="104"/>
      <c r="K11252" s="104"/>
      <c r="L11252" s="104"/>
      <c r="M11252" s="104"/>
    </row>
    <row r="11253" spans="2:13" x14ac:dyDescent="0.25">
      <c r="B11253" s="104"/>
      <c r="C11253" s="104"/>
      <c r="D11253" s="104"/>
      <c r="E11253" s="104"/>
      <c r="F11253" s="104"/>
      <c r="G11253" s="104"/>
      <c r="H11253" s="104"/>
      <c r="I11253" s="104"/>
      <c r="J11253" s="104"/>
      <c r="K11253" s="104"/>
      <c r="L11253" s="104"/>
      <c r="M11253" s="104"/>
    </row>
    <row r="11254" spans="2:13" x14ac:dyDescent="0.25">
      <c r="B11254" s="104"/>
      <c r="C11254" s="104"/>
      <c r="D11254" s="104"/>
      <c r="E11254" s="104"/>
      <c r="F11254" s="104"/>
      <c r="G11254" s="104"/>
      <c r="H11254" s="104"/>
      <c r="I11254" s="104"/>
      <c r="J11254" s="104"/>
      <c r="K11254" s="104"/>
      <c r="L11254" s="104"/>
      <c r="M11254" s="104"/>
    </row>
    <row r="11255" spans="2:13" x14ac:dyDescent="0.25">
      <c r="B11255" s="104"/>
      <c r="C11255" s="104"/>
      <c r="D11255" s="104"/>
      <c r="E11255" s="104"/>
      <c r="F11255" s="104"/>
      <c r="G11255" s="104"/>
      <c r="H11255" s="104"/>
      <c r="I11255" s="104"/>
      <c r="J11255" s="104"/>
      <c r="K11255" s="104"/>
      <c r="L11255" s="104"/>
      <c r="M11255" s="104"/>
    </row>
    <row r="11256" spans="2:13" x14ac:dyDescent="0.25">
      <c r="B11256" s="104"/>
      <c r="C11256" s="104"/>
      <c r="D11256" s="104"/>
      <c r="E11256" s="104"/>
      <c r="F11256" s="104"/>
      <c r="G11256" s="104"/>
      <c r="H11256" s="104"/>
      <c r="I11256" s="104"/>
      <c r="J11256" s="104"/>
      <c r="K11256" s="104"/>
      <c r="L11256" s="104"/>
      <c r="M11256" s="104"/>
    </row>
    <row r="11257" spans="2:13" x14ac:dyDescent="0.25">
      <c r="B11257" s="104"/>
      <c r="C11257" s="104"/>
      <c r="D11257" s="104"/>
      <c r="E11257" s="104"/>
      <c r="F11257" s="104"/>
      <c r="G11257" s="104"/>
      <c r="H11257" s="104"/>
      <c r="I11257" s="104"/>
      <c r="J11257" s="104"/>
      <c r="K11257" s="104"/>
      <c r="L11257" s="104"/>
      <c r="M11257" s="104"/>
    </row>
    <row r="11258" spans="2:13" x14ac:dyDescent="0.25">
      <c r="B11258" s="104"/>
      <c r="C11258" s="104"/>
      <c r="D11258" s="104"/>
      <c r="E11258" s="104"/>
      <c r="F11258" s="104"/>
      <c r="G11258" s="104"/>
      <c r="H11258" s="104"/>
      <c r="I11258" s="104"/>
      <c r="J11258" s="104"/>
      <c r="K11258" s="104"/>
      <c r="L11258" s="104"/>
      <c r="M11258" s="104"/>
    </row>
    <row r="11259" spans="2:13" x14ac:dyDescent="0.25">
      <c r="B11259" s="104"/>
      <c r="C11259" s="104"/>
      <c r="D11259" s="104"/>
      <c r="E11259" s="104"/>
      <c r="F11259" s="104"/>
      <c r="G11259" s="104"/>
      <c r="H11259" s="104"/>
      <c r="I11259" s="104"/>
      <c r="J11259" s="104"/>
      <c r="K11259" s="104"/>
      <c r="L11259" s="104"/>
      <c r="M11259" s="104"/>
    </row>
    <row r="11260" spans="2:13" x14ac:dyDescent="0.25">
      <c r="B11260" s="104"/>
      <c r="C11260" s="104"/>
      <c r="D11260" s="104"/>
      <c r="E11260" s="104"/>
      <c r="F11260" s="104"/>
      <c r="G11260" s="104"/>
      <c r="H11260" s="104"/>
      <c r="I11260" s="104"/>
      <c r="J11260" s="104"/>
      <c r="K11260" s="104"/>
      <c r="L11260" s="104"/>
      <c r="M11260" s="104"/>
    </row>
    <row r="11261" spans="2:13" x14ac:dyDescent="0.25">
      <c r="B11261" s="104"/>
      <c r="C11261" s="104"/>
      <c r="D11261" s="104"/>
      <c r="E11261" s="104"/>
      <c r="F11261" s="104"/>
      <c r="G11261" s="104"/>
      <c r="H11261" s="104"/>
      <c r="I11261" s="104"/>
      <c r="J11261" s="104"/>
      <c r="K11261" s="104"/>
      <c r="L11261" s="104"/>
      <c r="M11261" s="104"/>
    </row>
    <row r="11262" spans="2:13" x14ac:dyDescent="0.25">
      <c r="B11262" s="104"/>
      <c r="C11262" s="104"/>
      <c r="D11262" s="104"/>
      <c r="E11262" s="104"/>
      <c r="F11262" s="104"/>
      <c r="G11262" s="104"/>
      <c r="H11262" s="104"/>
      <c r="I11262" s="104"/>
      <c r="J11262" s="104"/>
      <c r="K11262" s="104"/>
      <c r="L11262" s="104"/>
      <c r="M11262" s="104"/>
    </row>
    <row r="11263" spans="2:13" x14ac:dyDescent="0.25">
      <c r="B11263" s="104"/>
      <c r="C11263" s="104"/>
      <c r="D11263" s="104"/>
      <c r="E11263" s="104"/>
      <c r="F11263" s="104"/>
      <c r="G11263" s="104"/>
      <c r="H11263" s="104"/>
      <c r="I11263" s="104"/>
      <c r="J11263" s="104"/>
      <c r="K11263" s="104"/>
      <c r="L11263" s="104"/>
      <c r="M11263" s="104"/>
    </row>
    <row r="11264" spans="2:13" x14ac:dyDescent="0.25">
      <c r="B11264" s="104"/>
      <c r="C11264" s="104"/>
      <c r="D11264" s="104"/>
      <c r="E11264" s="104"/>
      <c r="F11264" s="104"/>
      <c r="G11264" s="104"/>
      <c r="H11264" s="104"/>
      <c r="I11264" s="104"/>
      <c r="J11264" s="104"/>
      <c r="K11264" s="104"/>
      <c r="L11264" s="104"/>
      <c r="M11264" s="104"/>
    </row>
    <row r="11265" spans="2:13" x14ac:dyDescent="0.25">
      <c r="B11265" s="104"/>
      <c r="C11265" s="104"/>
      <c r="D11265" s="104"/>
      <c r="E11265" s="104"/>
      <c r="F11265" s="104"/>
      <c r="G11265" s="104"/>
      <c r="H11265" s="104"/>
      <c r="I11265" s="104"/>
      <c r="J11265" s="104"/>
      <c r="K11265" s="104"/>
      <c r="L11265" s="104"/>
      <c r="M11265" s="104"/>
    </row>
    <row r="11266" spans="2:13" x14ac:dyDescent="0.25">
      <c r="B11266" s="104"/>
      <c r="C11266" s="104"/>
      <c r="D11266" s="104"/>
      <c r="E11266" s="104"/>
      <c r="F11266" s="104"/>
      <c r="G11266" s="104"/>
      <c r="H11266" s="104"/>
      <c r="I11266" s="104"/>
      <c r="J11266" s="104"/>
      <c r="K11266" s="104"/>
      <c r="L11266" s="104"/>
      <c r="M11266" s="104"/>
    </row>
    <row r="11267" spans="2:13" x14ac:dyDescent="0.25">
      <c r="B11267" s="104"/>
      <c r="C11267" s="104"/>
      <c r="D11267" s="104"/>
      <c r="E11267" s="104"/>
      <c r="F11267" s="104"/>
      <c r="G11267" s="104"/>
      <c r="H11267" s="104"/>
      <c r="I11267" s="104"/>
      <c r="J11267" s="104"/>
      <c r="K11267" s="104"/>
      <c r="L11267" s="104"/>
      <c r="M11267" s="104"/>
    </row>
    <row r="11268" spans="2:13" x14ac:dyDescent="0.25">
      <c r="B11268" s="104"/>
      <c r="C11268" s="104"/>
      <c r="D11268" s="104"/>
      <c r="E11268" s="104"/>
      <c r="F11268" s="104"/>
      <c r="G11268" s="104"/>
      <c r="H11268" s="104"/>
      <c r="I11268" s="104"/>
      <c r="J11268" s="104"/>
      <c r="K11268" s="104"/>
      <c r="L11268" s="104"/>
      <c r="M11268" s="104"/>
    </row>
    <row r="11269" spans="2:13" x14ac:dyDescent="0.25">
      <c r="B11269" s="104"/>
      <c r="C11269" s="104"/>
      <c r="D11269" s="104"/>
      <c r="E11269" s="104"/>
      <c r="F11269" s="104"/>
      <c r="G11269" s="104"/>
      <c r="H11269" s="104"/>
      <c r="I11269" s="104"/>
      <c r="J11269" s="104"/>
      <c r="K11269" s="104"/>
      <c r="L11269" s="104"/>
      <c r="M11269" s="104"/>
    </row>
    <row r="11270" spans="2:13" x14ac:dyDescent="0.25">
      <c r="B11270" s="104"/>
      <c r="C11270" s="104"/>
      <c r="D11270" s="104"/>
      <c r="E11270" s="104"/>
      <c r="F11270" s="104"/>
      <c r="G11270" s="104"/>
      <c r="H11270" s="104"/>
      <c r="I11270" s="104"/>
      <c r="J11270" s="104"/>
      <c r="K11270" s="104"/>
      <c r="L11270" s="104"/>
      <c r="M11270" s="104"/>
    </row>
    <row r="11271" spans="2:13" x14ac:dyDescent="0.25">
      <c r="B11271" s="104"/>
      <c r="C11271" s="104"/>
      <c r="D11271" s="104"/>
      <c r="E11271" s="104"/>
      <c r="F11271" s="104"/>
      <c r="G11271" s="104"/>
      <c r="H11271" s="104"/>
      <c r="I11271" s="104"/>
      <c r="J11271" s="104"/>
      <c r="K11271" s="104"/>
      <c r="L11271" s="104"/>
      <c r="M11271" s="104"/>
    </row>
    <row r="11272" spans="2:13" x14ac:dyDescent="0.25">
      <c r="B11272" s="104"/>
      <c r="C11272" s="104"/>
      <c r="D11272" s="104"/>
      <c r="E11272" s="104"/>
      <c r="F11272" s="104"/>
      <c r="G11272" s="104"/>
      <c r="H11272" s="104"/>
      <c r="I11272" s="104"/>
      <c r="J11272" s="104"/>
      <c r="K11272" s="104"/>
      <c r="L11272" s="104"/>
      <c r="M11272" s="104"/>
    </row>
    <row r="11273" spans="2:13" x14ac:dyDescent="0.25">
      <c r="B11273" s="104"/>
      <c r="C11273" s="104"/>
      <c r="D11273" s="104"/>
      <c r="E11273" s="104"/>
      <c r="F11273" s="104"/>
      <c r="G11273" s="104"/>
      <c r="H11273" s="104"/>
      <c r="I11273" s="104"/>
      <c r="J11273" s="104"/>
      <c r="K11273" s="104"/>
      <c r="L11273" s="104"/>
      <c r="M11273" s="104"/>
    </row>
    <row r="11274" spans="2:13" x14ac:dyDescent="0.25">
      <c r="B11274" s="104"/>
      <c r="C11274" s="104"/>
      <c r="D11274" s="104"/>
      <c r="E11274" s="104"/>
      <c r="F11274" s="104"/>
      <c r="G11274" s="104"/>
      <c r="H11274" s="104"/>
      <c r="I11274" s="104"/>
      <c r="J11274" s="104"/>
      <c r="K11274" s="104"/>
      <c r="L11274" s="104"/>
      <c r="M11274" s="104"/>
    </row>
    <row r="11275" spans="2:13" x14ac:dyDescent="0.25">
      <c r="B11275" s="104"/>
      <c r="C11275" s="104"/>
      <c r="D11275" s="104"/>
      <c r="E11275" s="104"/>
      <c r="F11275" s="104"/>
      <c r="G11275" s="104"/>
      <c r="H11275" s="104"/>
      <c r="I11275" s="104"/>
      <c r="J11275" s="104"/>
      <c r="K11275" s="104"/>
      <c r="L11275" s="104"/>
      <c r="M11275" s="104"/>
    </row>
    <row r="11276" spans="2:13" x14ac:dyDescent="0.25">
      <c r="B11276" s="104"/>
      <c r="C11276" s="104"/>
      <c r="D11276" s="104"/>
      <c r="E11276" s="104"/>
      <c r="F11276" s="104"/>
      <c r="G11276" s="104"/>
      <c r="H11276" s="104"/>
      <c r="I11276" s="104"/>
      <c r="J11276" s="104"/>
      <c r="K11276" s="104"/>
      <c r="L11276" s="104"/>
      <c r="M11276" s="104"/>
    </row>
    <row r="11277" spans="2:13" x14ac:dyDescent="0.25">
      <c r="B11277" s="104"/>
      <c r="C11277" s="104"/>
      <c r="D11277" s="104"/>
      <c r="E11277" s="104"/>
      <c r="F11277" s="104"/>
      <c r="G11277" s="104"/>
      <c r="H11277" s="104"/>
      <c r="I11277" s="104"/>
      <c r="J11277" s="104"/>
      <c r="K11277" s="104"/>
      <c r="L11277" s="104"/>
      <c r="M11277" s="104"/>
    </row>
    <row r="11278" spans="2:13" x14ac:dyDescent="0.25">
      <c r="B11278" s="104"/>
      <c r="C11278" s="104"/>
      <c r="D11278" s="104"/>
      <c r="E11278" s="104"/>
      <c r="F11278" s="104"/>
      <c r="G11278" s="104"/>
      <c r="H11278" s="104"/>
      <c r="I11278" s="104"/>
      <c r="J11278" s="104"/>
      <c r="K11278" s="104"/>
      <c r="L11278" s="104"/>
      <c r="M11278" s="104"/>
    </row>
    <row r="11279" spans="2:13" x14ac:dyDescent="0.25">
      <c r="B11279" s="104"/>
      <c r="C11279" s="104"/>
      <c r="D11279" s="104"/>
      <c r="E11279" s="104"/>
      <c r="F11279" s="104"/>
      <c r="G11279" s="104"/>
      <c r="H11279" s="104"/>
      <c r="I11279" s="104"/>
      <c r="J11279" s="104"/>
      <c r="K11279" s="104"/>
      <c r="L11279" s="104"/>
      <c r="M11279" s="104"/>
    </row>
    <row r="11280" spans="2:13" x14ac:dyDescent="0.25">
      <c r="B11280" s="104"/>
      <c r="C11280" s="104"/>
      <c r="D11280" s="104"/>
      <c r="E11280" s="104"/>
      <c r="F11280" s="104"/>
      <c r="G11280" s="104"/>
      <c r="H11280" s="104"/>
      <c r="I11280" s="104"/>
      <c r="J11280" s="104"/>
      <c r="K11280" s="104"/>
      <c r="L11280" s="104"/>
      <c r="M11280" s="104"/>
    </row>
    <row r="11281" spans="2:13" x14ac:dyDescent="0.25">
      <c r="B11281" s="104"/>
      <c r="C11281" s="104"/>
      <c r="D11281" s="104"/>
      <c r="E11281" s="104"/>
      <c r="F11281" s="104"/>
      <c r="G11281" s="104"/>
      <c r="H11281" s="104"/>
      <c r="I11281" s="104"/>
      <c r="J11281" s="104"/>
      <c r="K11281" s="104"/>
      <c r="L11281" s="104"/>
      <c r="M11281" s="104"/>
    </row>
    <row r="11282" spans="2:13" x14ac:dyDescent="0.25">
      <c r="B11282" s="104"/>
      <c r="C11282" s="104"/>
      <c r="D11282" s="104"/>
      <c r="E11282" s="104"/>
      <c r="F11282" s="104"/>
      <c r="G11282" s="104"/>
      <c r="H11282" s="104"/>
      <c r="I11282" s="104"/>
      <c r="J11282" s="104"/>
      <c r="K11282" s="104"/>
      <c r="L11282" s="104"/>
      <c r="M11282" s="104"/>
    </row>
    <row r="11283" spans="2:13" x14ac:dyDescent="0.25">
      <c r="B11283" s="104"/>
      <c r="C11283" s="104"/>
      <c r="D11283" s="104"/>
      <c r="E11283" s="104"/>
      <c r="F11283" s="104"/>
      <c r="G11283" s="104"/>
      <c r="H11283" s="104"/>
      <c r="I11283" s="104"/>
      <c r="J11283" s="104"/>
      <c r="K11283" s="104"/>
      <c r="L11283" s="104"/>
      <c r="M11283" s="104"/>
    </row>
    <row r="11284" spans="2:13" x14ac:dyDescent="0.25">
      <c r="B11284" s="104"/>
      <c r="C11284" s="104"/>
      <c r="D11284" s="104"/>
      <c r="E11284" s="104"/>
      <c r="F11284" s="104"/>
      <c r="G11284" s="104"/>
      <c r="H11284" s="104"/>
      <c r="I11284" s="104"/>
      <c r="J11284" s="104"/>
      <c r="K11284" s="104"/>
      <c r="L11284" s="104"/>
      <c r="M11284" s="104"/>
    </row>
    <row r="11285" spans="2:13" x14ac:dyDescent="0.25">
      <c r="B11285" s="104"/>
      <c r="C11285" s="104"/>
      <c r="D11285" s="104"/>
      <c r="E11285" s="104"/>
      <c r="F11285" s="104"/>
      <c r="G11285" s="104"/>
      <c r="H11285" s="104"/>
      <c r="I11285" s="104"/>
      <c r="J11285" s="104"/>
      <c r="K11285" s="104"/>
      <c r="L11285" s="104"/>
      <c r="M11285" s="104"/>
    </row>
    <row r="11286" spans="2:13" x14ac:dyDescent="0.25">
      <c r="B11286" s="104"/>
      <c r="C11286" s="104"/>
      <c r="D11286" s="104"/>
      <c r="E11286" s="104"/>
      <c r="F11286" s="104"/>
      <c r="G11286" s="104"/>
      <c r="H11286" s="104"/>
      <c r="I11286" s="104"/>
      <c r="J11286" s="104"/>
      <c r="K11286" s="104"/>
      <c r="L11286" s="104"/>
      <c r="M11286" s="104"/>
    </row>
    <row r="11287" spans="2:13" x14ac:dyDescent="0.25">
      <c r="B11287" s="104"/>
      <c r="C11287" s="104"/>
      <c r="D11287" s="104"/>
      <c r="E11287" s="104"/>
      <c r="F11287" s="104"/>
      <c r="G11287" s="104"/>
      <c r="H11287" s="104"/>
      <c r="I11287" s="104"/>
      <c r="J11287" s="104"/>
      <c r="K11287" s="104"/>
      <c r="L11287" s="104"/>
      <c r="M11287" s="104"/>
    </row>
    <row r="11288" spans="2:13" x14ac:dyDescent="0.25">
      <c r="B11288" s="104"/>
      <c r="C11288" s="104"/>
      <c r="D11288" s="104"/>
      <c r="E11288" s="104"/>
      <c r="F11288" s="104"/>
      <c r="G11288" s="104"/>
      <c r="H11288" s="104"/>
      <c r="I11288" s="104"/>
      <c r="J11288" s="104"/>
      <c r="K11288" s="104"/>
      <c r="L11288" s="104"/>
      <c r="M11288" s="104"/>
    </row>
    <row r="11289" spans="2:13" x14ac:dyDescent="0.25">
      <c r="B11289" s="104"/>
      <c r="C11289" s="104"/>
      <c r="D11289" s="104"/>
      <c r="E11289" s="104"/>
      <c r="F11289" s="104"/>
      <c r="G11289" s="104"/>
      <c r="H11289" s="104"/>
      <c r="I11289" s="104"/>
      <c r="J11289" s="104"/>
      <c r="K11289" s="104"/>
      <c r="L11289" s="104"/>
      <c r="M11289" s="104"/>
    </row>
    <row r="11290" spans="2:13" x14ac:dyDescent="0.25">
      <c r="B11290" s="104"/>
      <c r="C11290" s="104"/>
      <c r="D11290" s="104"/>
      <c r="E11290" s="104"/>
      <c r="F11290" s="104"/>
      <c r="G11290" s="104"/>
      <c r="H11290" s="104"/>
      <c r="I11290" s="104"/>
      <c r="J11290" s="104"/>
      <c r="K11290" s="104"/>
      <c r="L11290" s="104"/>
      <c r="M11290" s="104"/>
    </row>
    <row r="11291" spans="2:13" x14ac:dyDescent="0.25">
      <c r="B11291" s="104"/>
      <c r="C11291" s="104"/>
      <c r="D11291" s="104"/>
      <c r="E11291" s="104"/>
      <c r="F11291" s="104"/>
      <c r="G11291" s="104"/>
      <c r="H11291" s="104"/>
      <c r="I11291" s="104"/>
      <c r="J11291" s="104"/>
      <c r="K11291" s="104"/>
      <c r="L11291" s="104"/>
      <c r="M11291" s="104"/>
    </row>
    <row r="11292" spans="2:13" x14ac:dyDescent="0.25">
      <c r="B11292" s="104"/>
      <c r="C11292" s="104"/>
      <c r="D11292" s="104"/>
      <c r="E11292" s="104"/>
      <c r="F11292" s="104"/>
      <c r="G11292" s="104"/>
      <c r="H11292" s="104"/>
      <c r="I11292" s="104"/>
      <c r="J11292" s="104"/>
      <c r="K11292" s="104"/>
      <c r="L11292" s="104"/>
      <c r="M11292" s="104"/>
    </row>
    <row r="11293" spans="2:13" x14ac:dyDescent="0.25">
      <c r="B11293" s="104"/>
      <c r="C11293" s="104"/>
      <c r="D11293" s="104"/>
      <c r="E11293" s="104"/>
      <c r="F11293" s="104"/>
      <c r="G11293" s="104"/>
      <c r="H11293" s="104"/>
      <c r="I11293" s="104"/>
      <c r="J11293" s="104"/>
      <c r="K11293" s="104"/>
      <c r="L11293" s="104"/>
      <c r="M11293" s="104"/>
    </row>
    <row r="11294" spans="2:13" x14ac:dyDescent="0.25">
      <c r="B11294" s="104"/>
      <c r="C11294" s="104"/>
      <c r="D11294" s="104"/>
      <c r="E11294" s="104"/>
      <c r="F11294" s="104"/>
      <c r="G11294" s="104"/>
      <c r="H11294" s="104"/>
      <c r="I11294" s="104"/>
      <c r="J11294" s="104"/>
      <c r="K11294" s="104"/>
      <c r="L11294" s="104"/>
      <c r="M11294" s="104"/>
    </row>
    <row r="11295" spans="2:13" x14ac:dyDescent="0.25">
      <c r="B11295" s="104"/>
      <c r="C11295" s="104"/>
      <c r="D11295" s="104"/>
      <c r="E11295" s="104"/>
      <c r="F11295" s="104"/>
      <c r="G11295" s="104"/>
      <c r="H11295" s="104"/>
      <c r="I11295" s="104"/>
      <c r="J11295" s="104"/>
      <c r="K11295" s="104"/>
      <c r="L11295" s="104"/>
      <c r="M11295" s="104"/>
    </row>
    <row r="11296" spans="2:13" x14ac:dyDescent="0.25">
      <c r="B11296" s="104"/>
      <c r="C11296" s="104"/>
      <c r="D11296" s="104"/>
      <c r="E11296" s="104"/>
      <c r="F11296" s="104"/>
      <c r="G11296" s="104"/>
      <c r="H11296" s="104"/>
      <c r="I11296" s="104"/>
      <c r="J11296" s="104"/>
      <c r="K11296" s="104"/>
      <c r="L11296" s="104"/>
      <c r="M11296" s="104"/>
    </row>
    <row r="11297" spans="2:13" x14ac:dyDescent="0.25">
      <c r="B11297" s="104"/>
      <c r="C11297" s="104"/>
      <c r="D11297" s="104"/>
      <c r="E11297" s="104"/>
      <c r="F11297" s="104"/>
      <c r="G11297" s="104"/>
      <c r="H11297" s="104"/>
      <c r="I11297" s="104"/>
      <c r="J11297" s="104"/>
      <c r="K11297" s="104"/>
      <c r="L11297" s="104"/>
      <c r="M11297" s="104"/>
    </row>
    <row r="11298" spans="2:13" x14ac:dyDescent="0.25">
      <c r="B11298" s="104"/>
      <c r="C11298" s="104"/>
      <c r="D11298" s="104"/>
      <c r="E11298" s="104"/>
      <c r="F11298" s="104"/>
      <c r="G11298" s="104"/>
      <c r="H11298" s="104"/>
      <c r="I11298" s="104"/>
      <c r="J11298" s="104"/>
      <c r="K11298" s="104"/>
      <c r="L11298" s="104"/>
      <c r="M11298" s="104"/>
    </row>
    <row r="11299" spans="2:13" x14ac:dyDescent="0.25">
      <c r="B11299" s="104"/>
      <c r="C11299" s="104"/>
      <c r="D11299" s="104"/>
      <c r="E11299" s="104"/>
      <c r="F11299" s="104"/>
      <c r="G11299" s="104"/>
      <c r="H11299" s="104"/>
      <c r="I11299" s="104"/>
      <c r="J11299" s="104"/>
      <c r="K11299" s="104"/>
      <c r="L11299" s="104"/>
      <c r="M11299" s="104"/>
    </row>
    <row r="11300" spans="2:13" x14ac:dyDescent="0.25">
      <c r="B11300" s="104"/>
      <c r="C11300" s="104"/>
      <c r="D11300" s="104"/>
      <c r="E11300" s="104"/>
      <c r="F11300" s="104"/>
      <c r="G11300" s="104"/>
      <c r="H11300" s="104"/>
      <c r="I11300" s="104"/>
      <c r="J11300" s="104"/>
      <c r="K11300" s="104"/>
      <c r="L11300" s="104"/>
      <c r="M11300" s="104"/>
    </row>
    <row r="11301" spans="2:13" x14ac:dyDescent="0.25">
      <c r="B11301" s="104"/>
      <c r="C11301" s="104"/>
      <c r="D11301" s="104"/>
      <c r="E11301" s="104"/>
      <c r="F11301" s="104"/>
      <c r="G11301" s="104"/>
      <c r="H11301" s="104"/>
      <c r="I11301" s="104"/>
      <c r="J11301" s="104"/>
      <c r="K11301" s="104"/>
      <c r="L11301" s="104"/>
      <c r="M11301" s="104"/>
    </row>
    <row r="11302" spans="2:13" x14ac:dyDescent="0.25">
      <c r="B11302" s="104"/>
      <c r="C11302" s="104"/>
      <c r="D11302" s="104"/>
      <c r="E11302" s="104"/>
      <c r="F11302" s="104"/>
      <c r="G11302" s="104"/>
      <c r="H11302" s="104"/>
      <c r="I11302" s="104"/>
      <c r="J11302" s="104"/>
      <c r="K11302" s="104"/>
      <c r="L11302" s="104"/>
      <c r="M11302" s="104"/>
    </row>
    <row r="11303" spans="2:13" x14ac:dyDescent="0.25">
      <c r="B11303" s="104"/>
      <c r="C11303" s="104"/>
      <c r="D11303" s="104"/>
      <c r="E11303" s="104"/>
      <c r="F11303" s="104"/>
      <c r="G11303" s="104"/>
      <c r="H11303" s="104"/>
      <c r="I11303" s="104"/>
      <c r="J11303" s="104"/>
      <c r="K11303" s="104"/>
      <c r="L11303" s="104"/>
      <c r="M11303" s="104"/>
    </row>
    <row r="11304" spans="2:13" x14ac:dyDescent="0.25">
      <c r="B11304" s="104"/>
      <c r="C11304" s="104"/>
      <c r="D11304" s="104"/>
      <c r="E11304" s="104"/>
      <c r="F11304" s="104"/>
      <c r="G11304" s="104"/>
      <c r="H11304" s="104"/>
      <c r="I11304" s="104"/>
      <c r="J11304" s="104"/>
      <c r="K11304" s="104"/>
      <c r="L11304" s="104"/>
      <c r="M11304" s="104"/>
    </row>
    <row r="11305" spans="2:13" x14ac:dyDescent="0.25">
      <c r="B11305" s="104"/>
      <c r="C11305" s="104"/>
      <c r="D11305" s="104"/>
      <c r="E11305" s="104"/>
      <c r="F11305" s="104"/>
      <c r="G11305" s="104"/>
      <c r="H11305" s="104"/>
      <c r="I11305" s="104"/>
      <c r="J11305" s="104"/>
      <c r="K11305" s="104"/>
      <c r="L11305" s="104"/>
      <c r="M11305" s="104"/>
    </row>
    <row r="11306" spans="2:13" x14ac:dyDescent="0.25">
      <c r="B11306" s="104"/>
      <c r="C11306" s="104"/>
      <c r="D11306" s="104"/>
      <c r="E11306" s="104"/>
      <c r="F11306" s="104"/>
      <c r="G11306" s="104"/>
      <c r="H11306" s="104"/>
      <c r="I11306" s="104"/>
      <c r="J11306" s="104"/>
      <c r="K11306" s="104"/>
      <c r="L11306" s="104"/>
      <c r="M11306" s="104"/>
    </row>
    <row r="11307" spans="2:13" x14ac:dyDescent="0.25">
      <c r="B11307" s="104"/>
      <c r="C11307" s="104"/>
      <c r="D11307" s="104"/>
      <c r="E11307" s="104"/>
      <c r="F11307" s="104"/>
      <c r="G11307" s="104"/>
      <c r="H11307" s="104"/>
      <c r="I11307" s="104"/>
      <c r="J11307" s="104"/>
      <c r="K11307" s="104"/>
      <c r="L11307" s="104"/>
      <c r="M11307" s="104"/>
    </row>
    <row r="11308" spans="2:13" x14ac:dyDescent="0.25">
      <c r="B11308" s="104"/>
      <c r="C11308" s="104"/>
      <c r="D11308" s="104"/>
      <c r="E11308" s="104"/>
      <c r="F11308" s="104"/>
      <c r="G11308" s="104"/>
      <c r="H11308" s="104"/>
      <c r="I11308" s="104"/>
      <c r="J11308" s="104"/>
      <c r="K11308" s="104"/>
      <c r="L11308" s="104"/>
      <c r="M11308" s="104"/>
    </row>
    <row r="11309" spans="2:13" x14ac:dyDescent="0.25">
      <c r="B11309" s="104"/>
      <c r="C11309" s="104"/>
      <c r="D11309" s="104"/>
      <c r="E11309" s="104"/>
      <c r="F11309" s="104"/>
      <c r="G11309" s="104"/>
      <c r="H11309" s="104"/>
      <c r="I11309" s="104"/>
      <c r="J11309" s="104"/>
      <c r="K11309" s="104"/>
      <c r="L11309" s="104"/>
      <c r="M11309" s="104"/>
    </row>
    <row r="11310" spans="2:13" x14ac:dyDescent="0.25">
      <c r="B11310" s="104"/>
      <c r="C11310" s="104"/>
      <c r="D11310" s="104"/>
      <c r="E11310" s="104"/>
      <c r="F11310" s="104"/>
      <c r="G11310" s="104"/>
      <c r="H11310" s="104"/>
      <c r="I11310" s="104"/>
      <c r="J11310" s="104"/>
      <c r="K11310" s="104"/>
      <c r="L11310" s="104"/>
      <c r="M11310" s="104"/>
    </row>
    <row r="11311" spans="2:13" x14ac:dyDescent="0.25">
      <c r="B11311" s="104"/>
      <c r="C11311" s="104"/>
      <c r="D11311" s="104"/>
      <c r="E11311" s="104"/>
      <c r="F11311" s="104"/>
      <c r="G11311" s="104"/>
      <c r="H11311" s="104"/>
      <c r="I11311" s="104"/>
      <c r="J11311" s="104"/>
      <c r="K11311" s="104"/>
      <c r="L11311" s="104"/>
      <c r="M11311" s="104"/>
    </row>
    <row r="11312" spans="2:13" x14ac:dyDescent="0.25">
      <c r="B11312" s="104"/>
      <c r="C11312" s="104"/>
      <c r="D11312" s="104"/>
      <c r="E11312" s="104"/>
      <c r="F11312" s="104"/>
      <c r="G11312" s="104"/>
      <c r="H11312" s="104"/>
      <c r="I11312" s="104"/>
      <c r="J11312" s="104"/>
      <c r="K11312" s="104"/>
      <c r="L11312" s="104"/>
      <c r="M11312" s="104"/>
    </row>
    <row r="11313" spans="2:13" x14ac:dyDescent="0.25">
      <c r="B11313" s="104"/>
      <c r="C11313" s="104"/>
      <c r="D11313" s="104"/>
      <c r="E11313" s="104"/>
      <c r="F11313" s="104"/>
      <c r="G11313" s="104"/>
      <c r="H11313" s="104"/>
      <c r="I11313" s="104"/>
      <c r="J11313" s="104"/>
      <c r="K11313" s="104"/>
      <c r="L11313" s="104"/>
      <c r="M11313" s="104"/>
    </row>
    <row r="11314" spans="2:13" x14ac:dyDescent="0.25">
      <c r="B11314" s="104"/>
      <c r="C11314" s="104"/>
      <c r="D11314" s="104"/>
      <c r="E11314" s="104"/>
      <c r="F11314" s="104"/>
      <c r="G11314" s="104"/>
      <c r="H11314" s="104"/>
      <c r="I11314" s="104"/>
      <c r="J11314" s="104"/>
      <c r="K11314" s="104"/>
      <c r="L11314" s="104"/>
      <c r="M11314" s="104"/>
    </row>
    <row r="11315" spans="2:13" x14ac:dyDescent="0.25">
      <c r="B11315" s="104"/>
      <c r="C11315" s="104"/>
      <c r="D11315" s="104"/>
      <c r="E11315" s="104"/>
      <c r="F11315" s="104"/>
      <c r="G11315" s="104"/>
      <c r="H11315" s="104"/>
      <c r="I11315" s="104"/>
      <c r="J11315" s="104"/>
      <c r="K11315" s="104"/>
      <c r="L11315" s="104"/>
      <c r="M11315" s="104"/>
    </row>
    <row r="11316" spans="2:13" x14ac:dyDescent="0.25">
      <c r="B11316" s="104"/>
      <c r="C11316" s="104"/>
      <c r="D11316" s="104"/>
      <c r="E11316" s="104"/>
      <c r="F11316" s="104"/>
      <c r="G11316" s="104"/>
      <c r="H11316" s="104"/>
      <c r="I11316" s="104"/>
      <c r="J11316" s="104"/>
      <c r="K11316" s="104"/>
      <c r="L11316" s="104"/>
      <c r="M11316" s="104"/>
    </row>
    <row r="11317" spans="2:13" x14ac:dyDescent="0.25">
      <c r="B11317" s="104"/>
      <c r="C11317" s="104"/>
      <c r="D11317" s="104"/>
      <c r="E11317" s="104"/>
      <c r="F11317" s="104"/>
      <c r="G11317" s="104"/>
      <c r="H11317" s="104"/>
      <c r="I11317" s="104"/>
      <c r="J11317" s="104"/>
      <c r="K11317" s="104"/>
      <c r="L11317" s="104"/>
      <c r="M11317" s="104"/>
    </row>
    <row r="11318" spans="2:13" x14ac:dyDescent="0.25">
      <c r="B11318" s="104"/>
      <c r="C11318" s="104"/>
      <c r="D11318" s="104"/>
      <c r="E11318" s="104"/>
      <c r="F11318" s="104"/>
      <c r="G11318" s="104"/>
      <c r="H11318" s="104"/>
      <c r="I11318" s="104"/>
      <c r="J11318" s="104"/>
      <c r="K11318" s="104"/>
      <c r="L11318" s="104"/>
      <c r="M11318" s="104"/>
    </row>
    <row r="11319" spans="2:13" x14ac:dyDescent="0.25">
      <c r="B11319" s="104"/>
      <c r="C11319" s="104"/>
      <c r="D11319" s="104"/>
      <c r="E11319" s="104"/>
      <c r="F11319" s="104"/>
      <c r="G11319" s="104"/>
      <c r="H11319" s="104"/>
      <c r="I11319" s="104"/>
      <c r="J11319" s="104"/>
      <c r="K11319" s="104"/>
      <c r="L11319" s="104"/>
      <c r="M11319" s="104"/>
    </row>
    <row r="11320" spans="2:13" x14ac:dyDescent="0.25">
      <c r="B11320" s="104"/>
      <c r="C11320" s="104"/>
      <c r="D11320" s="104"/>
      <c r="E11320" s="104"/>
      <c r="F11320" s="104"/>
      <c r="G11320" s="104"/>
      <c r="H11320" s="104"/>
      <c r="I11320" s="104"/>
      <c r="J11320" s="104"/>
      <c r="K11320" s="104"/>
      <c r="L11320" s="104"/>
      <c r="M11320" s="104"/>
    </row>
    <row r="11321" spans="2:13" x14ac:dyDescent="0.25">
      <c r="B11321" s="104"/>
      <c r="C11321" s="104"/>
      <c r="D11321" s="104"/>
      <c r="E11321" s="104"/>
      <c r="F11321" s="104"/>
      <c r="G11321" s="104"/>
      <c r="H11321" s="104"/>
      <c r="I11321" s="104"/>
      <c r="J11321" s="104"/>
      <c r="K11321" s="104"/>
      <c r="L11321" s="104"/>
      <c r="M11321" s="104"/>
    </row>
    <row r="11322" spans="2:13" x14ac:dyDescent="0.25">
      <c r="B11322" s="104"/>
      <c r="C11322" s="104"/>
      <c r="D11322" s="104"/>
      <c r="E11322" s="104"/>
      <c r="F11322" s="104"/>
      <c r="G11322" s="104"/>
      <c r="H11322" s="104"/>
      <c r="I11322" s="104"/>
      <c r="J11322" s="104"/>
      <c r="K11322" s="104"/>
      <c r="L11322" s="104"/>
      <c r="M11322" s="104"/>
    </row>
    <row r="11323" spans="2:13" x14ac:dyDescent="0.25">
      <c r="B11323" s="104"/>
      <c r="C11323" s="104"/>
      <c r="D11323" s="104"/>
      <c r="E11323" s="104"/>
      <c r="F11323" s="104"/>
      <c r="G11323" s="104"/>
      <c r="H11323" s="104"/>
      <c r="I11323" s="104"/>
      <c r="J11323" s="104"/>
      <c r="K11323" s="104"/>
      <c r="L11323" s="104"/>
      <c r="M11323" s="104"/>
    </row>
    <row r="11324" spans="2:13" x14ac:dyDescent="0.25">
      <c r="B11324" s="104"/>
      <c r="C11324" s="104"/>
      <c r="D11324" s="104"/>
      <c r="E11324" s="104"/>
      <c r="F11324" s="104"/>
      <c r="G11324" s="104"/>
      <c r="H11324" s="104"/>
      <c r="I11324" s="104"/>
      <c r="J11324" s="104"/>
      <c r="K11324" s="104"/>
      <c r="L11324" s="104"/>
      <c r="M11324" s="104"/>
    </row>
    <row r="11325" spans="2:13" x14ac:dyDescent="0.25">
      <c r="B11325" s="104"/>
      <c r="C11325" s="104"/>
      <c r="D11325" s="104"/>
      <c r="E11325" s="104"/>
      <c r="F11325" s="104"/>
      <c r="G11325" s="104"/>
      <c r="H11325" s="104"/>
      <c r="I11325" s="104"/>
      <c r="J11325" s="104"/>
      <c r="K11325" s="104"/>
      <c r="L11325" s="104"/>
      <c r="M11325" s="104"/>
    </row>
    <row r="11326" spans="2:13" x14ac:dyDescent="0.25">
      <c r="B11326" s="104"/>
      <c r="C11326" s="104"/>
      <c r="D11326" s="104"/>
      <c r="E11326" s="104"/>
      <c r="F11326" s="104"/>
      <c r="G11326" s="104"/>
      <c r="H11326" s="104"/>
      <c r="I11326" s="104"/>
      <c r="J11326" s="104"/>
      <c r="K11326" s="104"/>
      <c r="L11326" s="104"/>
      <c r="M11326" s="104"/>
    </row>
    <row r="11327" spans="2:13" x14ac:dyDescent="0.25">
      <c r="B11327" s="104"/>
      <c r="C11327" s="104"/>
      <c r="D11327" s="104"/>
      <c r="E11327" s="104"/>
      <c r="F11327" s="104"/>
      <c r="G11327" s="104"/>
      <c r="H11327" s="104"/>
      <c r="I11327" s="104"/>
      <c r="J11327" s="104"/>
      <c r="K11327" s="104"/>
      <c r="L11327" s="104"/>
      <c r="M11327" s="104"/>
    </row>
    <row r="11328" spans="2:13" x14ac:dyDescent="0.25">
      <c r="B11328" s="104"/>
      <c r="C11328" s="104"/>
      <c r="D11328" s="104"/>
      <c r="E11328" s="104"/>
      <c r="F11328" s="104"/>
      <c r="G11328" s="104"/>
      <c r="H11328" s="104"/>
      <c r="I11328" s="104"/>
      <c r="J11328" s="104"/>
      <c r="K11328" s="104"/>
      <c r="L11328" s="104"/>
      <c r="M11328" s="104"/>
    </row>
    <row r="11329" spans="2:13" x14ac:dyDescent="0.25">
      <c r="B11329" s="104"/>
      <c r="C11329" s="104"/>
      <c r="D11329" s="104"/>
      <c r="E11329" s="104"/>
      <c r="F11329" s="104"/>
      <c r="G11329" s="104"/>
      <c r="H11329" s="104"/>
      <c r="I11329" s="104"/>
      <c r="J11329" s="104"/>
      <c r="K11329" s="104"/>
      <c r="L11329" s="104"/>
      <c r="M11329" s="104"/>
    </row>
    <row r="11330" spans="2:13" x14ac:dyDescent="0.25">
      <c r="B11330" s="104"/>
      <c r="C11330" s="104"/>
      <c r="D11330" s="104"/>
      <c r="E11330" s="104"/>
      <c r="F11330" s="104"/>
      <c r="G11330" s="104"/>
      <c r="H11330" s="104"/>
      <c r="I11330" s="104"/>
      <c r="J11330" s="104"/>
      <c r="K11330" s="104"/>
      <c r="L11330" s="104"/>
      <c r="M11330" s="104"/>
    </row>
    <row r="11331" spans="2:13" x14ac:dyDescent="0.25">
      <c r="B11331" s="104"/>
      <c r="C11331" s="104"/>
      <c r="D11331" s="104"/>
      <c r="E11331" s="104"/>
      <c r="F11331" s="104"/>
      <c r="G11331" s="104"/>
      <c r="H11331" s="104"/>
      <c r="I11331" s="104"/>
      <c r="J11331" s="104"/>
      <c r="K11331" s="104"/>
      <c r="L11331" s="104"/>
      <c r="M11331" s="104"/>
    </row>
    <row r="11332" spans="2:13" x14ac:dyDescent="0.25">
      <c r="B11332" s="104"/>
      <c r="C11332" s="104"/>
      <c r="D11332" s="104"/>
      <c r="E11332" s="104"/>
      <c r="F11332" s="104"/>
      <c r="G11332" s="104"/>
      <c r="H11332" s="104"/>
      <c r="I11332" s="104"/>
      <c r="J11332" s="104"/>
      <c r="K11332" s="104"/>
      <c r="L11332" s="104"/>
      <c r="M11332" s="104"/>
    </row>
    <row r="11333" spans="2:13" x14ac:dyDescent="0.25">
      <c r="B11333" s="104"/>
      <c r="C11333" s="104"/>
      <c r="D11333" s="104"/>
      <c r="E11333" s="104"/>
      <c r="F11333" s="104"/>
      <c r="G11333" s="104"/>
      <c r="H11333" s="104"/>
      <c r="I11333" s="104"/>
      <c r="J11333" s="104"/>
      <c r="K11333" s="104"/>
      <c r="L11333" s="104"/>
      <c r="M11333" s="104"/>
    </row>
    <row r="11334" spans="2:13" x14ac:dyDescent="0.25">
      <c r="B11334" s="104"/>
      <c r="C11334" s="104"/>
      <c r="D11334" s="104"/>
      <c r="E11334" s="104"/>
      <c r="F11334" s="104"/>
      <c r="G11334" s="104"/>
      <c r="H11334" s="104"/>
      <c r="I11334" s="104"/>
      <c r="J11334" s="104"/>
      <c r="K11334" s="104"/>
      <c r="L11334" s="104"/>
      <c r="M11334" s="104"/>
    </row>
    <row r="11335" spans="2:13" x14ac:dyDescent="0.25">
      <c r="B11335" s="104"/>
      <c r="C11335" s="104"/>
      <c r="D11335" s="104"/>
      <c r="E11335" s="104"/>
      <c r="F11335" s="104"/>
      <c r="G11335" s="104"/>
      <c r="H11335" s="104"/>
      <c r="I11335" s="104"/>
      <c r="J11335" s="104"/>
      <c r="K11335" s="104"/>
      <c r="L11335" s="104"/>
      <c r="M11335" s="104"/>
    </row>
    <row r="11336" spans="2:13" x14ac:dyDescent="0.25">
      <c r="B11336" s="104"/>
      <c r="C11336" s="104"/>
      <c r="D11336" s="104"/>
      <c r="E11336" s="104"/>
      <c r="F11336" s="104"/>
      <c r="G11336" s="104"/>
      <c r="H11336" s="104"/>
      <c r="I11336" s="104"/>
      <c r="J11336" s="104"/>
      <c r="K11336" s="104"/>
      <c r="L11336" s="104"/>
      <c r="M11336" s="104"/>
    </row>
    <row r="11337" spans="2:13" x14ac:dyDescent="0.25">
      <c r="B11337" s="104"/>
      <c r="C11337" s="104"/>
      <c r="D11337" s="104"/>
      <c r="E11337" s="104"/>
      <c r="F11337" s="104"/>
      <c r="G11337" s="104"/>
      <c r="H11337" s="104"/>
      <c r="I11337" s="104"/>
      <c r="J11337" s="104"/>
      <c r="K11337" s="104"/>
      <c r="L11337" s="104"/>
      <c r="M11337" s="104"/>
    </row>
    <row r="11338" spans="2:13" x14ac:dyDescent="0.25">
      <c r="B11338" s="104"/>
      <c r="C11338" s="104"/>
      <c r="D11338" s="104"/>
      <c r="E11338" s="104"/>
      <c r="F11338" s="104"/>
      <c r="G11338" s="104"/>
      <c r="H11338" s="104"/>
      <c r="I11338" s="104"/>
      <c r="J11338" s="104"/>
      <c r="K11338" s="104"/>
      <c r="L11338" s="104"/>
      <c r="M11338" s="104"/>
    </row>
    <row r="11339" spans="2:13" x14ac:dyDescent="0.25">
      <c r="B11339" s="104"/>
      <c r="C11339" s="104"/>
      <c r="D11339" s="104"/>
      <c r="E11339" s="104"/>
      <c r="F11339" s="104"/>
      <c r="G11339" s="104"/>
      <c r="H11339" s="104"/>
      <c r="I11339" s="104"/>
      <c r="J11339" s="104"/>
      <c r="K11339" s="104"/>
      <c r="L11339" s="104"/>
      <c r="M11339" s="104"/>
    </row>
    <row r="11340" spans="2:13" x14ac:dyDescent="0.25">
      <c r="B11340" s="104"/>
      <c r="C11340" s="104"/>
      <c r="D11340" s="104"/>
      <c r="E11340" s="104"/>
      <c r="F11340" s="104"/>
      <c r="G11340" s="104"/>
      <c r="H11340" s="104"/>
      <c r="I11340" s="104"/>
      <c r="J11340" s="104"/>
      <c r="K11340" s="104"/>
      <c r="L11340" s="104"/>
      <c r="M11340" s="104"/>
    </row>
    <row r="11341" spans="2:13" x14ac:dyDescent="0.25">
      <c r="B11341" s="104"/>
      <c r="C11341" s="104"/>
      <c r="D11341" s="104"/>
      <c r="E11341" s="104"/>
      <c r="F11341" s="104"/>
      <c r="G11341" s="104"/>
      <c r="H11341" s="104"/>
      <c r="I11341" s="104"/>
      <c r="J11341" s="104"/>
      <c r="K11341" s="104"/>
      <c r="L11341" s="104"/>
      <c r="M11341" s="104"/>
    </row>
    <row r="11342" spans="2:13" x14ac:dyDescent="0.25">
      <c r="B11342" s="104"/>
      <c r="C11342" s="104"/>
      <c r="D11342" s="104"/>
      <c r="E11342" s="104"/>
      <c r="F11342" s="104"/>
      <c r="G11342" s="104"/>
      <c r="H11342" s="104"/>
      <c r="I11342" s="104"/>
      <c r="J11342" s="104"/>
      <c r="K11342" s="104"/>
      <c r="L11342" s="104"/>
      <c r="M11342" s="104"/>
    </row>
    <row r="11343" spans="2:13" x14ac:dyDescent="0.25">
      <c r="B11343" s="104"/>
      <c r="C11343" s="104"/>
      <c r="D11343" s="104"/>
      <c r="E11343" s="104"/>
      <c r="F11343" s="104"/>
      <c r="G11343" s="104"/>
      <c r="H11343" s="104"/>
      <c r="I11343" s="104"/>
      <c r="J11343" s="104"/>
      <c r="K11343" s="104"/>
      <c r="L11343" s="104"/>
      <c r="M11343" s="104"/>
    </row>
    <row r="11344" spans="2:13" x14ac:dyDescent="0.25">
      <c r="B11344" s="104"/>
      <c r="C11344" s="104"/>
      <c r="D11344" s="104"/>
      <c r="E11344" s="104"/>
      <c r="F11344" s="104"/>
      <c r="G11344" s="104"/>
      <c r="H11344" s="104"/>
      <c r="I11344" s="104"/>
      <c r="J11344" s="104"/>
      <c r="K11344" s="104"/>
      <c r="L11344" s="104"/>
      <c r="M11344" s="104"/>
    </row>
    <row r="11345" spans="2:13" x14ac:dyDescent="0.25">
      <c r="B11345" s="104"/>
      <c r="C11345" s="104"/>
      <c r="D11345" s="104"/>
      <c r="E11345" s="104"/>
      <c r="F11345" s="104"/>
      <c r="G11345" s="104"/>
      <c r="H11345" s="104"/>
      <c r="I11345" s="104"/>
      <c r="J11345" s="104"/>
      <c r="K11345" s="104"/>
      <c r="L11345" s="104"/>
      <c r="M11345" s="104"/>
    </row>
    <row r="11346" spans="2:13" x14ac:dyDescent="0.25">
      <c r="B11346" s="104"/>
      <c r="C11346" s="104"/>
      <c r="D11346" s="104"/>
      <c r="E11346" s="104"/>
      <c r="F11346" s="104"/>
      <c r="G11346" s="104"/>
      <c r="H11346" s="104"/>
      <c r="I11346" s="104"/>
      <c r="J11346" s="104"/>
      <c r="K11346" s="104"/>
      <c r="L11346" s="104"/>
      <c r="M11346" s="104"/>
    </row>
    <row r="11347" spans="2:13" x14ac:dyDescent="0.25">
      <c r="B11347" s="104"/>
      <c r="C11347" s="104"/>
      <c r="D11347" s="104"/>
      <c r="E11347" s="104"/>
      <c r="F11347" s="104"/>
      <c r="G11347" s="104"/>
      <c r="H11347" s="104"/>
      <c r="I11347" s="104"/>
      <c r="J11347" s="104"/>
      <c r="K11347" s="104"/>
      <c r="L11347" s="104"/>
      <c r="M11347" s="104"/>
    </row>
    <row r="11348" spans="2:13" x14ac:dyDescent="0.25">
      <c r="B11348" s="104"/>
      <c r="C11348" s="104"/>
      <c r="D11348" s="104"/>
      <c r="E11348" s="104"/>
      <c r="F11348" s="104"/>
      <c r="G11348" s="104"/>
      <c r="H11348" s="104"/>
      <c r="I11348" s="104"/>
      <c r="J11348" s="104"/>
      <c r="K11348" s="104"/>
      <c r="L11348" s="104"/>
      <c r="M11348" s="104"/>
    </row>
    <row r="11349" spans="2:13" x14ac:dyDescent="0.25">
      <c r="B11349" s="104"/>
      <c r="C11349" s="104"/>
      <c r="D11349" s="104"/>
      <c r="E11349" s="104"/>
      <c r="F11349" s="104"/>
      <c r="G11349" s="104"/>
      <c r="H11349" s="104"/>
      <c r="I11349" s="104"/>
      <c r="J11349" s="104"/>
      <c r="K11349" s="104"/>
      <c r="L11349" s="104"/>
      <c r="M11349" s="104"/>
    </row>
    <row r="11350" spans="2:13" x14ac:dyDescent="0.25">
      <c r="B11350" s="104"/>
      <c r="C11350" s="104"/>
      <c r="D11350" s="104"/>
      <c r="E11350" s="104"/>
      <c r="F11350" s="104"/>
      <c r="G11350" s="104"/>
      <c r="H11350" s="104"/>
      <c r="I11350" s="104"/>
      <c r="J11350" s="104"/>
      <c r="K11350" s="104"/>
      <c r="L11350" s="104"/>
      <c r="M11350" s="104"/>
    </row>
    <row r="11351" spans="2:13" x14ac:dyDescent="0.25">
      <c r="B11351" s="104"/>
      <c r="C11351" s="104"/>
      <c r="D11351" s="104"/>
      <c r="E11351" s="104"/>
      <c r="F11351" s="104"/>
      <c r="G11351" s="104"/>
      <c r="H11351" s="104"/>
      <c r="I11351" s="104"/>
      <c r="J11351" s="104"/>
      <c r="K11351" s="104"/>
      <c r="L11351" s="104"/>
      <c r="M11351" s="104"/>
    </row>
    <row r="11352" spans="2:13" x14ac:dyDescent="0.25">
      <c r="B11352" s="104"/>
      <c r="C11352" s="104"/>
      <c r="D11352" s="104"/>
      <c r="E11352" s="104"/>
      <c r="F11352" s="104"/>
      <c r="G11352" s="104"/>
      <c r="H11352" s="104"/>
      <c r="I11352" s="104"/>
      <c r="J11352" s="104"/>
      <c r="K11352" s="104"/>
      <c r="L11352" s="104"/>
      <c r="M11352" s="104"/>
    </row>
    <row r="11353" spans="2:13" x14ac:dyDescent="0.25">
      <c r="B11353" s="104"/>
      <c r="C11353" s="104"/>
      <c r="D11353" s="104"/>
      <c r="E11353" s="104"/>
      <c r="F11353" s="104"/>
      <c r="G11353" s="104"/>
      <c r="H11353" s="104"/>
      <c r="I11353" s="104"/>
      <c r="J11353" s="104"/>
      <c r="K11353" s="104"/>
      <c r="L11353" s="104"/>
      <c r="M11353" s="104"/>
    </row>
    <row r="11354" spans="2:13" x14ac:dyDescent="0.25">
      <c r="B11354" s="104"/>
      <c r="C11354" s="104"/>
      <c r="D11354" s="104"/>
      <c r="E11354" s="104"/>
      <c r="F11354" s="104"/>
      <c r="G11354" s="104"/>
      <c r="H11354" s="104"/>
      <c r="I11354" s="104"/>
      <c r="J11354" s="104"/>
      <c r="K11354" s="104"/>
      <c r="L11354" s="104"/>
      <c r="M11354" s="104"/>
    </row>
    <row r="11355" spans="2:13" x14ac:dyDescent="0.25">
      <c r="B11355" s="104"/>
      <c r="C11355" s="104"/>
      <c r="D11355" s="104"/>
      <c r="E11355" s="104"/>
      <c r="F11355" s="104"/>
      <c r="G11355" s="104"/>
      <c r="H11355" s="104"/>
      <c r="I11355" s="104"/>
      <c r="J11355" s="104"/>
      <c r="K11355" s="104"/>
      <c r="L11355" s="104"/>
      <c r="M11355" s="104"/>
    </row>
    <row r="11356" spans="2:13" x14ac:dyDescent="0.25">
      <c r="B11356" s="104"/>
      <c r="C11356" s="104"/>
      <c r="D11356" s="104"/>
      <c r="E11356" s="104"/>
      <c r="F11356" s="104"/>
      <c r="G11356" s="104"/>
      <c r="H11356" s="104"/>
      <c r="I11356" s="104"/>
      <c r="J11356" s="104"/>
      <c r="K11356" s="104"/>
      <c r="L11356" s="104"/>
      <c r="M11356" s="104"/>
    </row>
    <row r="11357" spans="2:13" x14ac:dyDescent="0.25">
      <c r="B11357" s="104"/>
      <c r="C11357" s="104"/>
      <c r="D11357" s="104"/>
      <c r="E11357" s="104"/>
      <c r="F11357" s="104"/>
      <c r="G11357" s="104"/>
      <c r="H11357" s="104"/>
      <c r="I11357" s="104"/>
      <c r="J11357" s="104"/>
      <c r="K11357" s="104"/>
      <c r="L11357" s="104"/>
      <c r="M11357" s="104"/>
    </row>
    <row r="11358" spans="2:13" x14ac:dyDescent="0.25">
      <c r="B11358" s="104"/>
      <c r="C11358" s="104"/>
      <c r="D11358" s="104"/>
      <c r="E11358" s="104"/>
      <c r="F11358" s="104"/>
      <c r="G11358" s="104"/>
      <c r="H11358" s="104"/>
      <c r="I11358" s="104"/>
      <c r="J11358" s="104"/>
      <c r="K11358" s="104"/>
      <c r="L11358" s="104"/>
      <c r="M11358" s="104"/>
    </row>
    <row r="11359" spans="2:13" x14ac:dyDescent="0.25">
      <c r="B11359" s="104"/>
      <c r="C11359" s="104"/>
      <c r="D11359" s="104"/>
      <c r="E11359" s="104"/>
      <c r="F11359" s="104"/>
      <c r="G11359" s="104"/>
      <c r="H11359" s="104"/>
      <c r="I11359" s="104"/>
      <c r="J11359" s="104"/>
      <c r="K11359" s="104"/>
      <c r="L11359" s="104"/>
      <c r="M11359" s="104"/>
    </row>
    <row r="11360" spans="2:13" x14ac:dyDescent="0.25">
      <c r="B11360" s="104"/>
      <c r="C11360" s="104"/>
      <c r="D11360" s="104"/>
      <c r="E11360" s="104"/>
      <c r="F11360" s="104"/>
      <c r="G11360" s="104"/>
      <c r="H11360" s="104"/>
      <c r="I11360" s="104"/>
      <c r="J11360" s="104"/>
      <c r="K11360" s="104"/>
      <c r="L11360" s="104"/>
      <c r="M11360" s="104"/>
    </row>
    <row r="11361" spans="2:13" x14ac:dyDescent="0.25">
      <c r="B11361" s="104"/>
      <c r="C11361" s="104"/>
      <c r="D11361" s="104"/>
      <c r="E11361" s="104"/>
      <c r="F11361" s="104"/>
      <c r="G11361" s="104"/>
      <c r="H11361" s="104"/>
      <c r="I11361" s="104"/>
      <c r="J11361" s="104"/>
      <c r="K11361" s="104"/>
      <c r="L11361" s="104"/>
      <c r="M11361" s="104"/>
    </row>
    <row r="11362" spans="2:13" x14ac:dyDescent="0.25">
      <c r="B11362" s="104"/>
      <c r="C11362" s="104"/>
      <c r="D11362" s="104"/>
      <c r="E11362" s="104"/>
      <c r="F11362" s="104"/>
      <c r="G11362" s="104"/>
      <c r="H11362" s="104"/>
      <c r="I11362" s="104"/>
      <c r="J11362" s="104"/>
      <c r="K11362" s="104"/>
      <c r="L11362" s="104"/>
      <c r="M11362" s="104"/>
    </row>
    <row r="11363" spans="2:13" x14ac:dyDescent="0.25">
      <c r="B11363" s="104"/>
      <c r="C11363" s="104"/>
      <c r="D11363" s="104"/>
      <c r="E11363" s="104"/>
      <c r="F11363" s="104"/>
      <c r="G11363" s="104"/>
      <c r="H11363" s="104"/>
      <c r="I11363" s="104"/>
      <c r="J11363" s="104"/>
      <c r="K11363" s="104"/>
      <c r="L11363" s="104"/>
      <c r="M11363" s="104"/>
    </row>
    <row r="11364" spans="2:13" x14ac:dyDescent="0.25">
      <c r="B11364" s="104"/>
      <c r="C11364" s="104"/>
      <c r="D11364" s="104"/>
      <c r="E11364" s="104"/>
      <c r="F11364" s="104"/>
      <c r="G11364" s="104"/>
      <c r="H11364" s="104"/>
      <c r="I11364" s="104"/>
      <c r="J11364" s="104"/>
      <c r="K11364" s="104"/>
      <c r="L11364" s="104"/>
      <c r="M11364" s="104"/>
    </row>
    <row r="11365" spans="2:13" x14ac:dyDescent="0.25">
      <c r="B11365" s="104"/>
      <c r="C11365" s="104"/>
      <c r="D11365" s="104"/>
      <c r="E11365" s="104"/>
      <c r="F11365" s="104"/>
      <c r="G11365" s="104"/>
      <c r="H11365" s="104"/>
      <c r="I11365" s="104"/>
      <c r="J11365" s="104"/>
      <c r="K11365" s="104"/>
      <c r="L11365" s="104"/>
      <c r="M11365" s="104"/>
    </row>
    <row r="11366" spans="2:13" x14ac:dyDescent="0.25">
      <c r="B11366" s="104"/>
      <c r="C11366" s="104"/>
      <c r="D11366" s="104"/>
      <c r="E11366" s="104"/>
      <c r="F11366" s="104"/>
      <c r="G11366" s="104"/>
      <c r="H11366" s="104"/>
      <c r="I11366" s="104"/>
      <c r="J11366" s="104"/>
      <c r="K11366" s="104"/>
      <c r="L11366" s="104"/>
      <c r="M11366" s="104"/>
    </row>
    <row r="11367" spans="2:13" x14ac:dyDescent="0.25">
      <c r="B11367" s="104"/>
      <c r="C11367" s="104"/>
      <c r="D11367" s="104"/>
      <c r="E11367" s="104"/>
      <c r="F11367" s="104"/>
      <c r="G11367" s="104"/>
      <c r="H11367" s="104"/>
      <c r="I11367" s="104"/>
      <c r="J11367" s="104"/>
      <c r="K11367" s="104"/>
      <c r="L11367" s="104"/>
      <c r="M11367" s="104"/>
    </row>
    <row r="11368" spans="2:13" x14ac:dyDescent="0.25">
      <c r="B11368" s="104"/>
      <c r="C11368" s="104"/>
      <c r="D11368" s="104"/>
      <c r="E11368" s="104"/>
      <c r="F11368" s="104"/>
      <c r="G11368" s="104"/>
      <c r="H11368" s="104"/>
      <c r="I11368" s="104"/>
      <c r="J11368" s="104"/>
      <c r="K11368" s="104"/>
      <c r="L11368" s="104"/>
      <c r="M11368" s="104"/>
    </row>
    <row r="11369" spans="2:13" x14ac:dyDescent="0.25">
      <c r="B11369" s="104"/>
      <c r="C11369" s="104"/>
      <c r="D11369" s="104"/>
      <c r="E11369" s="104"/>
      <c r="F11369" s="104"/>
      <c r="G11369" s="104"/>
      <c r="H11369" s="104"/>
      <c r="I11369" s="104"/>
      <c r="J11369" s="104"/>
      <c r="K11369" s="104"/>
      <c r="L11369" s="104"/>
      <c r="M11369" s="104"/>
    </row>
    <row r="11370" spans="2:13" x14ac:dyDescent="0.25">
      <c r="B11370" s="104"/>
      <c r="C11370" s="104"/>
      <c r="D11370" s="104"/>
      <c r="E11370" s="104"/>
      <c r="F11370" s="104"/>
      <c r="G11370" s="104"/>
      <c r="H11370" s="104"/>
      <c r="I11370" s="104"/>
      <c r="J11370" s="104"/>
      <c r="K11370" s="104"/>
      <c r="L11370" s="104"/>
      <c r="M11370" s="104"/>
    </row>
    <row r="11371" spans="2:13" x14ac:dyDescent="0.25">
      <c r="B11371" s="104"/>
      <c r="C11371" s="104"/>
      <c r="D11371" s="104"/>
      <c r="E11371" s="104"/>
      <c r="F11371" s="104"/>
      <c r="G11371" s="104"/>
      <c r="H11371" s="104"/>
      <c r="I11371" s="104"/>
      <c r="J11371" s="104"/>
      <c r="K11371" s="104"/>
      <c r="L11371" s="104"/>
      <c r="M11371" s="104"/>
    </row>
    <row r="11372" spans="2:13" x14ac:dyDescent="0.25">
      <c r="B11372" s="104"/>
      <c r="C11372" s="104"/>
      <c r="D11372" s="104"/>
      <c r="E11372" s="104"/>
      <c r="F11372" s="104"/>
      <c r="G11372" s="104"/>
      <c r="H11372" s="104"/>
      <c r="I11372" s="104"/>
      <c r="J11372" s="104"/>
      <c r="K11372" s="104"/>
      <c r="L11372" s="104"/>
      <c r="M11372" s="104"/>
    </row>
    <row r="11373" spans="2:13" x14ac:dyDescent="0.25">
      <c r="B11373" s="104"/>
      <c r="C11373" s="104"/>
      <c r="D11373" s="104"/>
      <c r="E11373" s="104"/>
      <c r="F11373" s="104"/>
      <c r="G11373" s="104"/>
      <c r="H11373" s="104"/>
      <c r="I11373" s="104"/>
      <c r="J11373" s="104"/>
      <c r="K11373" s="104"/>
      <c r="L11373" s="104"/>
      <c r="M11373" s="104"/>
    </row>
    <row r="11374" spans="2:13" x14ac:dyDescent="0.25">
      <c r="B11374" s="104"/>
      <c r="C11374" s="104"/>
      <c r="D11374" s="104"/>
      <c r="E11374" s="104"/>
      <c r="F11374" s="104"/>
      <c r="G11374" s="104"/>
      <c r="H11374" s="104"/>
      <c r="I11374" s="104"/>
      <c r="J11374" s="104"/>
      <c r="K11374" s="104"/>
      <c r="L11374" s="104"/>
      <c r="M11374" s="104"/>
    </row>
    <row r="11375" spans="2:13" x14ac:dyDescent="0.25">
      <c r="B11375" s="104"/>
      <c r="C11375" s="104"/>
      <c r="D11375" s="104"/>
      <c r="E11375" s="104"/>
      <c r="F11375" s="104"/>
      <c r="G11375" s="104"/>
      <c r="H11375" s="104"/>
      <c r="I11375" s="104"/>
      <c r="J11375" s="104"/>
      <c r="K11375" s="104"/>
      <c r="L11375" s="104"/>
      <c r="M11375" s="104"/>
    </row>
    <row r="11376" spans="2:13" x14ac:dyDescent="0.25">
      <c r="B11376" s="104"/>
      <c r="C11376" s="104"/>
      <c r="D11376" s="104"/>
      <c r="E11376" s="104"/>
      <c r="F11376" s="104"/>
      <c r="G11376" s="104"/>
      <c r="H11376" s="104"/>
      <c r="I11376" s="104"/>
      <c r="J11376" s="104"/>
      <c r="K11376" s="104"/>
      <c r="L11376" s="104"/>
      <c r="M11376" s="104"/>
    </row>
    <row r="11377" spans="2:13" x14ac:dyDescent="0.25">
      <c r="B11377" s="104"/>
      <c r="C11377" s="104"/>
      <c r="D11377" s="104"/>
      <c r="E11377" s="104"/>
      <c r="F11377" s="104"/>
      <c r="G11377" s="104"/>
      <c r="H11377" s="104"/>
      <c r="I11377" s="104"/>
      <c r="J11377" s="104"/>
      <c r="K11377" s="104"/>
      <c r="L11377" s="104"/>
      <c r="M11377" s="104"/>
    </row>
    <row r="11378" spans="2:13" x14ac:dyDescent="0.25">
      <c r="B11378" s="104"/>
      <c r="C11378" s="104"/>
      <c r="D11378" s="104"/>
      <c r="E11378" s="104"/>
      <c r="F11378" s="104"/>
      <c r="G11378" s="104"/>
      <c r="H11378" s="104"/>
      <c r="I11378" s="104"/>
      <c r="J11378" s="104"/>
      <c r="K11378" s="104"/>
      <c r="L11378" s="104"/>
      <c r="M11378" s="104"/>
    </row>
    <row r="11379" spans="2:13" x14ac:dyDescent="0.25">
      <c r="B11379" s="104"/>
      <c r="C11379" s="104"/>
      <c r="D11379" s="104"/>
      <c r="E11379" s="104"/>
      <c r="F11379" s="104"/>
      <c r="G11379" s="104"/>
      <c r="H11379" s="104"/>
      <c r="I11379" s="104"/>
      <c r="J11379" s="104"/>
      <c r="K11379" s="104"/>
      <c r="L11379" s="104"/>
      <c r="M11379" s="104"/>
    </row>
    <row r="11380" spans="2:13" x14ac:dyDescent="0.25">
      <c r="B11380" s="104"/>
      <c r="C11380" s="104"/>
      <c r="D11380" s="104"/>
      <c r="E11380" s="104"/>
      <c r="F11380" s="104"/>
      <c r="G11380" s="104"/>
      <c r="H11380" s="104"/>
      <c r="I11380" s="104"/>
      <c r="J11380" s="104"/>
      <c r="K11380" s="104"/>
      <c r="L11380" s="104"/>
      <c r="M11380" s="104"/>
    </row>
    <row r="11381" spans="2:13" x14ac:dyDescent="0.25">
      <c r="B11381" s="104"/>
      <c r="C11381" s="104"/>
      <c r="D11381" s="104"/>
      <c r="E11381" s="104"/>
      <c r="F11381" s="104"/>
      <c r="G11381" s="104"/>
      <c r="H11381" s="104"/>
      <c r="I11381" s="104"/>
      <c r="J11381" s="104"/>
      <c r="K11381" s="104"/>
      <c r="L11381" s="104"/>
      <c r="M11381" s="104"/>
    </row>
    <row r="11382" spans="2:13" x14ac:dyDescent="0.25">
      <c r="B11382" s="104"/>
      <c r="C11382" s="104"/>
      <c r="D11382" s="104"/>
      <c r="E11382" s="104"/>
      <c r="F11382" s="104"/>
      <c r="G11382" s="104"/>
      <c r="H11382" s="104"/>
      <c r="I11382" s="104"/>
      <c r="J11382" s="104"/>
      <c r="K11382" s="104"/>
      <c r="L11382" s="104"/>
      <c r="M11382" s="104"/>
    </row>
    <row r="11383" spans="2:13" x14ac:dyDescent="0.25">
      <c r="B11383" s="104"/>
      <c r="C11383" s="104"/>
      <c r="D11383" s="104"/>
      <c r="E11383" s="104"/>
      <c r="F11383" s="104"/>
      <c r="G11383" s="104"/>
      <c r="H11383" s="104"/>
      <c r="I11383" s="104"/>
      <c r="J11383" s="104"/>
      <c r="K11383" s="104"/>
      <c r="L11383" s="104"/>
      <c r="M11383" s="104"/>
    </row>
    <row r="11384" spans="2:13" x14ac:dyDescent="0.25">
      <c r="B11384" s="104"/>
      <c r="C11384" s="104"/>
      <c r="D11384" s="104"/>
      <c r="E11384" s="104"/>
      <c r="F11384" s="104"/>
      <c r="G11384" s="104"/>
      <c r="H11384" s="104"/>
      <c r="I11384" s="104"/>
      <c r="J11384" s="104"/>
      <c r="K11384" s="104"/>
      <c r="L11384" s="104"/>
      <c r="M11384" s="104"/>
    </row>
    <row r="11385" spans="2:13" x14ac:dyDescent="0.25">
      <c r="B11385" s="104"/>
      <c r="C11385" s="104"/>
      <c r="D11385" s="104"/>
      <c r="E11385" s="104"/>
      <c r="F11385" s="104"/>
      <c r="G11385" s="104"/>
      <c r="H11385" s="104"/>
      <c r="I11385" s="104"/>
      <c r="J11385" s="104"/>
      <c r="K11385" s="104"/>
      <c r="L11385" s="104"/>
      <c r="M11385" s="104"/>
    </row>
    <row r="11386" spans="2:13" x14ac:dyDescent="0.25">
      <c r="B11386" s="104"/>
      <c r="C11386" s="104"/>
      <c r="D11386" s="104"/>
      <c r="E11386" s="104"/>
      <c r="F11386" s="104"/>
      <c r="G11386" s="104"/>
      <c r="H11386" s="104"/>
      <c r="I11386" s="104"/>
      <c r="J11386" s="104"/>
      <c r="K11386" s="104"/>
      <c r="L11386" s="104"/>
      <c r="M11386" s="104"/>
    </row>
    <row r="11387" spans="2:13" x14ac:dyDescent="0.25">
      <c r="B11387" s="104"/>
      <c r="C11387" s="104"/>
      <c r="D11387" s="104"/>
      <c r="E11387" s="104"/>
      <c r="F11387" s="104"/>
      <c r="G11387" s="104"/>
      <c r="H11387" s="104"/>
      <c r="I11387" s="104"/>
      <c r="J11387" s="104"/>
      <c r="K11387" s="104"/>
      <c r="L11387" s="104"/>
      <c r="M11387" s="104"/>
    </row>
    <row r="11388" spans="2:13" x14ac:dyDescent="0.25">
      <c r="B11388" s="104"/>
      <c r="C11388" s="104"/>
      <c r="D11388" s="104"/>
      <c r="E11388" s="104"/>
      <c r="F11388" s="104"/>
      <c r="G11388" s="104"/>
      <c r="H11388" s="104"/>
      <c r="I11388" s="104"/>
      <c r="J11388" s="104"/>
      <c r="K11388" s="104"/>
      <c r="L11388" s="104"/>
      <c r="M11388" s="104"/>
    </row>
    <row r="11389" spans="2:13" x14ac:dyDescent="0.25">
      <c r="B11389" s="104"/>
      <c r="C11389" s="104"/>
      <c r="D11389" s="104"/>
      <c r="E11389" s="104"/>
      <c r="F11389" s="104"/>
      <c r="G11389" s="104"/>
      <c r="H11389" s="104"/>
      <c r="I11389" s="104"/>
      <c r="J11389" s="104"/>
      <c r="K11389" s="104"/>
      <c r="L11389" s="104"/>
      <c r="M11389" s="104"/>
    </row>
    <row r="11390" spans="2:13" x14ac:dyDescent="0.25">
      <c r="B11390" s="104"/>
      <c r="C11390" s="104"/>
      <c r="D11390" s="104"/>
      <c r="E11390" s="104"/>
      <c r="F11390" s="104"/>
      <c r="G11390" s="104"/>
      <c r="H11390" s="104"/>
      <c r="I11390" s="104"/>
      <c r="J11390" s="104"/>
      <c r="K11390" s="104"/>
      <c r="L11390" s="104"/>
      <c r="M11390" s="104"/>
    </row>
    <row r="11391" spans="2:13" x14ac:dyDescent="0.25">
      <c r="B11391" s="104"/>
      <c r="C11391" s="104"/>
      <c r="D11391" s="104"/>
      <c r="E11391" s="104"/>
      <c r="F11391" s="104"/>
      <c r="G11391" s="104"/>
      <c r="H11391" s="104"/>
      <c r="I11391" s="104"/>
      <c r="J11391" s="104"/>
      <c r="K11391" s="104"/>
      <c r="L11391" s="104"/>
      <c r="M11391" s="104"/>
    </row>
    <row r="11392" spans="2:13" x14ac:dyDescent="0.25">
      <c r="B11392" s="104"/>
      <c r="C11392" s="104"/>
      <c r="D11392" s="104"/>
      <c r="E11392" s="104"/>
      <c r="F11392" s="104"/>
      <c r="G11392" s="104"/>
      <c r="H11392" s="104"/>
      <c r="I11392" s="104"/>
      <c r="J11392" s="104"/>
      <c r="K11392" s="104"/>
      <c r="L11392" s="104"/>
      <c r="M11392" s="104"/>
    </row>
    <row r="11393" spans="2:13" x14ac:dyDescent="0.25">
      <c r="B11393" s="104"/>
      <c r="C11393" s="104"/>
      <c r="D11393" s="104"/>
      <c r="E11393" s="104"/>
      <c r="F11393" s="104"/>
      <c r="G11393" s="104"/>
      <c r="H11393" s="104"/>
      <c r="I11393" s="104"/>
      <c r="J11393" s="104"/>
      <c r="K11393" s="104"/>
      <c r="L11393" s="104"/>
      <c r="M11393" s="104"/>
    </row>
    <row r="11394" spans="2:13" x14ac:dyDescent="0.25">
      <c r="B11394" s="104"/>
      <c r="C11394" s="104"/>
      <c r="D11394" s="104"/>
      <c r="E11394" s="104"/>
      <c r="F11394" s="104"/>
      <c r="G11394" s="104"/>
      <c r="H11394" s="104"/>
      <c r="I11394" s="104"/>
      <c r="J11394" s="104"/>
      <c r="K11394" s="104"/>
      <c r="L11394" s="104"/>
      <c r="M11394" s="104"/>
    </row>
    <row r="11395" spans="2:13" x14ac:dyDescent="0.25">
      <c r="B11395" s="104"/>
      <c r="C11395" s="104"/>
      <c r="D11395" s="104"/>
      <c r="E11395" s="104"/>
      <c r="F11395" s="104"/>
      <c r="G11395" s="104"/>
      <c r="H11395" s="104"/>
      <c r="I11395" s="104"/>
      <c r="J11395" s="104"/>
      <c r="K11395" s="104"/>
      <c r="L11395" s="104"/>
      <c r="M11395" s="104"/>
    </row>
    <row r="11396" spans="2:13" x14ac:dyDescent="0.25">
      <c r="B11396" s="104"/>
      <c r="C11396" s="104"/>
      <c r="D11396" s="104"/>
      <c r="E11396" s="104"/>
      <c r="F11396" s="104"/>
      <c r="G11396" s="104"/>
      <c r="H11396" s="104"/>
      <c r="I11396" s="104"/>
      <c r="J11396" s="104"/>
      <c r="K11396" s="104"/>
      <c r="L11396" s="104"/>
      <c r="M11396" s="104"/>
    </row>
    <row r="11397" spans="2:13" x14ac:dyDescent="0.25">
      <c r="B11397" s="104"/>
      <c r="C11397" s="104"/>
      <c r="D11397" s="104"/>
      <c r="E11397" s="104"/>
      <c r="F11397" s="104"/>
      <c r="G11397" s="104"/>
      <c r="H11397" s="104"/>
      <c r="I11397" s="104"/>
      <c r="J11397" s="104"/>
      <c r="K11397" s="104"/>
      <c r="L11397" s="104"/>
      <c r="M11397" s="104"/>
    </row>
    <row r="11398" spans="2:13" x14ac:dyDescent="0.25">
      <c r="B11398" s="104"/>
      <c r="C11398" s="104"/>
      <c r="D11398" s="104"/>
      <c r="E11398" s="104"/>
      <c r="F11398" s="104"/>
      <c r="G11398" s="104"/>
      <c r="H11398" s="104"/>
      <c r="I11398" s="104"/>
      <c r="J11398" s="104"/>
      <c r="K11398" s="104"/>
      <c r="L11398" s="104"/>
      <c r="M11398" s="104"/>
    </row>
    <row r="11399" spans="2:13" x14ac:dyDescent="0.25">
      <c r="B11399" s="104"/>
      <c r="C11399" s="104"/>
      <c r="D11399" s="104"/>
      <c r="E11399" s="104"/>
      <c r="F11399" s="104"/>
      <c r="G11399" s="104"/>
      <c r="H11399" s="104"/>
      <c r="I11399" s="104"/>
      <c r="J11399" s="104"/>
      <c r="K11399" s="104"/>
      <c r="L11399" s="104"/>
      <c r="M11399" s="104"/>
    </row>
    <row r="11400" spans="2:13" x14ac:dyDescent="0.25">
      <c r="B11400" s="104"/>
      <c r="C11400" s="104"/>
      <c r="D11400" s="104"/>
      <c r="E11400" s="104"/>
      <c r="F11400" s="104"/>
      <c r="G11400" s="104"/>
      <c r="H11400" s="104"/>
      <c r="I11400" s="104"/>
      <c r="J11400" s="104"/>
      <c r="K11400" s="104"/>
      <c r="L11400" s="104"/>
      <c r="M11400" s="104"/>
    </row>
    <row r="11401" spans="2:13" x14ac:dyDescent="0.25">
      <c r="B11401" s="104"/>
      <c r="C11401" s="104"/>
      <c r="D11401" s="104"/>
      <c r="E11401" s="104"/>
      <c r="F11401" s="104"/>
      <c r="G11401" s="104"/>
      <c r="H11401" s="104"/>
      <c r="I11401" s="104"/>
      <c r="J11401" s="104"/>
      <c r="K11401" s="104"/>
      <c r="L11401" s="104"/>
      <c r="M11401" s="104"/>
    </row>
    <row r="11402" spans="2:13" x14ac:dyDescent="0.25">
      <c r="B11402" s="104"/>
      <c r="C11402" s="104"/>
      <c r="D11402" s="104"/>
      <c r="E11402" s="104"/>
      <c r="F11402" s="104"/>
      <c r="G11402" s="104"/>
      <c r="H11402" s="104"/>
      <c r="I11402" s="104"/>
      <c r="J11402" s="104"/>
      <c r="K11402" s="104"/>
      <c r="L11402" s="104"/>
      <c r="M11402" s="104"/>
    </row>
    <row r="11403" spans="2:13" x14ac:dyDescent="0.25">
      <c r="B11403" s="104"/>
      <c r="C11403" s="104"/>
      <c r="D11403" s="104"/>
      <c r="E11403" s="104"/>
      <c r="F11403" s="104"/>
      <c r="G11403" s="104"/>
      <c r="H11403" s="104"/>
      <c r="I11403" s="104"/>
      <c r="J11403" s="104"/>
      <c r="K11403" s="104"/>
      <c r="L11403" s="104"/>
      <c r="M11403" s="104"/>
    </row>
    <row r="11404" spans="2:13" x14ac:dyDescent="0.25">
      <c r="B11404" s="104"/>
      <c r="C11404" s="104"/>
      <c r="D11404" s="104"/>
      <c r="E11404" s="104"/>
      <c r="F11404" s="104"/>
      <c r="G11404" s="104"/>
      <c r="H11404" s="104"/>
      <c r="I11404" s="104"/>
      <c r="J11404" s="104"/>
      <c r="K11404" s="104"/>
      <c r="L11404" s="104"/>
      <c r="M11404" s="104"/>
    </row>
    <row r="11405" spans="2:13" x14ac:dyDescent="0.25">
      <c r="B11405" s="104"/>
      <c r="C11405" s="104"/>
      <c r="D11405" s="104"/>
      <c r="E11405" s="104"/>
      <c r="F11405" s="104"/>
      <c r="G11405" s="104"/>
      <c r="H11405" s="104"/>
      <c r="I11405" s="104"/>
      <c r="J11405" s="104"/>
      <c r="K11405" s="104"/>
      <c r="L11405" s="104"/>
      <c r="M11405" s="104"/>
    </row>
    <row r="11406" spans="2:13" x14ac:dyDescent="0.25">
      <c r="B11406" s="104"/>
      <c r="C11406" s="104"/>
      <c r="D11406" s="104"/>
      <c r="E11406" s="104"/>
      <c r="F11406" s="104"/>
      <c r="G11406" s="104"/>
      <c r="H11406" s="104"/>
      <c r="I11406" s="104"/>
      <c r="J11406" s="104"/>
      <c r="K11406" s="104"/>
      <c r="L11406" s="104"/>
      <c r="M11406" s="104"/>
    </row>
    <row r="11407" spans="2:13" x14ac:dyDescent="0.25">
      <c r="B11407" s="104"/>
      <c r="C11407" s="104"/>
      <c r="D11407" s="104"/>
      <c r="E11407" s="104"/>
      <c r="F11407" s="104"/>
      <c r="G11407" s="104"/>
      <c r="H11407" s="104"/>
      <c r="I11407" s="104"/>
      <c r="J11407" s="104"/>
      <c r="K11407" s="104"/>
      <c r="L11407" s="104"/>
      <c r="M11407" s="104"/>
    </row>
    <row r="11408" spans="2:13" x14ac:dyDescent="0.25">
      <c r="B11408" s="104"/>
      <c r="C11408" s="104"/>
      <c r="D11408" s="104"/>
      <c r="E11408" s="104"/>
      <c r="F11408" s="104"/>
      <c r="G11408" s="104"/>
      <c r="H11408" s="104"/>
      <c r="I11408" s="104"/>
      <c r="J11408" s="104"/>
      <c r="K11408" s="104"/>
      <c r="L11408" s="104"/>
      <c r="M11408" s="104"/>
    </row>
    <row r="11409" spans="2:13" x14ac:dyDescent="0.25">
      <c r="B11409" s="104"/>
      <c r="C11409" s="104"/>
      <c r="D11409" s="104"/>
      <c r="E11409" s="104"/>
      <c r="F11409" s="104"/>
      <c r="G11409" s="104"/>
      <c r="H11409" s="104"/>
      <c r="I11409" s="104"/>
      <c r="J11409" s="104"/>
      <c r="K11409" s="104"/>
      <c r="L11409" s="104"/>
      <c r="M11409" s="104"/>
    </row>
    <row r="11410" spans="2:13" x14ac:dyDescent="0.25">
      <c r="B11410" s="104"/>
      <c r="C11410" s="104"/>
      <c r="D11410" s="104"/>
      <c r="E11410" s="104"/>
      <c r="F11410" s="104"/>
      <c r="G11410" s="104"/>
      <c r="H11410" s="104"/>
      <c r="I11410" s="104"/>
      <c r="J11410" s="104"/>
      <c r="K11410" s="104"/>
      <c r="L11410" s="104"/>
      <c r="M11410" s="104"/>
    </row>
    <row r="11411" spans="2:13" x14ac:dyDescent="0.25">
      <c r="B11411" s="104"/>
      <c r="C11411" s="104"/>
      <c r="D11411" s="104"/>
      <c r="E11411" s="104"/>
      <c r="F11411" s="104"/>
      <c r="G11411" s="104"/>
      <c r="H11411" s="104"/>
      <c r="I11411" s="104"/>
      <c r="J11411" s="104"/>
      <c r="K11411" s="104"/>
      <c r="L11411" s="104"/>
      <c r="M11411" s="104"/>
    </row>
    <row r="11412" spans="2:13" x14ac:dyDescent="0.25">
      <c r="B11412" s="104"/>
      <c r="C11412" s="104"/>
      <c r="D11412" s="104"/>
      <c r="E11412" s="104"/>
      <c r="F11412" s="104"/>
      <c r="G11412" s="104"/>
      <c r="H11412" s="104"/>
      <c r="I11412" s="104"/>
      <c r="J11412" s="104"/>
      <c r="K11412" s="104"/>
      <c r="L11412" s="104"/>
      <c r="M11412" s="104"/>
    </row>
    <row r="11413" spans="2:13" x14ac:dyDescent="0.25">
      <c r="B11413" s="104"/>
      <c r="C11413" s="104"/>
      <c r="D11413" s="104"/>
      <c r="E11413" s="104"/>
      <c r="F11413" s="104"/>
      <c r="G11413" s="104"/>
      <c r="H11413" s="104"/>
      <c r="I11413" s="104"/>
      <c r="J11413" s="104"/>
      <c r="K11413" s="104"/>
      <c r="L11413" s="104"/>
      <c r="M11413" s="104"/>
    </row>
    <row r="11414" spans="2:13" x14ac:dyDescent="0.25">
      <c r="B11414" s="104"/>
      <c r="C11414" s="104"/>
      <c r="D11414" s="104"/>
      <c r="E11414" s="104"/>
      <c r="F11414" s="104"/>
      <c r="G11414" s="104"/>
      <c r="H11414" s="104"/>
      <c r="I11414" s="104"/>
      <c r="J11414" s="104"/>
      <c r="K11414" s="104"/>
      <c r="L11414" s="104"/>
      <c r="M11414" s="104"/>
    </row>
    <row r="11415" spans="2:13" x14ac:dyDescent="0.25">
      <c r="B11415" s="104"/>
      <c r="C11415" s="104"/>
      <c r="D11415" s="104"/>
      <c r="E11415" s="104"/>
      <c r="F11415" s="104"/>
      <c r="G11415" s="104"/>
      <c r="H11415" s="104"/>
      <c r="I11415" s="104"/>
      <c r="J11415" s="104"/>
      <c r="K11415" s="104"/>
      <c r="L11415" s="104"/>
      <c r="M11415" s="104"/>
    </row>
    <row r="11416" spans="2:13" x14ac:dyDescent="0.25">
      <c r="B11416" s="104"/>
      <c r="C11416" s="104"/>
      <c r="D11416" s="104"/>
      <c r="E11416" s="104"/>
      <c r="F11416" s="104"/>
      <c r="G11416" s="104"/>
      <c r="H11416" s="104"/>
      <c r="I11416" s="104"/>
      <c r="J11416" s="104"/>
      <c r="K11416" s="104"/>
      <c r="L11416" s="104"/>
      <c r="M11416" s="104"/>
    </row>
    <row r="11417" spans="2:13" x14ac:dyDescent="0.25">
      <c r="B11417" s="104"/>
      <c r="C11417" s="104"/>
      <c r="D11417" s="104"/>
      <c r="E11417" s="104"/>
      <c r="F11417" s="104"/>
      <c r="G11417" s="104"/>
      <c r="H11417" s="104"/>
      <c r="I11417" s="104"/>
      <c r="J11417" s="104"/>
      <c r="K11417" s="104"/>
      <c r="L11417" s="104"/>
      <c r="M11417" s="104"/>
    </row>
    <row r="11418" spans="2:13" x14ac:dyDescent="0.25">
      <c r="B11418" s="104"/>
      <c r="C11418" s="104"/>
      <c r="D11418" s="104"/>
      <c r="E11418" s="104"/>
      <c r="F11418" s="104"/>
      <c r="G11418" s="104"/>
      <c r="H11418" s="104"/>
      <c r="I11418" s="104"/>
      <c r="J11418" s="104"/>
      <c r="K11418" s="104"/>
      <c r="L11418" s="104"/>
      <c r="M11418" s="104"/>
    </row>
    <row r="11419" spans="2:13" x14ac:dyDescent="0.25">
      <c r="B11419" s="104"/>
      <c r="C11419" s="104"/>
      <c r="D11419" s="104"/>
      <c r="E11419" s="104"/>
      <c r="F11419" s="104"/>
      <c r="G11419" s="104"/>
      <c r="H11419" s="104"/>
      <c r="I11419" s="104"/>
      <c r="J11419" s="104"/>
      <c r="K11419" s="104"/>
      <c r="L11419" s="104"/>
      <c r="M11419" s="104"/>
    </row>
    <row r="11420" spans="2:13" x14ac:dyDescent="0.25">
      <c r="B11420" s="104"/>
      <c r="C11420" s="104"/>
      <c r="D11420" s="104"/>
      <c r="E11420" s="104"/>
      <c r="F11420" s="104"/>
      <c r="G11420" s="104"/>
      <c r="H11420" s="104"/>
      <c r="I11420" s="104"/>
      <c r="J11420" s="104"/>
      <c r="K11420" s="104"/>
      <c r="L11420" s="104"/>
      <c r="M11420" s="104"/>
    </row>
    <row r="11421" spans="2:13" x14ac:dyDescent="0.25">
      <c r="B11421" s="104"/>
      <c r="C11421" s="104"/>
      <c r="D11421" s="104"/>
      <c r="E11421" s="104"/>
      <c r="F11421" s="104"/>
      <c r="G11421" s="104"/>
      <c r="H11421" s="104"/>
      <c r="I11421" s="104"/>
      <c r="J11421" s="104"/>
      <c r="K11421" s="104"/>
      <c r="L11421" s="104"/>
      <c r="M11421" s="104"/>
    </row>
    <row r="11422" spans="2:13" x14ac:dyDescent="0.25">
      <c r="B11422" s="104"/>
      <c r="C11422" s="104"/>
      <c r="D11422" s="104"/>
      <c r="E11422" s="104"/>
      <c r="F11422" s="104"/>
      <c r="G11422" s="104"/>
      <c r="H11422" s="104"/>
      <c r="I11422" s="104"/>
      <c r="J11422" s="104"/>
      <c r="K11422" s="104"/>
      <c r="L11422" s="104"/>
      <c r="M11422" s="104"/>
    </row>
    <row r="11423" spans="2:13" x14ac:dyDescent="0.25">
      <c r="B11423" s="104"/>
      <c r="C11423" s="104"/>
      <c r="D11423" s="104"/>
      <c r="E11423" s="104"/>
      <c r="F11423" s="104"/>
      <c r="G11423" s="104"/>
      <c r="H11423" s="104"/>
      <c r="I11423" s="104"/>
      <c r="J11423" s="104"/>
      <c r="K11423" s="104"/>
      <c r="L11423" s="104"/>
      <c r="M11423" s="104"/>
    </row>
    <row r="11424" spans="2:13" x14ac:dyDescent="0.25">
      <c r="B11424" s="104"/>
      <c r="C11424" s="104"/>
      <c r="D11424" s="104"/>
      <c r="E11424" s="104"/>
      <c r="F11424" s="104"/>
      <c r="G11424" s="104"/>
      <c r="H11424" s="104"/>
      <c r="I11424" s="104"/>
      <c r="J11424" s="104"/>
      <c r="K11424" s="104"/>
      <c r="L11424" s="104"/>
      <c r="M11424" s="104"/>
    </row>
    <row r="11425" spans="2:13" x14ac:dyDescent="0.25">
      <c r="B11425" s="104"/>
      <c r="C11425" s="104"/>
      <c r="D11425" s="104"/>
      <c r="E11425" s="104"/>
      <c r="F11425" s="104"/>
      <c r="G11425" s="104"/>
      <c r="H11425" s="104"/>
      <c r="I11425" s="104"/>
      <c r="J11425" s="104"/>
      <c r="K11425" s="104"/>
      <c r="L11425" s="104"/>
      <c r="M11425" s="104"/>
    </row>
    <row r="11426" spans="2:13" x14ac:dyDescent="0.25">
      <c r="B11426" s="104"/>
      <c r="C11426" s="104"/>
      <c r="D11426" s="104"/>
      <c r="E11426" s="104"/>
      <c r="F11426" s="104"/>
      <c r="G11426" s="104"/>
      <c r="H11426" s="104"/>
      <c r="I11426" s="104"/>
      <c r="J11426" s="104"/>
      <c r="K11426" s="104"/>
      <c r="L11426" s="104"/>
      <c r="M11426" s="104"/>
    </row>
    <row r="11427" spans="2:13" x14ac:dyDescent="0.25">
      <c r="B11427" s="104"/>
      <c r="C11427" s="104"/>
      <c r="D11427" s="104"/>
      <c r="E11427" s="104"/>
      <c r="F11427" s="104"/>
      <c r="G11427" s="104"/>
      <c r="H11427" s="104"/>
      <c r="I11427" s="104"/>
      <c r="J11427" s="104"/>
      <c r="K11427" s="104"/>
      <c r="L11427" s="104"/>
      <c r="M11427" s="104"/>
    </row>
    <row r="11428" spans="2:13" x14ac:dyDescent="0.25">
      <c r="B11428" s="104"/>
      <c r="C11428" s="104"/>
      <c r="D11428" s="104"/>
      <c r="E11428" s="104"/>
      <c r="F11428" s="104"/>
      <c r="G11428" s="104"/>
      <c r="H11428" s="104"/>
      <c r="I11428" s="104"/>
      <c r="J11428" s="104"/>
      <c r="K11428" s="104"/>
      <c r="L11428" s="104"/>
      <c r="M11428" s="104"/>
    </row>
    <row r="11429" spans="2:13" x14ac:dyDescent="0.25">
      <c r="B11429" s="104"/>
      <c r="C11429" s="104"/>
      <c r="D11429" s="104"/>
      <c r="E11429" s="104"/>
      <c r="F11429" s="104"/>
      <c r="G11429" s="104"/>
      <c r="H11429" s="104"/>
      <c r="I11429" s="104"/>
      <c r="J11429" s="104"/>
      <c r="K11429" s="104"/>
      <c r="L11429" s="104"/>
      <c r="M11429" s="104"/>
    </row>
    <row r="11430" spans="2:13" x14ac:dyDescent="0.25">
      <c r="B11430" s="104"/>
      <c r="C11430" s="104"/>
      <c r="D11430" s="104"/>
      <c r="E11430" s="104"/>
      <c r="F11430" s="104"/>
      <c r="G11430" s="104"/>
      <c r="H11430" s="104"/>
      <c r="I11430" s="104"/>
      <c r="J11430" s="104"/>
      <c r="K11430" s="104"/>
      <c r="L11430" s="104"/>
      <c r="M11430" s="104"/>
    </row>
    <row r="11431" spans="2:13" x14ac:dyDescent="0.25">
      <c r="B11431" s="104"/>
      <c r="C11431" s="104"/>
      <c r="D11431" s="104"/>
      <c r="E11431" s="104"/>
      <c r="F11431" s="104"/>
      <c r="G11431" s="104"/>
      <c r="H11431" s="104"/>
      <c r="I11431" s="104"/>
      <c r="J11431" s="104"/>
      <c r="K11431" s="104"/>
      <c r="L11431" s="104"/>
      <c r="M11431" s="104"/>
    </row>
    <row r="11432" spans="2:13" x14ac:dyDescent="0.25">
      <c r="B11432" s="104"/>
      <c r="C11432" s="104"/>
      <c r="D11432" s="104"/>
      <c r="E11432" s="104"/>
      <c r="F11432" s="104"/>
      <c r="G11432" s="104"/>
      <c r="H11432" s="104"/>
      <c r="I11432" s="104"/>
      <c r="J11432" s="104"/>
      <c r="K11432" s="104"/>
      <c r="L11432" s="104"/>
      <c r="M11432" s="104"/>
    </row>
    <row r="11433" spans="2:13" x14ac:dyDescent="0.25">
      <c r="B11433" s="104"/>
      <c r="C11433" s="104"/>
      <c r="D11433" s="104"/>
      <c r="E11433" s="104"/>
      <c r="F11433" s="104"/>
      <c r="G11433" s="104"/>
      <c r="H11433" s="104"/>
      <c r="I11433" s="104"/>
      <c r="J11433" s="104"/>
      <c r="K11433" s="104"/>
      <c r="L11433" s="104"/>
      <c r="M11433" s="104"/>
    </row>
    <row r="11434" spans="2:13" x14ac:dyDescent="0.25">
      <c r="B11434" s="104"/>
      <c r="C11434" s="104"/>
      <c r="D11434" s="104"/>
      <c r="E11434" s="104"/>
      <c r="F11434" s="104"/>
      <c r="G11434" s="104"/>
      <c r="H11434" s="104"/>
      <c r="I11434" s="104"/>
      <c r="J11434" s="104"/>
      <c r="K11434" s="104"/>
      <c r="L11434" s="104"/>
      <c r="M11434" s="104"/>
    </row>
    <row r="11435" spans="2:13" x14ac:dyDescent="0.25">
      <c r="B11435" s="104"/>
      <c r="C11435" s="104"/>
      <c r="D11435" s="104"/>
      <c r="E11435" s="104"/>
      <c r="F11435" s="104"/>
      <c r="G11435" s="104"/>
      <c r="H11435" s="104"/>
      <c r="I11435" s="104"/>
      <c r="J11435" s="104"/>
      <c r="K11435" s="104"/>
      <c r="L11435" s="104"/>
      <c r="M11435" s="104"/>
    </row>
    <row r="11436" spans="2:13" x14ac:dyDescent="0.25">
      <c r="B11436" s="104"/>
      <c r="C11436" s="104"/>
      <c r="D11436" s="104"/>
      <c r="E11436" s="104"/>
      <c r="F11436" s="104"/>
      <c r="G11436" s="104"/>
      <c r="H11436" s="104"/>
      <c r="I11436" s="104"/>
      <c r="J11436" s="104"/>
      <c r="K11436" s="104"/>
      <c r="L11436" s="104"/>
      <c r="M11436" s="104"/>
    </row>
    <row r="11437" spans="2:13" x14ac:dyDescent="0.25">
      <c r="B11437" s="104"/>
      <c r="C11437" s="104"/>
      <c r="D11437" s="104"/>
      <c r="E11437" s="104"/>
      <c r="F11437" s="104"/>
      <c r="G11437" s="104"/>
      <c r="H11437" s="104"/>
      <c r="I11437" s="104"/>
      <c r="J11437" s="104"/>
      <c r="K11437" s="104"/>
      <c r="L11437" s="104"/>
      <c r="M11437" s="104"/>
    </row>
    <row r="11438" spans="2:13" x14ac:dyDescent="0.25">
      <c r="B11438" s="104"/>
      <c r="C11438" s="104"/>
      <c r="D11438" s="104"/>
      <c r="E11438" s="104"/>
      <c r="F11438" s="104"/>
      <c r="G11438" s="104"/>
      <c r="H11438" s="104"/>
      <c r="I11438" s="104"/>
      <c r="J11438" s="104"/>
      <c r="K11438" s="104"/>
      <c r="L11438" s="104"/>
      <c r="M11438" s="104"/>
    </row>
    <row r="11439" spans="2:13" x14ac:dyDescent="0.25">
      <c r="B11439" s="104"/>
      <c r="C11439" s="104"/>
      <c r="D11439" s="104"/>
      <c r="E11439" s="104"/>
      <c r="F11439" s="104"/>
      <c r="G11439" s="104"/>
      <c r="H11439" s="104"/>
      <c r="I11439" s="104"/>
      <c r="J11439" s="104"/>
      <c r="K11439" s="104"/>
      <c r="L11439" s="104"/>
      <c r="M11439" s="104"/>
    </row>
    <row r="11440" spans="2:13" x14ac:dyDescent="0.25">
      <c r="B11440" s="104"/>
      <c r="C11440" s="104"/>
      <c r="D11440" s="104"/>
      <c r="E11440" s="104"/>
      <c r="F11440" s="104"/>
      <c r="G11440" s="104"/>
      <c r="H11440" s="104"/>
      <c r="I11440" s="104"/>
      <c r="J11440" s="104"/>
      <c r="K11440" s="104"/>
      <c r="L11440" s="104"/>
      <c r="M11440" s="104"/>
    </row>
    <row r="11441" spans="2:13" x14ac:dyDescent="0.25">
      <c r="B11441" s="104"/>
      <c r="C11441" s="104"/>
      <c r="D11441" s="104"/>
      <c r="E11441" s="104"/>
      <c r="F11441" s="104"/>
      <c r="G11441" s="104"/>
      <c r="H11441" s="104"/>
      <c r="I11441" s="104"/>
      <c r="J11441" s="104"/>
      <c r="K11441" s="104"/>
      <c r="L11441" s="104"/>
      <c r="M11441" s="104"/>
    </row>
    <row r="11442" spans="2:13" x14ac:dyDescent="0.25">
      <c r="B11442" s="104"/>
      <c r="C11442" s="104"/>
      <c r="D11442" s="104"/>
      <c r="E11442" s="104"/>
      <c r="F11442" s="104"/>
      <c r="G11442" s="104"/>
      <c r="H11442" s="104"/>
      <c r="I11442" s="104"/>
      <c r="J11442" s="104"/>
      <c r="K11442" s="104"/>
      <c r="L11442" s="104"/>
      <c r="M11442" s="104"/>
    </row>
    <row r="11443" spans="2:13" x14ac:dyDescent="0.25">
      <c r="B11443" s="104"/>
      <c r="C11443" s="104"/>
      <c r="D11443" s="104"/>
      <c r="E11443" s="104"/>
      <c r="F11443" s="104"/>
      <c r="G11443" s="104"/>
      <c r="H11443" s="104"/>
      <c r="I11443" s="104"/>
      <c r="J11443" s="104"/>
      <c r="K11443" s="104"/>
      <c r="L11443" s="104"/>
      <c r="M11443" s="104"/>
    </row>
    <row r="11444" spans="2:13" x14ac:dyDescent="0.25">
      <c r="B11444" s="104"/>
      <c r="C11444" s="104"/>
      <c r="D11444" s="104"/>
      <c r="E11444" s="104"/>
      <c r="F11444" s="104"/>
      <c r="G11444" s="104"/>
      <c r="H11444" s="104"/>
      <c r="I11444" s="104"/>
      <c r="J11444" s="104"/>
      <c r="K11444" s="104"/>
      <c r="L11444" s="104"/>
      <c r="M11444" s="104"/>
    </row>
    <row r="11445" spans="2:13" x14ac:dyDescent="0.25">
      <c r="B11445" s="104"/>
      <c r="C11445" s="104"/>
      <c r="D11445" s="104"/>
      <c r="E11445" s="104"/>
      <c r="F11445" s="104"/>
      <c r="G11445" s="104"/>
      <c r="H11445" s="104"/>
      <c r="I11445" s="104"/>
      <c r="J11445" s="104"/>
      <c r="K11445" s="104"/>
      <c r="L11445" s="104"/>
      <c r="M11445" s="104"/>
    </row>
    <row r="11446" spans="2:13" x14ac:dyDescent="0.25">
      <c r="B11446" s="104"/>
      <c r="C11446" s="104"/>
      <c r="D11446" s="104"/>
      <c r="E11446" s="104"/>
      <c r="F11446" s="104"/>
      <c r="G11446" s="104"/>
      <c r="H11446" s="104"/>
      <c r="I11446" s="104"/>
      <c r="J11446" s="104"/>
      <c r="K11446" s="104"/>
      <c r="L11446" s="104"/>
      <c r="M11446" s="104"/>
    </row>
    <row r="11447" spans="2:13" x14ac:dyDescent="0.25">
      <c r="B11447" s="104"/>
      <c r="C11447" s="104"/>
      <c r="D11447" s="104"/>
      <c r="E11447" s="104"/>
      <c r="F11447" s="104"/>
      <c r="G11447" s="104"/>
      <c r="H11447" s="104"/>
      <c r="I11447" s="104"/>
      <c r="J11447" s="104"/>
      <c r="K11447" s="104"/>
      <c r="L11447" s="104"/>
      <c r="M11447" s="104"/>
    </row>
    <row r="11448" spans="2:13" x14ac:dyDescent="0.25">
      <c r="B11448" s="104"/>
      <c r="C11448" s="104"/>
      <c r="D11448" s="104"/>
      <c r="E11448" s="104"/>
      <c r="F11448" s="104"/>
      <c r="G11448" s="104"/>
      <c r="H11448" s="104"/>
      <c r="I11448" s="104"/>
      <c r="J11448" s="104"/>
      <c r="K11448" s="104"/>
      <c r="L11448" s="104"/>
      <c r="M11448" s="104"/>
    </row>
    <row r="11449" spans="2:13" x14ac:dyDescent="0.25">
      <c r="B11449" s="104"/>
      <c r="C11449" s="104"/>
      <c r="D11449" s="104"/>
      <c r="E11449" s="104"/>
      <c r="F11449" s="104"/>
      <c r="G11449" s="104"/>
      <c r="H11449" s="104"/>
      <c r="I11449" s="104"/>
      <c r="J11449" s="104"/>
      <c r="K11449" s="104"/>
      <c r="L11449" s="104"/>
      <c r="M11449" s="104"/>
    </row>
    <row r="11450" spans="2:13" x14ac:dyDescent="0.25">
      <c r="B11450" s="104"/>
      <c r="C11450" s="104"/>
      <c r="D11450" s="104"/>
      <c r="E11450" s="104"/>
      <c r="F11450" s="104"/>
      <c r="G11450" s="104"/>
      <c r="H11450" s="104"/>
      <c r="I11450" s="104"/>
      <c r="J11450" s="104"/>
      <c r="K11450" s="104"/>
      <c r="L11450" s="104"/>
      <c r="M11450" s="104"/>
    </row>
    <row r="11451" spans="2:13" x14ac:dyDescent="0.25">
      <c r="B11451" s="104"/>
      <c r="C11451" s="104"/>
      <c r="D11451" s="104"/>
      <c r="E11451" s="104"/>
      <c r="F11451" s="104"/>
      <c r="G11451" s="104"/>
      <c r="H11451" s="104"/>
      <c r="I11451" s="104"/>
      <c r="J11451" s="104"/>
      <c r="K11451" s="104"/>
      <c r="L11451" s="104"/>
      <c r="M11451" s="104"/>
    </row>
    <row r="11452" spans="2:13" x14ac:dyDescent="0.25">
      <c r="B11452" s="104"/>
      <c r="C11452" s="104"/>
      <c r="D11452" s="104"/>
      <c r="E11452" s="104"/>
      <c r="F11452" s="104"/>
      <c r="G11452" s="104"/>
      <c r="H11452" s="104"/>
      <c r="I11452" s="104"/>
      <c r="J11452" s="104"/>
      <c r="K11452" s="104"/>
      <c r="L11452" s="104"/>
      <c r="M11452" s="104"/>
    </row>
    <row r="11453" spans="2:13" x14ac:dyDescent="0.25">
      <c r="B11453" s="104"/>
      <c r="C11453" s="104"/>
      <c r="D11453" s="104"/>
      <c r="E11453" s="104"/>
      <c r="F11453" s="104"/>
      <c r="G11453" s="104"/>
      <c r="H11453" s="104"/>
      <c r="I11453" s="104"/>
      <c r="J11453" s="104"/>
      <c r="K11453" s="104"/>
      <c r="L11453" s="104"/>
      <c r="M11453" s="104"/>
    </row>
    <row r="11454" spans="2:13" x14ac:dyDescent="0.25">
      <c r="B11454" s="104"/>
      <c r="C11454" s="104"/>
      <c r="D11454" s="104"/>
      <c r="E11454" s="104"/>
      <c r="F11454" s="104"/>
      <c r="G11454" s="104"/>
      <c r="H11454" s="104"/>
      <c r="I11454" s="104"/>
      <c r="J11454" s="104"/>
      <c r="K11454" s="104"/>
      <c r="L11454" s="104"/>
      <c r="M11454" s="104"/>
    </row>
    <row r="11455" spans="2:13" x14ac:dyDescent="0.25">
      <c r="B11455" s="104"/>
      <c r="C11455" s="104"/>
      <c r="D11455" s="104"/>
      <c r="E11455" s="104"/>
      <c r="F11455" s="104"/>
      <c r="G11455" s="104"/>
      <c r="H11455" s="104"/>
      <c r="I11455" s="104"/>
      <c r="J11455" s="104"/>
      <c r="K11455" s="104"/>
      <c r="L11455" s="104"/>
      <c r="M11455" s="104"/>
    </row>
    <row r="11456" spans="2:13" x14ac:dyDescent="0.25">
      <c r="B11456" s="104"/>
      <c r="C11456" s="104"/>
      <c r="D11456" s="104"/>
      <c r="E11456" s="104"/>
      <c r="F11456" s="104"/>
      <c r="G11456" s="104"/>
      <c r="H11456" s="104"/>
      <c r="I11456" s="104"/>
      <c r="J11456" s="104"/>
      <c r="K11456" s="104"/>
      <c r="L11456" s="104"/>
      <c r="M11456" s="104"/>
    </row>
    <row r="11457" spans="2:13" x14ac:dyDescent="0.25">
      <c r="B11457" s="104"/>
      <c r="C11457" s="104"/>
      <c r="D11457" s="104"/>
      <c r="E11457" s="104"/>
      <c r="F11457" s="104"/>
      <c r="G11457" s="104"/>
      <c r="H11457" s="104"/>
      <c r="I11457" s="104"/>
      <c r="J11457" s="104"/>
      <c r="K11457" s="104"/>
      <c r="L11457" s="104"/>
      <c r="M11457" s="104"/>
    </row>
    <row r="11458" spans="2:13" x14ac:dyDescent="0.25">
      <c r="B11458" s="104"/>
      <c r="C11458" s="104"/>
      <c r="D11458" s="104"/>
      <c r="E11458" s="104"/>
      <c r="F11458" s="104"/>
      <c r="G11458" s="104"/>
      <c r="H11458" s="104"/>
      <c r="I11458" s="104"/>
      <c r="J11458" s="104"/>
      <c r="K11458" s="104"/>
      <c r="L11458" s="104"/>
      <c r="M11458" s="104"/>
    </row>
    <row r="11459" spans="2:13" x14ac:dyDescent="0.25">
      <c r="B11459" s="104"/>
      <c r="C11459" s="104"/>
      <c r="D11459" s="104"/>
      <c r="E11459" s="104"/>
      <c r="F11459" s="104"/>
      <c r="G11459" s="104"/>
      <c r="H11459" s="104"/>
      <c r="I11459" s="104"/>
      <c r="J11459" s="104"/>
      <c r="K11459" s="104"/>
      <c r="L11459" s="104"/>
      <c r="M11459" s="104"/>
    </row>
    <row r="11460" spans="2:13" x14ac:dyDescent="0.25">
      <c r="B11460" s="104"/>
      <c r="C11460" s="104"/>
      <c r="D11460" s="104"/>
      <c r="E11460" s="104"/>
      <c r="F11460" s="104"/>
      <c r="G11460" s="104"/>
      <c r="H11460" s="104"/>
      <c r="I11460" s="104"/>
      <c r="J11460" s="104"/>
      <c r="K11460" s="104"/>
      <c r="L11460" s="104"/>
      <c r="M11460" s="104"/>
    </row>
    <row r="11461" spans="2:13" x14ac:dyDescent="0.25">
      <c r="B11461" s="104"/>
      <c r="C11461" s="104"/>
      <c r="D11461" s="104"/>
      <c r="E11461" s="104"/>
      <c r="F11461" s="104"/>
      <c r="G11461" s="104"/>
      <c r="H11461" s="104"/>
      <c r="I11461" s="104"/>
      <c r="J11461" s="104"/>
      <c r="K11461" s="104"/>
      <c r="L11461" s="104"/>
      <c r="M11461" s="104"/>
    </row>
    <row r="11462" spans="2:13" x14ac:dyDescent="0.25">
      <c r="B11462" s="104"/>
      <c r="C11462" s="104"/>
      <c r="D11462" s="104"/>
      <c r="E11462" s="104"/>
      <c r="F11462" s="104"/>
      <c r="G11462" s="104"/>
      <c r="H11462" s="104"/>
      <c r="I11462" s="104"/>
      <c r="J11462" s="104"/>
      <c r="K11462" s="104"/>
      <c r="L11462" s="104"/>
      <c r="M11462" s="104"/>
    </row>
    <row r="11463" spans="2:13" x14ac:dyDescent="0.25">
      <c r="B11463" s="104"/>
      <c r="C11463" s="104"/>
      <c r="D11463" s="104"/>
      <c r="E11463" s="104"/>
      <c r="F11463" s="104"/>
      <c r="G11463" s="104"/>
      <c r="H11463" s="104"/>
      <c r="I11463" s="104"/>
      <c r="J11463" s="104"/>
      <c r="K11463" s="104"/>
      <c r="L11463" s="104"/>
      <c r="M11463" s="104"/>
    </row>
    <row r="11464" spans="2:13" x14ac:dyDescent="0.25">
      <c r="B11464" s="104"/>
      <c r="C11464" s="104"/>
      <c r="D11464" s="104"/>
      <c r="E11464" s="104"/>
      <c r="F11464" s="104"/>
      <c r="G11464" s="104"/>
      <c r="H11464" s="104"/>
      <c r="I11464" s="104"/>
      <c r="J11464" s="104"/>
      <c r="K11464" s="104"/>
      <c r="L11464" s="104"/>
      <c r="M11464" s="104"/>
    </row>
    <row r="11465" spans="2:13" x14ac:dyDescent="0.25">
      <c r="B11465" s="104"/>
      <c r="C11465" s="104"/>
      <c r="D11465" s="104"/>
      <c r="E11465" s="104"/>
      <c r="F11465" s="104"/>
      <c r="G11465" s="104"/>
      <c r="H11465" s="104"/>
      <c r="I11465" s="104"/>
      <c r="J11465" s="104"/>
      <c r="K11465" s="104"/>
      <c r="L11465" s="104"/>
      <c r="M11465" s="104"/>
    </row>
    <row r="11466" spans="2:13" x14ac:dyDescent="0.25">
      <c r="B11466" s="104"/>
      <c r="C11466" s="104"/>
      <c r="D11466" s="104"/>
      <c r="E11466" s="104"/>
      <c r="F11466" s="104"/>
      <c r="G11466" s="104"/>
      <c r="H11466" s="104"/>
      <c r="I11466" s="104"/>
      <c r="J11466" s="104"/>
      <c r="K11466" s="104"/>
      <c r="L11466" s="104"/>
      <c r="M11466" s="104"/>
    </row>
    <row r="11467" spans="2:13" x14ac:dyDescent="0.25">
      <c r="B11467" s="104"/>
      <c r="C11467" s="104"/>
      <c r="D11467" s="104"/>
      <c r="E11467" s="104"/>
      <c r="F11467" s="104"/>
      <c r="G11467" s="104"/>
      <c r="H11467" s="104"/>
      <c r="I11467" s="104"/>
      <c r="J11467" s="104"/>
      <c r="K11467" s="104"/>
      <c r="L11467" s="104"/>
      <c r="M11467" s="104"/>
    </row>
    <row r="11468" spans="2:13" x14ac:dyDescent="0.25">
      <c r="B11468" s="104"/>
      <c r="C11468" s="104"/>
      <c r="D11468" s="104"/>
      <c r="E11468" s="104"/>
      <c r="F11468" s="104"/>
      <c r="G11468" s="104"/>
      <c r="H11468" s="104"/>
      <c r="I11468" s="104"/>
      <c r="J11468" s="104"/>
      <c r="K11468" s="104"/>
      <c r="L11468" s="104"/>
      <c r="M11468" s="104"/>
    </row>
    <row r="11469" spans="2:13" x14ac:dyDescent="0.25">
      <c r="B11469" s="104"/>
      <c r="C11469" s="104"/>
      <c r="D11469" s="104"/>
      <c r="E11469" s="104"/>
      <c r="F11469" s="104"/>
      <c r="G11469" s="104"/>
      <c r="H11469" s="104"/>
      <c r="I11469" s="104"/>
      <c r="J11469" s="104"/>
      <c r="K11469" s="104"/>
      <c r="L11469" s="104"/>
      <c r="M11469" s="104"/>
    </row>
    <row r="11470" spans="2:13" x14ac:dyDescent="0.25">
      <c r="B11470" s="104"/>
      <c r="C11470" s="104"/>
      <c r="D11470" s="104"/>
      <c r="E11470" s="104"/>
      <c r="F11470" s="104"/>
      <c r="G11470" s="104"/>
      <c r="H11470" s="104"/>
      <c r="I11470" s="104"/>
      <c r="J11470" s="104"/>
      <c r="K11470" s="104"/>
      <c r="L11470" s="104"/>
      <c r="M11470" s="104"/>
    </row>
    <row r="11471" spans="2:13" x14ac:dyDescent="0.25">
      <c r="B11471" s="104"/>
      <c r="C11471" s="104"/>
      <c r="D11471" s="104"/>
      <c r="E11471" s="104"/>
      <c r="F11471" s="104"/>
      <c r="G11471" s="104"/>
      <c r="H11471" s="104"/>
      <c r="I11471" s="104"/>
      <c r="J11471" s="104"/>
      <c r="K11471" s="104"/>
      <c r="L11471" s="104"/>
      <c r="M11471" s="104"/>
    </row>
    <row r="11472" spans="2:13" x14ac:dyDescent="0.25">
      <c r="B11472" s="104"/>
      <c r="C11472" s="104"/>
      <c r="D11472" s="104"/>
      <c r="E11472" s="104"/>
      <c r="F11472" s="104"/>
      <c r="G11472" s="104"/>
      <c r="H11472" s="104"/>
      <c r="I11472" s="104"/>
      <c r="J11472" s="104"/>
      <c r="K11472" s="104"/>
      <c r="L11472" s="104"/>
      <c r="M11472" s="104"/>
    </row>
    <row r="11473" spans="2:13" x14ac:dyDescent="0.25">
      <c r="B11473" s="104"/>
      <c r="C11473" s="104"/>
      <c r="D11473" s="104"/>
      <c r="E11473" s="104"/>
      <c r="F11473" s="104"/>
      <c r="G11473" s="104"/>
      <c r="H11473" s="104"/>
      <c r="I11473" s="104"/>
      <c r="J11473" s="104"/>
      <c r="K11473" s="104"/>
      <c r="L11473" s="104"/>
      <c r="M11473" s="104"/>
    </row>
    <row r="11474" spans="2:13" x14ac:dyDescent="0.25">
      <c r="B11474" s="104"/>
      <c r="C11474" s="104"/>
      <c r="D11474" s="104"/>
      <c r="E11474" s="104"/>
      <c r="F11474" s="104"/>
      <c r="G11474" s="104"/>
      <c r="H11474" s="104"/>
      <c r="I11474" s="104"/>
      <c r="J11474" s="104"/>
      <c r="K11474" s="104"/>
      <c r="L11474" s="104"/>
      <c r="M11474" s="104"/>
    </row>
    <row r="11475" spans="2:13" x14ac:dyDescent="0.25">
      <c r="B11475" s="104"/>
      <c r="C11475" s="104"/>
      <c r="D11475" s="104"/>
      <c r="E11475" s="104"/>
      <c r="F11475" s="104"/>
      <c r="G11475" s="104"/>
      <c r="H11475" s="104"/>
      <c r="I11475" s="104"/>
      <c r="J11475" s="104"/>
      <c r="K11475" s="104"/>
      <c r="L11475" s="104"/>
      <c r="M11475" s="104"/>
    </row>
    <row r="11476" spans="2:13" x14ac:dyDescent="0.25">
      <c r="B11476" s="104"/>
      <c r="C11476" s="104"/>
      <c r="D11476" s="104"/>
      <c r="E11476" s="104"/>
      <c r="F11476" s="104"/>
      <c r="G11476" s="104"/>
      <c r="H11476" s="104"/>
      <c r="I11476" s="104"/>
      <c r="J11476" s="104"/>
      <c r="K11476" s="104"/>
      <c r="L11476" s="104"/>
      <c r="M11476" s="104"/>
    </row>
    <row r="11477" spans="2:13" x14ac:dyDescent="0.25">
      <c r="B11477" s="104"/>
      <c r="C11477" s="104"/>
      <c r="D11477" s="104"/>
      <c r="E11477" s="104"/>
      <c r="F11477" s="104"/>
      <c r="G11477" s="104"/>
      <c r="H11477" s="104"/>
      <c r="I11477" s="104"/>
      <c r="J11477" s="104"/>
      <c r="K11477" s="104"/>
      <c r="L11477" s="104"/>
      <c r="M11477" s="104"/>
    </row>
    <row r="11478" spans="2:13" x14ac:dyDescent="0.25">
      <c r="B11478" s="104"/>
      <c r="C11478" s="104"/>
      <c r="D11478" s="104"/>
      <c r="E11478" s="104"/>
      <c r="F11478" s="104"/>
      <c r="G11478" s="104"/>
      <c r="H11478" s="104"/>
      <c r="I11478" s="104"/>
      <c r="J11478" s="104"/>
      <c r="K11478" s="104"/>
      <c r="L11478" s="104"/>
      <c r="M11478" s="104"/>
    </row>
    <row r="11479" spans="2:13" x14ac:dyDescent="0.25">
      <c r="B11479" s="104"/>
      <c r="C11479" s="104"/>
      <c r="D11479" s="104"/>
      <c r="E11479" s="104"/>
      <c r="F11479" s="104"/>
      <c r="G11479" s="104"/>
      <c r="H11479" s="104"/>
      <c r="I11479" s="104"/>
      <c r="J11479" s="104"/>
      <c r="K11479" s="104"/>
      <c r="L11479" s="104"/>
      <c r="M11479" s="104"/>
    </row>
    <row r="11480" spans="2:13" x14ac:dyDescent="0.25">
      <c r="B11480" s="104"/>
      <c r="C11480" s="104"/>
      <c r="D11480" s="104"/>
      <c r="E11480" s="104"/>
      <c r="F11480" s="104"/>
      <c r="G11480" s="104"/>
      <c r="H11480" s="104"/>
      <c r="I11480" s="104"/>
      <c r="J11480" s="104"/>
      <c r="K11480" s="104"/>
      <c r="L11480" s="104"/>
      <c r="M11480" s="104"/>
    </row>
    <row r="11481" spans="2:13" x14ac:dyDescent="0.25">
      <c r="B11481" s="104"/>
      <c r="C11481" s="104"/>
      <c r="D11481" s="104"/>
      <c r="E11481" s="104"/>
      <c r="F11481" s="104"/>
      <c r="G11481" s="104"/>
      <c r="H11481" s="104"/>
      <c r="I11481" s="104"/>
      <c r="J11481" s="104"/>
      <c r="K11481" s="104"/>
      <c r="L11481" s="104"/>
      <c r="M11481" s="104"/>
    </row>
    <row r="11482" spans="2:13" x14ac:dyDescent="0.25">
      <c r="B11482" s="104"/>
      <c r="C11482" s="104"/>
      <c r="D11482" s="104"/>
      <c r="E11482" s="104"/>
      <c r="F11482" s="104"/>
      <c r="G11482" s="104"/>
      <c r="H11482" s="104"/>
      <c r="I11482" s="104"/>
      <c r="J11482" s="104"/>
      <c r="K11482" s="104"/>
      <c r="L11482" s="104"/>
      <c r="M11482" s="104"/>
    </row>
    <row r="11483" spans="2:13" x14ac:dyDescent="0.25">
      <c r="B11483" s="104"/>
      <c r="C11483" s="104"/>
      <c r="D11483" s="104"/>
      <c r="E11483" s="104"/>
      <c r="F11483" s="104"/>
      <c r="G11483" s="104"/>
      <c r="H11483" s="104"/>
      <c r="I11483" s="104"/>
      <c r="J11483" s="104"/>
      <c r="K11483" s="104"/>
      <c r="L11483" s="104"/>
      <c r="M11483" s="104"/>
    </row>
    <row r="11484" spans="2:13" x14ac:dyDescent="0.25">
      <c r="B11484" s="104"/>
      <c r="C11484" s="104"/>
      <c r="D11484" s="104"/>
      <c r="E11484" s="104"/>
      <c r="F11484" s="104"/>
      <c r="G11484" s="104"/>
      <c r="H11484" s="104"/>
      <c r="I11484" s="104"/>
      <c r="J11484" s="104"/>
      <c r="K11484" s="104"/>
      <c r="L11484" s="104"/>
      <c r="M11484" s="104"/>
    </row>
    <row r="11485" spans="2:13" x14ac:dyDescent="0.25">
      <c r="B11485" s="104"/>
      <c r="C11485" s="104"/>
      <c r="D11485" s="104"/>
      <c r="E11485" s="104"/>
      <c r="F11485" s="104"/>
      <c r="G11485" s="104"/>
      <c r="H11485" s="104"/>
      <c r="I11485" s="104"/>
      <c r="J11485" s="104"/>
      <c r="K11485" s="104"/>
      <c r="L11485" s="104"/>
      <c r="M11485" s="104"/>
    </row>
    <row r="11486" spans="2:13" x14ac:dyDescent="0.25">
      <c r="B11486" s="104"/>
      <c r="C11486" s="104"/>
      <c r="D11486" s="104"/>
      <c r="E11486" s="104"/>
      <c r="F11486" s="104"/>
      <c r="G11486" s="104"/>
      <c r="H11486" s="104"/>
      <c r="I11486" s="104"/>
      <c r="J11486" s="104"/>
      <c r="K11486" s="104"/>
      <c r="L11486" s="104"/>
      <c r="M11486" s="104"/>
    </row>
    <row r="11487" spans="2:13" x14ac:dyDescent="0.25">
      <c r="B11487" s="104"/>
      <c r="C11487" s="104"/>
      <c r="D11487" s="104"/>
      <c r="E11487" s="104"/>
      <c r="F11487" s="104"/>
      <c r="G11487" s="104"/>
      <c r="H11487" s="104"/>
      <c r="I11487" s="104"/>
      <c r="J11487" s="104"/>
      <c r="K11487" s="104"/>
      <c r="L11487" s="104"/>
      <c r="M11487" s="104"/>
    </row>
    <row r="11488" spans="2:13" x14ac:dyDescent="0.25">
      <c r="B11488" s="104"/>
      <c r="C11488" s="104"/>
      <c r="D11488" s="104"/>
      <c r="E11488" s="104"/>
      <c r="F11488" s="104"/>
      <c r="G11488" s="104"/>
      <c r="H11488" s="104"/>
      <c r="I11488" s="104"/>
      <c r="J11488" s="104"/>
      <c r="K11488" s="104"/>
      <c r="L11488" s="104"/>
      <c r="M11488" s="104"/>
    </row>
    <row r="11489" spans="2:13" x14ac:dyDescent="0.25">
      <c r="B11489" s="104"/>
      <c r="C11489" s="104"/>
      <c r="D11489" s="104"/>
      <c r="E11489" s="104"/>
      <c r="F11489" s="104"/>
      <c r="G11489" s="104"/>
      <c r="H11489" s="104"/>
      <c r="I11489" s="104"/>
      <c r="J11489" s="104"/>
      <c r="K11489" s="104"/>
      <c r="L11489" s="104"/>
      <c r="M11489" s="104"/>
    </row>
    <row r="11490" spans="2:13" x14ac:dyDescent="0.25">
      <c r="B11490" s="104"/>
      <c r="C11490" s="104"/>
      <c r="D11490" s="104"/>
      <c r="E11490" s="104"/>
      <c r="F11490" s="104"/>
      <c r="G11490" s="104"/>
      <c r="H11490" s="104"/>
      <c r="I11490" s="104"/>
      <c r="J11490" s="104"/>
      <c r="K11490" s="104"/>
      <c r="L11490" s="104"/>
      <c r="M11490" s="104"/>
    </row>
    <row r="11491" spans="2:13" x14ac:dyDescent="0.25">
      <c r="B11491" s="104"/>
      <c r="C11491" s="104"/>
      <c r="D11491" s="104"/>
      <c r="E11491" s="104"/>
      <c r="F11491" s="104"/>
      <c r="G11491" s="104"/>
      <c r="H11491" s="104"/>
      <c r="I11491" s="104"/>
      <c r="J11491" s="104"/>
      <c r="K11491" s="104"/>
      <c r="L11491" s="104"/>
      <c r="M11491" s="104"/>
    </row>
    <row r="11492" spans="2:13" x14ac:dyDescent="0.25">
      <c r="B11492" s="104"/>
      <c r="C11492" s="104"/>
      <c r="D11492" s="104"/>
      <c r="E11492" s="104"/>
      <c r="F11492" s="104"/>
      <c r="G11492" s="104"/>
      <c r="H11492" s="104"/>
      <c r="I11492" s="104"/>
      <c r="J11492" s="104"/>
      <c r="K11492" s="104"/>
      <c r="L11492" s="104"/>
      <c r="M11492" s="104"/>
    </row>
    <row r="11493" spans="2:13" x14ac:dyDescent="0.25">
      <c r="B11493" s="104"/>
      <c r="C11493" s="104"/>
      <c r="D11493" s="104"/>
      <c r="E11493" s="104"/>
      <c r="F11493" s="104"/>
      <c r="G11493" s="104"/>
      <c r="H11493" s="104"/>
      <c r="I11493" s="104"/>
      <c r="J11493" s="104"/>
      <c r="K11493" s="104"/>
      <c r="L11493" s="104"/>
      <c r="M11493" s="104"/>
    </row>
    <row r="11494" spans="2:13" x14ac:dyDescent="0.25">
      <c r="B11494" s="104"/>
      <c r="C11494" s="104"/>
      <c r="D11494" s="104"/>
      <c r="E11494" s="104"/>
      <c r="F11494" s="104"/>
      <c r="G11494" s="104"/>
      <c r="H11494" s="104"/>
      <c r="I11494" s="104"/>
      <c r="J11494" s="104"/>
      <c r="K11494" s="104"/>
      <c r="L11494" s="104"/>
      <c r="M11494" s="104"/>
    </row>
    <row r="11495" spans="2:13" x14ac:dyDescent="0.25">
      <c r="B11495" s="104"/>
      <c r="C11495" s="104"/>
      <c r="D11495" s="104"/>
      <c r="E11495" s="104"/>
      <c r="F11495" s="104"/>
      <c r="G11495" s="104"/>
      <c r="H11495" s="104"/>
      <c r="I11495" s="104"/>
      <c r="J11495" s="104"/>
      <c r="K11495" s="104"/>
      <c r="L11495" s="104"/>
      <c r="M11495" s="104"/>
    </row>
    <row r="11496" spans="2:13" x14ac:dyDescent="0.25">
      <c r="B11496" s="104"/>
      <c r="C11496" s="104"/>
      <c r="D11496" s="104"/>
      <c r="E11496" s="104"/>
      <c r="F11496" s="104"/>
      <c r="G11496" s="104"/>
      <c r="H11496" s="104"/>
      <c r="I11496" s="104"/>
      <c r="J11496" s="104"/>
      <c r="K11496" s="104"/>
      <c r="L11496" s="104"/>
      <c r="M11496" s="104"/>
    </row>
    <row r="11497" spans="2:13" x14ac:dyDescent="0.25">
      <c r="B11497" s="104"/>
      <c r="C11497" s="104"/>
      <c r="D11497" s="104"/>
      <c r="E11497" s="104"/>
      <c r="F11497" s="104"/>
      <c r="G11497" s="104"/>
      <c r="H11497" s="104"/>
      <c r="I11497" s="104"/>
      <c r="J11497" s="104"/>
      <c r="K11497" s="104"/>
      <c r="L11497" s="104"/>
      <c r="M11497" s="104"/>
    </row>
    <row r="11498" spans="2:13" x14ac:dyDescent="0.25">
      <c r="B11498" s="104"/>
      <c r="C11498" s="104"/>
      <c r="D11498" s="104"/>
      <c r="E11498" s="104"/>
      <c r="F11498" s="104"/>
      <c r="G11498" s="104"/>
      <c r="H11498" s="104"/>
      <c r="I11498" s="104"/>
      <c r="J11498" s="104"/>
      <c r="K11498" s="104"/>
      <c r="L11498" s="104"/>
      <c r="M11498" s="104"/>
    </row>
    <row r="11499" spans="2:13" x14ac:dyDescent="0.25">
      <c r="B11499" s="104"/>
      <c r="C11499" s="104"/>
      <c r="D11499" s="104"/>
      <c r="E11499" s="104"/>
      <c r="F11499" s="104"/>
      <c r="G11499" s="104"/>
      <c r="H11499" s="104"/>
      <c r="I11499" s="104"/>
      <c r="J11499" s="104"/>
      <c r="K11499" s="104"/>
      <c r="L11499" s="104"/>
      <c r="M11499" s="104"/>
    </row>
    <row r="11500" spans="2:13" x14ac:dyDescent="0.25">
      <c r="B11500" s="104"/>
      <c r="C11500" s="104"/>
      <c r="D11500" s="104"/>
      <c r="E11500" s="104"/>
      <c r="F11500" s="104"/>
      <c r="G11500" s="104"/>
      <c r="H11500" s="104"/>
      <c r="I11500" s="104"/>
      <c r="J11500" s="104"/>
      <c r="K11500" s="104"/>
      <c r="L11500" s="104"/>
      <c r="M11500" s="104"/>
    </row>
    <row r="11501" spans="2:13" x14ac:dyDescent="0.25">
      <c r="B11501" s="104"/>
      <c r="C11501" s="104"/>
      <c r="D11501" s="104"/>
      <c r="E11501" s="104"/>
      <c r="F11501" s="104"/>
      <c r="G11501" s="104"/>
      <c r="H11501" s="104"/>
      <c r="I11501" s="104"/>
      <c r="J11501" s="104"/>
      <c r="K11501" s="104"/>
      <c r="L11501" s="104"/>
      <c r="M11501" s="104"/>
    </row>
    <row r="11502" spans="2:13" x14ac:dyDescent="0.25">
      <c r="B11502" s="104"/>
      <c r="C11502" s="104"/>
      <c r="D11502" s="104"/>
      <c r="E11502" s="104"/>
      <c r="F11502" s="104"/>
      <c r="G11502" s="104"/>
      <c r="H11502" s="104"/>
      <c r="I11502" s="104"/>
      <c r="J11502" s="104"/>
      <c r="K11502" s="104"/>
      <c r="L11502" s="104"/>
      <c r="M11502" s="104"/>
    </row>
    <row r="11503" spans="2:13" x14ac:dyDescent="0.25">
      <c r="B11503" s="104"/>
      <c r="C11503" s="104"/>
      <c r="D11503" s="104"/>
      <c r="E11503" s="104"/>
      <c r="F11503" s="104"/>
      <c r="G11503" s="104"/>
      <c r="H11503" s="104"/>
      <c r="I11503" s="104"/>
      <c r="J11503" s="104"/>
      <c r="K11503" s="104"/>
      <c r="L11503" s="104"/>
      <c r="M11503" s="104"/>
    </row>
    <row r="11504" spans="2:13" x14ac:dyDescent="0.25">
      <c r="B11504" s="104"/>
      <c r="C11504" s="104"/>
      <c r="D11504" s="104"/>
      <c r="E11504" s="104"/>
      <c r="F11504" s="104"/>
      <c r="G11504" s="104"/>
      <c r="H11504" s="104"/>
      <c r="I11504" s="104"/>
      <c r="J11504" s="104"/>
      <c r="K11504" s="104"/>
      <c r="L11504" s="104"/>
      <c r="M11504" s="104"/>
    </row>
    <row r="11505" spans="2:13" x14ac:dyDescent="0.25">
      <c r="B11505" s="104"/>
      <c r="C11505" s="104"/>
      <c r="D11505" s="104"/>
      <c r="E11505" s="104"/>
      <c r="F11505" s="104"/>
      <c r="G11505" s="104"/>
      <c r="H11505" s="104"/>
      <c r="I11505" s="104"/>
      <c r="J11505" s="104"/>
      <c r="K11505" s="104"/>
      <c r="L11505" s="104"/>
      <c r="M11505" s="104"/>
    </row>
    <row r="11506" spans="2:13" x14ac:dyDescent="0.25">
      <c r="B11506" s="104"/>
      <c r="C11506" s="104"/>
      <c r="D11506" s="104"/>
      <c r="E11506" s="104"/>
      <c r="F11506" s="104"/>
      <c r="G11506" s="104"/>
      <c r="H11506" s="104"/>
      <c r="I11506" s="104"/>
      <c r="J11506" s="104"/>
      <c r="K11506" s="104"/>
      <c r="L11506" s="104"/>
      <c r="M11506" s="104"/>
    </row>
    <row r="11507" spans="2:13" x14ac:dyDescent="0.25">
      <c r="B11507" s="104"/>
      <c r="C11507" s="104"/>
      <c r="D11507" s="104"/>
      <c r="E11507" s="104"/>
      <c r="F11507" s="104"/>
      <c r="G11507" s="104"/>
      <c r="H11507" s="104"/>
      <c r="I11507" s="104"/>
      <c r="J11507" s="104"/>
      <c r="K11507" s="104"/>
      <c r="L11507" s="104"/>
      <c r="M11507" s="104"/>
    </row>
    <row r="11508" spans="2:13" x14ac:dyDescent="0.25">
      <c r="B11508" s="104"/>
      <c r="C11508" s="104"/>
      <c r="D11508" s="104"/>
      <c r="E11508" s="104"/>
      <c r="F11508" s="104"/>
      <c r="G11508" s="104"/>
      <c r="H11508" s="104"/>
      <c r="I11508" s="104"/>
      <c r="J11508" s="104"/>
      <c r="K11508" s="104"/>
      <c r="L11508" s="104"/>
      <c r="M11508" s="104"/>
    </row>
    <row r="11509" spans="2:13" x14ac:dyDescent="0.25">
      <c r="B11509" s="104"/>
      <c r="C11509" s="104"/>
      <c r="D11509" s="104"/>
      <c r="E11509" s="104"/>
      <c r="F11509" s="104"/>
      <c r="G11509" s="104"/>
      <c r="H11509" s="104"/>
      <c r="I11509" s="104"/>
      <c r="J11509" s="104"/>
      <c r="K11509" s="104"/>
      <c r="L11509" s="104"/>
      <c r="M11509" s="104"/>
    </row>
    <row r="11510" spans="2:13" x14ac:dyDescent="0.25">
      <c r="B11510" s="104"/>
      <c r="C11510" s="104"/>
      <c r="D11510" s="104"/>
      <c r="E11510" s="104"/>
      <c r="F11510" s="104"/>
      <c r="G11510" s="104"/>
      <c r="H11510" s="104"/>
      <c r="I11510" s="104"/>
      <c r="J11510" s="104"/>
      <c r="K11510" s="104"/>
      <c r="L11510" s="104"/>
      <c r="M11510" s="104"/>
    </row>
    <row r="11511" spans="2:13" x14ac:dyDescent="0.25">
      <c r="B11511" s="104"/>
      <c r="C11511" s="104"/>
      <c r="D11511" s="104"/>
      <c r="E11511" s="104"/>
      <c r="F11511" s="104"/>
      <c r="G11511" s="104"/>
      <c r="H11511" s="104"/>
      <c r="I11511" s="104"/>
      <c r="J11511" s="104"/>
      <c r="K11511" s="104"/>
      <c r="L11511" s="104"/>
      <c r="M11511" s="104"/>
    </row>
    <row r="11512" spans="2:13" x14ac:dyDescent="0.25">
      <c r="B11512" s="104"/>
      <c r="C11512" s="104"/>
      <c r="D11512" s="104"/>
      <c r="E11512" s="104"/>
      <c r="F11512" s="104"/>
      <c r="G11512" s="104"/>
      <c r="H11512" s="104"/>
      <c r="I11512" s="104"/>
      <c r="J11512" s="104"/>
      <c r="K11512" s="104"/>
      <c r="L11512" s="104"/>
      <c r="M11512" s="104"/>
    </row>
    <row r="11513" spans="2:13" x14ac:dyDescent="0.25">
      <c r="B11513" s="104"/>
      <c r="C11513" s="104"/>
      <c r="D11513" s="104"/>
      <c r="E11513" s="104"/>
      <c r="F11513" s="104"/>
      <c r="G11513" s="104"/>
      <c r="H11513" s="104"/>
      <c r="I11513" s="104"/>
      <c r="J11513" s="104"/>
      <c r="K11513" s="104"/>
      <c r="L11513" s="104"/>
      <c r="M11513" s="104"/>
    </row>
    <row r="11514" spans="2:13" x14ac:dyDescent="0.25">
      <c r="B11514" s="104"/>
      <c r="C11514" s="104"/>
      <c r="D11514" s="104"/>
      <c r="E11514" s="104"/>
      <c r="F11514" s="104"/>
      <c r="G11514" s="104"/>
      <c r="H11514" s="104"/>
      <c r="I11514" s="104"/>
      <c r="J11514" s="104"/>
      <c r="K11514" s="104"/>
      <c r="L11514" s="104"/>
      <c r="M11514" s="104"/>
    </row>
    <row r="11515" spans="2:13" x14ac:dyDescent="0.25">
      <c r="B11515" s="104"/>
      <c r="C11515" s="104"/>
      <c r="D11515" s="104"/>
      <c r="E11515" s="104"/>
      <c r="F11515" s="104"/>
      <c r="G11515" s="104"/>
      <c r="H11515" s="104"/>
      <c r="I11515" s="104"/>
      <c r="J11515" s="104"/>
      <c r="K11515" s="104"/>
      <c r="L11515" s="104"/>
      <c r="M11515" s="104"/>
    </row>
    <row r="11516" spans="2:13" x14ac:dyDescent="0.25">
      <c r="B11516" s="104"/>
      <c r="C11516" s="104"/>
      <c r="D11516" s="104"/>
      <c r="E11516" s="104"/>
      <c r="F11516" s="104"/>
      <c r="G11516" s="104"/>
      <c r="H11516" s="104"/>
      <c r="I11516" s="104"/>
      <c r="J11516" s="104"/>
      <c r="K11516" s="104"/>
      <c r="L11516" s="104"/>
      <c r="M11516" s="104"/>
    </row>
    <row r="11517" spans="2:13" x14ac:dyDescent="0.25">
      <c r="B11517" s="104"/>
      <c r="C11517" s="104"/>
      <c r="D11517" s="104"/>
      <c r="E11517" s="104"/>
      <c r="F11517" s="104"/>
      <c r="G11517" s="104"/>
      <c r="H11517" s="104"/>
      <c r="I11517" s="104"/>
      <c r="J11517" s="104"/>
      <c r="K11517" s="104"/>
      <c r="L11517" s="104"/>
      <c r="M11517" s="104"/>
    </row>
    <row r="11518" spans="2:13" x14ac:dyDescent="0.25">
      <c r="B11518" s="104"/>
      <c r="C11518" s="104"/>
      <c r="D11518" s="104"/>
      <c r="E11518" s="104"/>
      <c r="F11518" s="104"/>
      <c r="G11518" s="104"/>
      <c r="H11518" s="104"/>
      <c r="I11518" s="104"/>
      <c r="J11518" s="104"/>
      <c r="K11518" s="104"/>
      <c r="L11518" s="104"/>
      <c r="M11518" s="104"/>
    </row>
    <row r="11519" spans="2:13" x14ac:dyDescent="0.25">
      <c r="B11519" s="104"/>
      <c r="C11519" s="104"/>
      <c r="D11519" s="104"/>
      <c r="E11519" s="104"/>
      <c r="F11519" s="104"/>
      <c r="G11519" s="104"/>
      <c r="H11519" s="104"/>
      <c r="I11519" s="104"/>
      <c r="J11519" s="104"/>
      <c r="K11519" s="104"/>
      <c r="L11519" s="104"/>
      <c r="M11519" s="104"/>
    </row>
    <row r="11520" spans="2:13" x14ac:dyDescent="0.25">
      <c r="B11520" s="104"/>
      <c r="C11520" s="104"/>
      <c r="D11520" s="104"/>
      <c r="E11520" s="104"/>
      <c r="F11520" s="104"/>
      <c r="G11520" s="104"/>
      <c r="H11520" s="104"/>
      <c r="I11520" s="104"/>
      <c r="J11520" s="104"/>
      <c r="K11520" s="104"/>
      <c r="L11520" s="104"/>
      <c r="M11520" s="104"/>
    </row>
    <row r="11521" spans="2:13" x14ac:dyDescent="0.25">
      <c r="B11521" s="104"/>
      <c r="C11521" s="104"/>
      <c r="D11521" s="104"/>
      <c r="E11521" s="104"/>
      <c r="F11521" s="104"/>
      <c r="G11521" s="104"/>
      <c r="H11521" s="104"/>
      <c r="I11521" s="104"/>
      <c r="J11521" s="104"/>
      <c r="K11521" s="104"/>
      <c r="L11521" s="104"/>
      <c r="M11521" s="104"/>
    </row>
    <row r="11522" spans="2:13" x14ac:dyDescent="0.25">
      <c r="B11522" s="104"/>
      <c r="C11522" s="104"/>
      <c r="D11522" s="104"/>
      <c r="E11522" s="104"/>
      <c r="F11522" s="104"/>
      <c r="G11522" s="104"/>
      <c r="H11522" s="104"/>
      <c r="I11522" s="104"/>
      <c r="J11522" s="104"/>
      <c r="K11522" s="104"/>
      <c r="L11522" s="104"/>
      <c r="M11522" s="104"/>
    </row>
    <row r="11523" spans="2:13" x14ac:dyDescent="0.25">
      <c r="B11523" s="104"/>
      <c r="C11523" s="104"/>
      <c r="D11523" s="104"/>
      <c r="E11523" s="104"/>
      <c r="F11523" s="104"/>
      <c r="G11523" s="104"/>
      <c r="H11523" s="104"/>
      <c r="I11523" s="104"/>
      <c r="J11523" s="104"/>
      <c r="K11523" s="104"/>
      <c r="L11523" s="104"/>
      <c r="M11523" s="104"/>
    </row>
    <row r="11524" spans="2:13" x14ac:dyDescent="0.25">
      <c r="B11524" s="104"/>
      <c r="C11524" s="104"/>
      <c r="D11524" s="104"/>
      <c r="E11524" s="104"/>
      <c r="F11524" s="104"/>
      <c r="G11524" s="104"/>
      <c r="H11524" s="104"/>
      <c r="I11524" s="104"/>
      <c r="J11524" s="104"/>
      <c r="K11524" s="104"/>
      <c r="L11524" s="104"/>
      <c r="M11524" s="104"/>
    </row>
    <row r="11525" spans="2:13" x14ac:dyDescent="0.25">
      <c r="B11525" s="104"/>
      <c r="C11525" s="104"/>
      <c r="D11525" s="104"/>
      <c r="E11525" s="104"/>
      <c r="F11525" s="104"/>
      <c r="G11525" s="104"/>
      <c r="H11525" s="104"/>
      <c r="I11525" s="104"/>
      <c r="J11525" s="104"/>
      <c r="K11525" s="104"/>
      <c r="L11525" s="104"/>
      <c r="M11525" s="104"/>
    </row>
    <row r="11526" spans="2:13" x14ac:dyDescent="0.25">
      <c r="B11526" s="104"/>
      <c r="C11526" s="104"/>
      <c r="D11526" s="104"/>
      <c r="E11526" s="104"/>
      <c r="F11526" s="104"/>
      <c r="G11526" s="104"/>
      <c r="H11526" s="104"/>
      <c r="I11526" s="104"/>
      <c r="J11526" s="104"/>
      <c r="K11526" s="104"/>
      <c r="L11526" s="104"/>
      <c r="M11526" s="104"/>
    </row>
    <row r="11527" spans="2:13" x14ac:dyDescent="0.25">
      <c r="B11527" s="104"/>
      <c r="C11527" s="104"/>
      <c r="D11527" s="104"/>
      <c r="E11527" s="104"/>
      <c r="F11527" s="104"/>
      <c r="G11527" s="104"/>
      <c r="H11527" s="104"/>
      <c r="I11527" s="104"/>
      <c r="J11527" s="104"/>
      <c r="K11527" s="104"/>
      <c r="L11527" s="104"/>
      <c r="M11527" s="104"/>
    </row>
    <row r="11528" spans="2:13" x14ac:dyDescent="0.25">
      <c r="B11528" s="104"/>
      <c r="C11528" s="104"/>
      <c r="D11528" s="104"/>
      <c r="E11528" s="104"/>
      <c r="F11528" s="104"/>
      <c r="G11528" s="104"/>
      <c r="H11528" s="104"/>
      <c r="I11528" s="104"/>
      <c r="J11528" s="104"/>
      <c r="K11528" s="104"/>
      <c r="L11528" s="104"/>
      <c r="M11528" s="104"/>
    </row>
    <row r="11529" spans="2:13" x14ac:dyDescent="0.25">
      <c r="B11529" s="104"/>
      <c r="C11529" s="104"/>
      <c r="D11529" s="104"/>
      <c r="E11529" s="104"/>
      <c r="F11529" s="104"/>
      <c r="G11529" s="104"/>
      <c r="H11529" s="104"/>
      <c r="I11529" s="104"/>
      <c r="J11529" s="104"/>
      <c r="K11529" s="104"/>
      <c r="L11529" s="104"/>
      <c r="M11529" s="104"/>
    </row>
    <row r="11530" spans="2:13" x14ac:dyDescent="0.25">
      <c r="B11530" s="104"/>
      <c r="C11530" s="104"/>
      <c r="D11530" s="104"/>
      <c r="E11530" s="104"/>
      <c r="F11530" s="104"/>
      <c r="G11530" s="104"/>
      <c r="H11530" s="104"/>
      <c r="I11530" s="104"/>
      <c r="J11530" s="104"/>
      <c r="K11530" s="104"/>
      <c r="L11530" s="104"/>
      <c r="M11530" s="104"/>
    </row>
    <row r="11531" spans="2:13" x14ac:dyDescent="0.25">
      <c r="B11531" s="104"/>
      <c r="C11531" s="104"/>
      <c r="D11531" s="104"/>
      <c r="E11531" s="104"/>
      <c r="F11531" s="104"/>
      <c r="G11531" s="104"/>
      <c r="H11531" s="104"/>
      <c r="I11531" s="104"/>
      <c r="J11531" s="104"/>
      <c r="K11531" s="104"/>
      <c r="L11531" s="104"/>
      <c r="M11531" s="104"/>
    </row>
    <row r="11532" spans="2:13" x14ac:dyDescent="0.25">
      <c r="B11532" s="104"/>
      <c r="C11532" s="104"/>
      <c r="D11532" s="104"/>
      <c r="E11532" s="104"/>
      <c r="F11532" s="104"/>
      <c r="G11532" s="104"/>
      <c r="H11532" s="104"/>
      <c r="I11532" s="104"/>
      <c r="J11532" s="104"/>
      <c r="K11532" s="104"/>
      <c r="L11532" s="104"/>
      <c r="M11532" s="104"/>
    </row>
    <row r="11533" spans="2:13" x14ac:dyDescent="0.25">
      <c r="B11533" s="104"/>
      <c r="C11533" s="104"/>
      <c r="D11533" s="104"/>
      <c r="E11533" s="104"/>
      <c r="F11533" s="104"/>
      <c r="G11533" s="104"/>
      <c r="H11533" s="104"/>
      <c r="I11533" s="104"/>
      <c r="J11533" s="104"/>
      <c r="K11533" s="104"/>
      <c r="L11533" s="104"/>
      <c r="M11533" s="104"/>
    </row>
    <row r="11534" spans="2:13" x14ac:dyDescent="0.25">
      <c r="B11534" s="104"/>
      <c r="C11534" s="104"/>
      <c r="D11534" s="104"/>
      <c r="E11534" s="104"/>
      <c r="F11534" s="104"/>
      <c r="G11534" s="104"/>
      <c r="H11534" s="104"/>
      <c r="I11534" s="104"/>
      <c r="J11534" s="104"/>
      <c r="K11534" s="104"/>
      <c r="L11534" s="104"/>
      <c r="M11534" s="104"/>
    </row>
    <row r="11535" spans="2:13" x14ac:dyDescent="0.25">
      <c r="B11535" s="104"/>
      <c r="C11535" s="104"/>
      <c r="D11535" s="104"/>
      <c r="E11535" s="104"/>
      <c r="F11535" s="104"/>
      <c r="G11535" s="104"/>
      <c r="H11535" s="104"/>
      <c r="I11535" s="104"/>
      <c r="J11535" s="104"/>
      <c r="K11535" s="104"/>
      <c r="L11535" s="104"/>
      <c r="M11535" s="104"/>
    </row>
    <row r="11536" spans="2:13" x14ac:dyDescent="0.25">
      <c r="B11536" s="104"/>
      <c r="C11536" s="104"/>
      <c r="D11536" s="104"/>
      <c r="E11536" s="104"/>
      <c r="F11536" s="104"/>
      <c r="G11536" s="104"/>
      <c r="H11536" s="104"/>
      <c r="I11536" s="104"/>
      <c r="J11536" s="104"/>
      <c r="K11536" s="104"/>
      <c r="L11536" s="104"/>
      <c r="M11536" s="104"/>
    </row>
    <row r="11537" spans="2:13" x14ac:dyDescent="0.25">
      <c r="B11537" s="104"/>
      <c r="C11537" s="104"/>
      <c r="D11537" s="104"/>
      <c r="E11537" s="104"/>
      <c r="F11537" s="104"/>
      <c r="G11537" s="104"/>
      <c r="H11537" s="104"/>
      <c r="I11537" s="104"/>
      <c r="J11537" s="104"/>
      <c r="K11537" s="104"/>
      <c r="L11537" s="104"/>
      <c r="M11537" s="104"/>
    </row>
    <row r="11538" spans="2:13" x14ac:dyDescent="0.25">
      <c r="B11538" s="104"/>
      <c r="C11538" s="104"/>
      <c r="D11538" s="104"/>
      <c r="E11538" s="104"/>
      <c r="F11538" s="104"/>
      <c r="G11538" s="104"/>
      <c r="H11538" s="104"/>
      <c r="I11538" s="104"/>
      <c r="J11538" s="104"/>
      <c r="K11538" s="104"/>
      <c r="L11538" s="104"/>
      <c r="M11538" s="104"/>
    </row>
    <row r="11539" spans="2:13" x14ac:dyDescent="0.25">
      <c r="B11539" s="104"/>
      <c r="C11539" s="104"/>
      <c r="D11539" s="104"/>
      <c r="E11539" s="104"/>
      <c r="F11539" s="104"/>
      <c r="G11539" s="104"/>
      <c r="H11539" s="104"/>
      <c r="I11539" s="104"/>
      <c r="J11539" s="104"/>
      <c r="K11539" s="104"/>
      <c r="L11539" s="104"/>
      <c r="M11539" s="104"/>
    </row>
    <row r="11540" spans="2:13" x14ac:dyDescent="0.25">
      <c r="B11540" s="104"/>
      <c r="C11540" s="104"/>
      <c r="D11540" s="104"/>
      <c r="E11540" s="104"/>
      <c r="F11540" s="104"/>
      <c r="G11540" s="104"/>
      <c r="H11540" s="104"/>
      <c r="I11540" s="104"/>
      <c r="J11540" s="104"/>
      <c r="K11540" s="104"/>
      <c r="L11540" s="104"/>
      <c r="M11540" s="104"/>
    </row>
    <row r="11541" spans="2:13" x14ac:dyDescent="0.25">
      <c r="B11541" s="104"/>
      <c r="C11541" s="104"/>
      <c r="D11541" s="104"/>
      <c r="E11541" s="104"/>
      <c r="F11541" s="104"/>
      <c r="G11541" s="104"/>
      <c r="H11541" s="104"/>
      <c r="I11541" s="104"/>
      <c r="J11541" s="104"/>
      <c r="K11541" s="104"/>
      <c r="L11541" s="104"/>
      <c r="M11541" s="104"/>
    </row>
  </sheetData>
  <sheetProtection algorithmName="SHA-512" hashValue="aNeLq417ppsGnb6N1zReYH085Ecy9P7rnIEeqcBKrwVELQZpakuM5OvnX9qnNjHWIjH7V/2RzVGwyiyL4OC40w==" saltValue="6dUW2aZlBVUNZBuzugU/6w==" spinCount="100000" sheet="1" objects="1" scenarios="1"/>
  <mergeCells count="14">
    <mergeCell ref="AP10:AQ10"/>
    <mergeCell ref="AR10:AS10"/>
    <mergeCell ref="G10:H10"/>
    <mergeCell ref="I10:J10"/>
    <mergeCell ref="S9:AK9"/>
    <mergeCell ref="AL9:AS9"/>
    <mergeCell ref="K10:M10"/>
    <mergeCell ref="S10:U10"/>
    <mergeCell ref="V10:X10"/>
    <mergeCell ref="Z10:AB10"/>
    <mergeCell ref="AC10:AE10"/>
    <mergeCell ref="AF10:AH10"/>
    <mergeCell ref="AI10:AK10"/>
    <mergeCell ref="AL10:AN10"/>
  </mergeCells>
  <dataValidations count="5">
    <dataValidation type="list" allowBlank="1" showInputMessage="1" showErrorMessage="1" sqref="F12:F21">
      <formula1>$F$26:$F$32</formula1>
    </dataValidation>
    <dataValidation type="list" allowBlank="1" showInputMessage="1" showErrorMessage="1" sqref="R12:R21">
      <formula1>#REF!</formula1>
    </dataValidation>
    <dataValidation type="list" allowBlank="1" showInputMessage="1" showErrorMessage="1" sqref="V12:V21 S12:S21">
      <formula1>$N$25:$N$38</formula1>
    </dataValidation>
    <dataValidation type="list" allowBlank="1" showInputMessage="1" showErrorMessage="1" sqref="AF12:AF21 AI12:AI21 Z12:Z21 AC12:AC21">
      <formula1>$P$25:$P$57</formula1>
    </dataValidation>
    <dataValidation type="list" allowBlank="1" showInputMessage="1" showErrorMessage="1" sqref="I12:I21">
      <formula1>$I$25:$I$27</formula1>
    </dataValidation>
  </dataValidations>
  <pageMargins left="0.7" right="0.7" top="0.75" bottom="0.75" header="0.3" footer="0.3"/>
  <pageSetup paperSize="9" scale="56" orientation="portrait" r:id="rId1"/>
  <colBreaks count="1" manualBreakCount="1">
    <brk id="18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3"/>
  <sheetViews>
    <sheetView workbookViewId="0">
      <pane ySplit="4" topLeftCell="A5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2.28515625" style="108" customWidth="1"/>
    <col min="2" max="2" width="35.7109375" style="108" customWidth="1"/>
    <col min="3" max="3" width="13.140625" style="108" customWidth="1"/>
    <col min="4" max="256" width="11.42578125" style="108"/>
    <col min="257" max="257" width="2.85546875" style="108" customWidth="1"/>
    <col min="258" max="258" width="35.7109375" style="108" customWidth="1"/>
    <col min="259" max="259" width="13.140625" style="108" customWidth="1"/>
    <col min="260" max="512" width="11.42578125" style="108"/>
    <col min="513" max="513" width="2.85546875" style="108" customWidth="1"/>
    <col min="514" max="514" width="35.7109375" style="108" customWidth="1"/>
    <col min="515" max="515" width="13.140625" style="108" customWidth="1"/>
    <col min="516" max="768" width="11.42578125" style="108"/>
    <col min="769" max="769" width="2.85546875" style="108" customWidth="1"/>
    <col min="770" max="770" width="35.7109375" style="108" customWidth="1"/>
    <col min="771" max="771" width="13.140625" style="108" customWidth="1"/>
    <col min="772" max="1024" width="11.42578125" style="108"/>
    <col min="1025" max="1025" width="2.85546875" style="108" customWidth="1"/>
    <col min="1026" max="1026" width="35.7109375" style="108" customWidth="1"/>
    <col min="1027" max="1027" width="13.140625" style="108" customWidth="1"/>
    <col min="1028" max="1280" width="11.42578125" style="108"/>
    <col min="1281" max="1281" width="2.85546875" style="108" customWidth="1"/>
    <col min="1282" max="1282" width="35.7109375" style="108" customWidth="1"/>
    <col min="1283" max="1283" width="13.140625" style="108" customWidth="1"/>
    <col min="1284" max="1536" width="11.42578125" style="108"/>
    <col min="1537" max="1537" width="2.85546875" style="108" customWidth="1"/>
    <col min="1538" max="1538" width="35.7109375" style="108" customWidth="1"/>
    <col min="1539" max="1539" width="13.140625" style="108" customWidth="1"/>
    <col min="1540" max="1792" width="11.42578125" style="108"/>
    <col min="1793" max="1793" width="2.85546875" style="108" customWidth="1"/>
    <col min="1794" max="1794" width="35.7109375" style="108" customWidth="1"/>
    <col min="1795" max="1795" width="13.140625" style="108" customWidth="1"/>
    <col min="1796" max="2048" width="11.42578125" style="108"/>
    <col min="2049" max="2049" width="2.85546875" style="108" customWidth="1"/>
    <col min="2050" max="2050" width="35.7109375" style="108" customWidth="1"/>
    <col min="2051" max="2051" width="13.140625" style="108" customWidth="1"/>
    <col min="2052" max="2304" width="11.42578125" style="108"/>
    <col min="2305" max="2305" width="2.85546875" style="108" customWidth="1"/>
    <col min="2306" max="2306" width="35.7109375" style="108" customWidth="1"/>
    <col min="2307" max="2307" width="13.140625" style="108" customWidth="1"/>
    <col min="2308" max="2560" width="11.42578125" style="108"/>
    <col min="2561" max="2561" width="2.85546875" style="108" customWidth="1"/>
    <col min="2562" max="2562" width="35.7109375" style="108" customWidth="1"/>
    <col min="2563" max="2563" width="13.140625" style="108" customWidth="1"/>
    <col min="2564" max="2816" width="11.42578125" style="108"/>
    <col min="2817" max="2817" width="2.85546875" style="108" customWidth="1"/>
    <col min="2818" max="2818" width="35.7109375" style="108" customWidth="1"/>
    <col min="2819" max="2819" width="13.140625" style="108" customWidth="1"/>
    <col min="2820" max="3072" width="11.42578125" style="108"/>
    <col min="3073" max="3073" width="2.85546875" style="108" customWidth="1"/>
    <col min="3074" max="3074" width="35.7109375" style="108" customWidth="1"/>
    <col min="3075" max="3075" width="13.140625" style="108" customWidth="1"/>
    <col min="3076" max="3328" width="11.42578125" style="108"/>
    <col min="3329" max="3329" width="2.85546875" style="108" customWidth="1"/>
    <col min="3330" max="3330" width="35.7109375" style="108" customWidth="1"/>
    <col min="3331" max="3331" width="13.140625" style="108" customWidth="1"/>
    <col min="3332" max="3584" width="11.42578125" style="108"/>
    <col min="3585" max="3585" width="2.85546875" style="108" customWidth="1"/>
    <col min="3586" max="3586" width="35.7109375" style="108" customWidth="1"/>
    <col min="3587" max="3587" width="13.140625" style="108" customWidth="1"/>
    <col min="3588" max="3840" width="11.42578125" style="108"/>
    <col min="3841" max="3841" width="2.85546875" style="108" customWidth="1"/>
    <col min="3842" max="3842" width="35.7109375" style="108" customWidth="1"/>
    <col min="3843" max="3843" width="13.140625" style="108" customWidth="1"/>
    <col min="3844" max="4096" width="11.42578125" style="108"/>
    <col min="4097" max="4097" width="2.85546875" style="108" customWidth="1"/>
    <col min="4098" max="4098" width="35.7109375" style="108" customWidth="1"/>
    <col min="4099" max="4099" width="13.140625" style="108" customWidth="1"/>
    <col min="4100" max="4352" width="11.42578125" style="108"/>
    <col min="4353" max="4353" width="2.85546875" style="108" customWidth="1"/>
    <col min="4354" max="4354" width="35.7109375" style="108" customWidth="1"/>
    <col min="4355" max="4355" width="13.140625" style="108" customWidth="1"/>
    <col min="4356" max="4608" width="11.42578125" style="108"/>
    <col min="4609" max="4609" width="2.85546875" style="108" customWidth="1"/>
    <col min="4610" max="4610" width="35.7109375" style="108" customWidth="1"/>
    <col min="4611" max="4611" width="13.140625" style="108" customWidth="1"/>
    <col min="4612" max="4864" width="11.42578125" style="108"/>
    <col min="4865" max="4865" width="2.85546875" style="108" customWidth="1"/>
    <col min="4866" max="4866" width="35.7109375" style="108" customWidth="1"/>
    <col min="4867" max="4867" width="13.140625" style="108" customWidth="1"/>
    <col min="4868" max="5120" width="11.42578125" style="108"/>
    <col min="5121" max="5121" width="2.85546875" style="108" customWidth="1"/>
    <col min="5122" max="5122" width="35.7109375" style="108" customWidth="1"/>
    <col min="5123" max="5123" width="13.140625" style="108" customWidth="1"/>
    <col min="5124" max="5376" width="11.42578125" style="108"/>
    <col min="5377" max="5377" width="2.85546875" style="108" customWidth="1"/>
    <col min="5378" max="5378" width="35.7109375" style="108" customWidth="1"/>
    <col min="5379" max="5379" width="13.140625" style="108" customWidth="1"/>
    <col min="5380" max="5632" width="11.42578125" style="108"/>
    <col min="5633" max="5633" width="2.85546875" style="108" customWidth="1"/>
    <col min="5634" max="5634" width="35.7109375" style="108" customWidth="1"/>
    <col min="5635" max="5635" width="13.140625" style="108" customWidth="1"/>
    <col min="5636" max="5888" width="11.42578125" style="108"/>
    <col min="5889" max="5889" width="2.85546875" style="108" customWidth="1"/>
    <col min="5890" max="5890" width="35.7109375" style="108" customWidth="1"/>
    <col min="5891" max="5891" width="13.140625" style="108" customWidth="1"/>
    <col min="5892" max="6144" width="11.42578125" style="108"/>
    <col min="6145" max="6145" width="2.85546875" style="108" customWidth="1"/>
    <col min="6146" max="6146" width="35.7109375" style="108" customWidth="1"/>
    <col min="6147" max="6147" width="13.140625" style="108" customWidth="1"/>
    <col min="6148" max="6400" width="11.42578125" style="108"/>
    <col min="6401" max="6401" width="2.85546875" style="108" customWidth="1"/>
    <col min="6402" max="6402" width="35.7109375" style="108" customWidth="1"/>
    <col min="6403" max="6403" width="13.140625" style="108" customWidth="1"/>
    <col min="6404" max="6656" width="11.42578125" style="108"/>
    <col min="6657" max="6657" width="2.85546875" style="108" customWidth="1"/>
    <col min="6658" max="6658" width="35.7109375" style="108" customWidth="1"/>
    <col min="6659" max="6659" width="13.140625" style="108" customWidth="1"/>
    <col min="6660" max="6912" width="11.42578125" style="108"/>
    <col min="6913" max="6913" width="2.85546875" style="108" customWidth="1"/>
    <col min="6914" max="6914" width="35.7109375" style="108" customWidth="1"/>
    <col min="6915" max="6915" width="13.140625" style="108" customWidth="1"/>
    <col min="6916" max="7168" width="11.42578125" style="108"/>
    <col min="7169" max="7169" width="2.85546875" style="108" customWidth="1"/>
    <col min="7170" max="7170" width="35.7109375" style="108" customWidth="1"/>
    <col min="7171" max="7171" width="13.140625" style="108" customWidth="1"/>
    <col min="7172" max="7424" width="11.42578125" style="108"/>
    <col min="7425" max="7425" width="2.85546875" style="108" customWidth="1"/>
    <col min="7426" max="7426" width="35.7109375" style="108" customWidth="1"/>
    <col min="7427" max="7427" width="13.140625" style="108" customWidth="1"/>
    <col min="7428" max="7680" width="11.42578125" style="108"/>
    <col min="7681" max="7681" width="2.85546875" style="108" customWidth="1"/>
    <col min="7682" max="7682" width="35.7109375" style="108" customWidth="1"/>
    <col min="7683" max="7683" width="13.140625" style="108" customWidth="1"/>
    <col min="7684" max="7936" width="11.42578125" style="108"/>
    <col min="7937" max="7937" width="2.85546875" style="108" customWidth="1"/>
    <col min="7938" max="7938" width="35.7109375" style="108" customWidth="1"/>
    <col min="7939" max="7939" width="13.140625" style="108" customWidth="1"/>
    <col min="7940" max="8192" width="11.42578125" style="108"/>
    <col min="8193" max="8193" width="2.85546875" style="108" customWidth="1"/>
    <col min="8194" max="8194" width="35.7109375" style="108" customWidth="1"/>
    <col min="8195" max="8195" width="13.140625" style="108" customWidth="1"/>
    <col min="8196" max="8448" width="11.42578125" style="108"/>
    <col min="8449" max="8449" width="2.85546875" style="108" customWidth="1"/>
    <col min="8450" max="8450" width="35.7109375" style="108" customWidth="1"/>
    <col min="8451" max="8451" width="13.140625" style="108" customWidth="1"/>
    <col min="8452" max="8704" width="11.42578125" style="108"/>
    <col min="8705" max="8705" width="2.85546875" style="108" customWidth="1"/>
    <col min="8706" max="8706" width="35.7109375" style="108" customWidth="1"/>
    <col min="8707" max="8707" width="13.140625" style="108" customWidth="1"/>
    <col min="8708" max="8960" width="11.42578125" style="108"/>
    <col min="8961" max="8961" width="2.85546875" style="108" customWidth="1"/>
    <col min="8962" max="8962" width="35.7109375" style="108" customWidth="1"/>
    <col min="8963" max="8963" width="13.140625" style="108" customWidth="1"/>
    <col min="8964" max="9216" width="11.42578125" style="108"/>
    <col min="9217" max="9217" width="2.85546875" style="108" customWidth="1"/>
    <col min="9218" max="9218" width="35.7109375" style="108" customWidth="1"/>
    <col min="9219" max="9219" width="13.140625" style="108" customWidth="1"/>
    <col min="9220" max="9472" width="11.42578125" style="108"/>
    <col min="9473" max="9473" width="2.85546875" style="108" customWidth="1"/>
    <col min="9474" max="9474" width="35.7109375" style="108" customWidth="1"/>
    <col min="9475" max="9475" width="13.140625" style="108" customWidth="1"/>
    <col min="9476" max="9728" width="11.42578125" style="108"/>
    <col min="9729" max="9729" width="2.85546875" style="108" customWidth="1"/>
    <col min="9730" max="9730" width="35.7109375" style="108" customWidth="1"/>
    <col min="9731" max="9731" width="13.140625" style="108" customWidth="1"/>
    <col min="9732" max="9984" width="11.42578125" style="108"/>
    <col min="9985" max="9985" width="2.85546875" style="108" customWidth="1"/>
    <col min="9986" max="9986" width="35.7109375" style="108" customWidth="1"/>
    <col min="9987" max="9987" width="13.140625" style="108" customWidth="1"/>
    <col min="9988" max="10240" width="11.42578125" style="108"/>
    <col min="10241" max="10241" width="2.85546875" style="108" customWidth="1"/>
    <col min="10242" max="10242" width="35.7109375" style="108" customWidth="1"/>
    <col min="10243" max="10243" width="13.140625" style="108" customWidth="1"/>
    <col min="10244" max="10496" width="11.42578125" style="108"/>
    <col min="10497" max="10497" width="2.85546875" style="108" customWidth="1"/>
    <col min="10498" max="10498" width="35.7109375" style="108" customWidth="1"/>
    <col min="10499" max="10499" width="13.140625" style="108" customWidth="1"/>
    <col min="10500" max="10752" width="11.42578125" style="108"/>
    <col min="10753" max="10753" width="2.85546875" style="108" customWidth="1"/>
    <col min="10754" max="10754" width="35.7109375" style="108" customWidth="1"/>
    <col min="10755" max="10755" width="13.140625" style="108" customWidth="1"/>
    <col min="10756" max="11008" width="11.42578125" style="108"/>
    <col min="11009" max="11009" width="2.85546875" style="108" customWidth="1"/>
    <col min="11010" max="11010" width="35.7109375" style="108" customWidth="1"/>
    <col min="11011" max="11011" width="13.140625" style="108" customWidth="1"/>
    <col min="11012" max="11264" width="11.42578125" style="108"/>
    <col min="11265" max="11265" width="2.85546875" style="108" customWidth="1"/>
    <col min="11266" max="11266" width="35.7109375" style="108" customWidth="1"/>
    <col min="11267" max="11267" width="13.140625" style="108" customWidth="1"/>
    <col min="11268" max="11520" width="11.42578125" style="108"/>
    <col min="11521" max="11521" width="2.85546875" style="108" customWidth="1"/>
    <col min="11522" max="11522" width="35.7109375" style="108" customWidth="1"/>
    <col min="11523" max="11523" width="13.140625" style="108" customWidth="1"/>
    <col min="11524" max="11776" width="11.42578125" style="108"/>
    <col min="11777" max="11777" width="2.85546875" style="108" customWidth="1"/>
    <col min="11778" max="11778" width="35.7109375" style="108" customWidth="1"/>
    <col min="11779" max="11779" width="13.140625" style="108" customWidth="1"/>
    <col min="11780" max="12032" width="11.42578125" style="108"/>
    <col min="12033" max="12033" width="2.85546875" style="108" customWidth="1"/>
    <col min="12034" max="12034" width="35.7109375" style="108" customWidth="1"/>
    <col min="12035" max="12035" width="13.140625" style="108" customWidth="1"/>
    <col min="12036" max="12288" width="11.42578125" style="108"/>
    <col min="12289" max="12289" width="2.85546875" style="108" customWidth="1"/>
    <col min="12290" max="12290" width="35.7109375" style="108" customWidth="1"/>
    <col min="12291" max="12291" width="13.140625" style="108" customWidth="1"/>
    <col min="12292" max="12544" width="11.42578125" style="108"/>
    <col min="12545" max="12545" width="2.85546875" style="108" customWidth="1"/>
    <col min="12546" max="12546" width="35.7109375" style="108" customWidth="1"/>
    <col min="12547" max="12547" width="13.140625" style="108" customWidth="1"/>
    <col min="12548" max="12800" width="11.42578125" style="108"/>
    <col min="12801" max="12801" width="2.85546875" style="108" customWidth="1"/>
    <col min="12802" max="12802" width="35.7109375" style="108" customWidth="1"/>
    <col min="12803" max="12803" width="13.140625" style="108" customWidth="1"/>
    <col min="12804" max="13056" width="11.42578125" style="108"/>
    <col min="13057" max="13057" width="2.85546875" style="108" customWidth="1"/>
    <col min="13058" max="13058" width="35.7109375" style="108" customWidth="1"/>
    <col min="13059" max="13059" width="13.140625" style="108" customWidth="1"/>
    <col min="13060" max="13312" width="11.42578125" style="108"/>
    <col min="13313" max="13313" width="2.85546875" style="108" customWidth="1"/>
    <col min="13314" max="13314" width="35.7109375" style="108" customWidth="1"/>
    <col min="13315" max="13315" width="13.140625" style="108" customWidth="1"/>
    <col min="13316" max="13568" width="11.42578125" style="108"/>
    <col min="13569" max="13569" width="2.85546875" style="108" customWidth="1"/>
    <col min="13570" max="13570" width="35.7109375" style="108" customWidth="1"/>
    <col min="13571" max="13571" width="13.140625" style="108" customWidth="1"/>
    <col min="13572" max="13824" width="11.42578125" style="108"/>
    <col min="13825" max="13825" width="2.85546875" style="108" customWidth="1"/>
    <col min="13826" max="13826" width="35.7109375" style="108" customWidth="1"/>
    <col min="13827" max="13827" width="13.140625" style="108" customWidth="1"/>
    <col min="13828" max="14080" width="11.42578125" style="108"/>
    <col min="14081" max="14081" width="2.85546875" style="108" customWidth="1"/>
    <col min="14082" max="14082" width="35.7109375" style="108" customWidth="1"/>
    <col min="14083" max="14083" width="13.140625" style="108" customWidth="1"/>
    <col min="14084" max="14336" width="11.42578125" style="108"/>
    <col min="14337" max="14337" width="2.85546875" style="108" customWidth="1"/>
    <col min="14338" max="14338" width="35.7109375" style="108" customWidth="1"/>
    <col min="14339" max="14339" width="13.140625" style="108" customWidth="1"/>
    <col min="14340" max="14592" width="11.42578125" style="108"/>
    <col min="14593" max="14593" width="2.85546875" style="108" customWidth="1"/>
    <col min="14594" max="14594" width="35.7109375" style="108" customWidth="1"/>
    <col min="14595" max="14595" width="13.140625" style="108" customWidth="1"/>
    <col min="14596" max="14848" width="11.42578125" style="108"/>
    <col min="14849" max="14849" width="2.85546875" style="108" customWidth="1"/>
    <col min="14850" max="14850" width="35.7109375" style="108" customWidth="1"/>
    <col min="14851" max="14851" width="13.140625" style="108" customWidth="1"/>
    <col min="14852" max="15104" width="11.42578125" style="108"/>
    <col min="15105" max="15105" width="2.85546875" style="108" customWidth="1"/>
    <col min="15106" max="15106" width="35.7109375" style="108" customWidth="1"/>
    <col min="15107" max="15107" width="13.140625" style="108" customWidth="1"/>
    <col min="15108" max="15360" width="11.42578125" style="108"/>
    <col min="15361" max="15361" width="2.85546875" style="108" customWidth="1"/>
    <col min="15362" max="15362" width="35.7109375" style="108" customWidth="1"/>
    <col min="15363" max="15363" width="13.140625" style="108" customWidth="1"/>
    <col min="15364" max="15616" width="11.42578125" style="108"/>
    <col min="15617" max="15617" width="2.85546875" style="108" customWidth="1"/>
    <col min="15618" max="15618" width="35.7109375" style="108" customWidth="1"/>
    <col min="15619" max="15619" width="13.140625" style="108" customWidth="1"/>
    <col min="15620" max="15872" width="11.42578125" style="108"/>
    <col min="15873" max="15873" width="2.85546875" style="108" customWidth="1"/>
    <col min="15874" max="15874" width="35.7109375" style="108" customWidth="1"/>
    <col min="15875" max="15875" width="13.140625" style="108" customWidth="1"/>
    <col min="15876" max="16128" width="11.42578125" style="108"/>
    <col min="16129" max="16129" width="2.85546875" style="108" customWidth="1"/>
    <col min="16130" max="16130" width="35.7109375" style="108" customWidth="1"/>
    <col min="16131" max="16131" width="13.140625" style="108" customWidth="1"/>
    <col min="16132" max="16384" width="11.42578125" style="108"/>
  </cols>
  <sheetData>
    <row r="1" spans="1:12" s="4" customFormat="1" ht="9.9499999999999993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</row>
    <row r="2" spans="1:12" s="90" customFormat="1" ht="21" x14ac:dyDescent="0.35">
      <c r="B2" s="82" t="s">
        <v>236</v>
      </c>
      <c r="C2" s="82"/>
      <c r="D2" s="82"/>
      <c r="E2" s="82"/>
      <c r="F2" s="82"/>
      <c r="G2" s="82"/>
      <c r="H2" s="117"/>
      <c r="I2" s="91"/>
      <c r="J2" s="91"/>
      <c r="K2" s="91"/>
      <c r="L2" s="91"/>
    </row>
    <row r="3" spans="1:12" s="115" customFormat="1" ht="9.9499999999999993" customHeight="1" x14ac:dyDescent="0.25">
      <c r="A3" s="114"/>
      <c r="B3" s="114"/>
      <c r="H3" s="469"/>
      <c r="I3" s="469"/>
      <c r="L3" s="116"/>
    </row>
    <row r="4" spans="1:12" x14ac:dyDescent="0.25">
      <c r="B4" s="109" t="s">
        <v>203</v>
      </c>
      <c r="C4" s="109" t="s">
        <v>204</v>
      </c>
      <c r="D4" s="109" t="s">
        <v>186</v>
      </c>
    </row>
    <row r="5" spans="1:12" ht="25.5" x14ac:dyDescent="0.25">
      <c r="B5" s="110" t="s">
        <v>209</v>
      </c>
      <c r="C5" s="111">
        <v>20</v>
      </c>
      <c r="D5" s="111" t="s">
        <v>205</v>
      </c>
    </row>
    <row r="6" spans="1:12" ht="25.5" x14ac:dyDescent="0.25">
      <c r="B6" s="110" t="s">
        <v>226</v>
      </c>
      <c r="C6" s="111">
        <v>8</v>
      </c>
      <c r="D6" s="111" t="s">
        <v>205</v>
      </c>
    </row>
    <row r="7" spans="1:12" ht="25.5" x14ac:dyDescent="0.25">
      <c r="B7" s="227" t="s">
        <v>347</v>
      </c>
      <c r="C7" s="228">
        <v>10</v>
      </c>
      <c r="D7" s="228" t="s">
        <v>205</v>
      </c>
    </row>
    <row r="8" spans="1:12" x14ac:dyDescent="0.25">
      <c r="B8" s="227" t="s">
        <v>348</v>
      </c>
      <c r="C8" s="228">
        <v>15</v>
      </c>
      <c r="D8" s="228" t="s">
        <v>205</v>
      </c>
    </row>
    <row r="9" spans="1:12" x14ac:dyDescent="0.25">
      <c r="B9" s="227" t="s">
        <v>349</v>
      </c>
      <c r="C9" s="228">
        <v>25</v>
      </c>
      <c r="D9" s="228" t="s">
        <v>205</v>
      </c>
    </row>
    <row r="10" spans="1:12" ht="25.5" x14ac:dyDescent="0.25">
      <c r="B10" s="225" t="s">
        <v>227</v>
      </c>
      <c r="C10" s="226">
        <v>5</v>
      </c>
      <c r="D10" s="226" t="s">
        <v>205</v>
      </c>
    </row>
    <row r="11" spans="1:12" ht="51" x14ac:dyDescent="0.25">
      <c r="B11" s="110" t="s">
        <v>210</v>
      </c>
      <c r="C11" s="111">
        <v>15</v>
      </c>
      <c r="D11" s="111" t="s">
        <v>205</v>
      </c>
    </row>
    <row r="12" spans="1:12" x14ac:dyDescent="0.25">
      <c r="B12" s="110" t="s">
        <v>346</v>
      </c>
      <c r="C12" s="111">
        <v>25</v>
      </c>
      <c r="D12" s="111" t="s">
        <v>205</v>
      </c>
    </row>
    <row r="13" spans="1:12" x14ac:dyDescent="0.25">
      <c r="B13" s="110" t="s">
        <v>207</v>
      </c>
      <c r="C13" s="111">
        <v>25</v>
      </c>
      <c r="D13" s="111" t="s">
        <v>205</v>
      </c>
    </row>
    <row r="14" spans="1:12" ht="25.5" x14ac:dyDescent="0.25">
      <c r="B14" s="110" t="s">
        <v>208</v>
      </c>
      <c r="C14" s="111">
        <v>30</v>
      </c>
      <c r="D14" s="111" t="s">
        <v>205</v>
      </c>
    </row>
    <row r="15" spans="1:12" s="130" customFormat="1" x14ac:dyDescent="0.25">
      <c r="B15" s="110" t="s">
        <v>221</v>
      </c>
      <c r="C15" s="111">
        <v>4</v>
      </c>
      <c r="D15" s="111" t="s">
        <v>205</v>
      </c>
    </row>
    <row r="16" spans="1:12" ht="25.5" x14ac:dyDescent="0.25">
      <c r="B16" s="110" t="s">
        <v>218</v>
      </c>
      <c r="C16" s="111">
        <v>15</v>
      </c>
      <c r="D16" s="111" t="s">
        <v>205</v>
      </c>
    </row>
    <row r="17" spans="2:4" x14ac:dyDescent="0.25">
      <c r="B17" s="110" t="s">
        <v>249</v>
      </c>
      <c r="C17" s="112">
        <v>8000</v>
      </c>
      <c r="D17" s="111" t="s">
        <v>213</v>
      </c>
    </row>
    <row r="18" spans="2:4" x14ac:dyDescent="0.25">
      <c r="B18" s="110" t="s">
        <v>250</v>
      </c>
      <c r="C18" s="112">
        <v>19500</v>
      </c>
      <c r="D18" s="111" t="s">
        <v>213</v>
      </c>
    </row>
    <row r="19" spans="2:4" x14ac:dyDescent="0.25">
      <c r="B19" s="110" t="s">
        <v>224</v>
      </c>
      <c r="C19" s="112">
        <v>50000</v>
      </c>
      <c r="D19" s="111" t="s">
        <v>213</v>
      </c>
    </row>
    <row r="20" spans="2:4" x14ac:dyDescent="0.25">
      <c r="B20" s="110" t="s">
        <v>223</v>
      </c>
      <c r="C20" s="112">
        <v>20000</v>
      </c>
      <c r="D20" s="111" t="s">
        <v>213</v>
      </c>
    </row>
    <row r="21" spans="2:4" ht="25.5" x14ac:dyDescent="0.25">
      <c r="B21" s="110" t="s">
        <v>229</v>
      </c>
      <c r="C21" s="111">
        <v>20</v>
      </c>
      <c r="D21" s="111" t="s">
        <v>205</v>
      </c>
    </row>
    <row r="22" spans="2:4" ht="25.5" x14ac:dyDescent="0.25">
      <c r="B22" s="110" t="s">
        <v>248</v>
      </c>
      <c r="C22" s="111">
        <v>2</v>
      </c>
      <c r="D22" s="111" t="s">
        <v>205</v>
      </c>
    </row>
    <row r="23" spans="2:4" ht="25.5" x14ac:dyDescent="0.25">
      <c r="B23" s="110" t="s">
        <v>217</v>
      </c>
      <c r="C23" s="111">
        <v>15</v>
      </c>
      <c r="D23" s="111" t="s">
        <v>205</v>
      </c>
    </row>
    <row r="24" spans="2:4" ht="43.5" customHeight="1" x14ac:dyDescent="0.25">
      <c r="B24" s="110" t="s">
        <v>232</v>
      </c>
      <c r="C24" s="111">
        <v>10</v>
      </c>
      <c r="D24" s="111" t="s">
        <v>205</v>
      </c>
    </row>
    <row r="25" spans="2:4" x14ac:dyDescent="0.25">
      <c r="B25" s="110" t="s">
        <v>219</v>
      </c>
      <c r="C25" s="111">
        <v>15</v>
      </c>
      <c r="D25" s="111" t="s">
        <v>205</v>
      </c>
    </row>
    <row r="26" spans="2:4" x14ac:dyDescent="0.25">
      <c r="B26" s="110" t="s">
        <v>220</v>
      </c>
      <c r="C26" s="111">
        <v>15</v>
      </c>
      <c r="D26" s="111" t="s">
        <v>205</v>
      </c>
    </row>
    <row r="27" spans="2:4" ht="25.5" x14ac:dyDescent="0.25">
      <c r="B27" s="110" t="s">
        <v>225</v>
      </c>
      <c r="C27" s="111">
        <v>12</v>
      </c>
      <c r="D27" s="111" t="s">
        <v>205</v>
      </c>
    </row>
    <row r="28" spans="2:4" x14ac:dyDescent="0.25">
      <c r="B28" s="110" t="s">
        <v>228</v>
      </c>
      <c r="C28" s="111">
        <v>5</v>
      </c>
      <c r="D28" s="111" t="s">
        <v>205</v>
      </c>
    </row>
    <row r="29" spans="2:4" x14ac:dyDescent="0.25">
      <c r="B29" s="110" t="s">
        <v>216</v>
      </c>
      <c r="C29" s="112">
        <v>50000</v>
      </c>
      <c r="D29" s="111" t="s">
        <v>213</v>
      </c>
    </row>
    <row r="30" spans="2:4" ht="25.5" x14ac:dyDescent="0.25">
      <c r="B30" s="110" t="s">
        <v>235</v>
      </c>
      <c r="C30" s="111">
        <v>7</v>
      </c>
      <c r="D30" s="111" t="s">
        <v>205</v>
      </c>
    </row>
    <row r="31" spans="2:4" x14ac:dyDescent="0.25">
      <c r="B31" s="110" t="s">
        <v>211</v>
      </c>
      <c r="C31" s="111">
        <v>30</v>
      </c>
      <c r="D31" s="111" t="s">
        <v>205</v>
      </c>
    </row>
    <row r="32" spans="2:4" s="134" customFormat="1" x14ac:dyDescent="0.25">
      <c r="B32" s="131" t="s">
        <v>214</v>
      </c>
      <c r="C32" s="132">
        <v>200000</v>
      </c>
      <c r="D32" s="133" t="s">
        <v>213</v>
      </c>
    </row>
    <row r="33" spans="1:8" x14ac:dyDescent="0.25">
      <c r="B33" s="110" t="s">
        <v>212</v>
      </c>
      <c r="C33" s="112">
        <v>150000</v>
      </c>
      <c r="D33" s="111" t="s">
        <v>213</v>
      </c>
    </row>
    <row r="34" spans="1:8" x14ac:dyDescent="0.25">
      <c r="B34" s="110" t="s">
        <v>206</v>
      </c>
      <c r="C34" s="111">
        <v>25</v>
      </c>
      <c r="D34" s="111" t="s">
        <v>205</v>
      </c>
    </row>
    <row r="35" spans="1:8" x14ac:dyDescent="0.25">
      <c r="B35" s="110" t="s">
        <v>215</v>
      </c>
      <c r="C35" s="112">
        <v>150000</v>
      </c>
      <c r="D35" s="111" t="s">
        <v>213</v>
      </c>
    </row>
    <row r="36" spans="1:8" ht="76.5" x14ac:dyDescent="0.25">
      <c r="B36" s="110" t="s">
        <v>345</v>
      </c>
      <c r="C36" s="111" t="s">
        <v>222</v>
      </c>
      <c r="D36" s="111" t="s">
        <v>205</v>
      </c>
    </row>
    <row r="37" spans="1:8" x14ac:dyDescent="0.25">
      <c r="B37" s="110" t="s">
        <v>231</v>
      </c>
      <c r="C37" s="111">
        <v>5</v>
      </c>
      <c r="D37" s="111" t="s">
        <v>205</v>
      </c>
    </row>
    <row r="38" spans="1:8" x14ac:dyDescent="0.25">
      <c r="B38" s="110" t="s">
        <v>230</v>
      </c>
      <c r="C38" s="111">
        <v>7</v>
      </c>
      <c r="D38" s="111" t="s">
        <v>205</v>
      </c>
    </row>
    <row r="39" spans="1:8" x14ac:dyDescent="0.25">
      <c r="B39" s="110" t="s">
        <v>234</v>
      </c>
      <c r="C39" s="111">
        <v>12</v>
      </c>
      <c r="D39" s="111" t="s">
        <v>205</v>
      </c>
    </row>
    <row r="40" spans="1:8" x14ac:dyDescent="0.25">
      <c r="B40" s="110" t="s">
        <v>233</v>
      </c>
      <c r="C40" s="111">
        <v>10</v>
      </c>
      <c r="D40" s="111" t="s">
        <v>205</v>
      </c>
    </row>
    <row r="41" spans="1:8" x14ac:dyDescent="0.25">
      <c r="B41" s="110" t="s">
        <v>247</v>
      </c>
      <c r="C41" s="111">
        <v>7</v>
      </c>
      <c r="D41" s="111" t="s">
        <v>205</v>
      </c>
    </row>
    <row r="42" spans="1:8" s="25" customFormat="1" x14ac:dyDescent="0.25">
      <c r="B42" s="26"/>
    </row>
    <row r="43" spans="1:8" s="143" customFormat="1" ht="12.75" x14ac:dyDescent="0.2">
      <c r="A43" s="141" t="s">
        <v>13</v>
      </c>
      <c r="B43" s="142"/>
      <c r="C43" s="142"/>
      <c r="D43" s="142"/>
      <c r="E43" s="142"/>
      <c r="F43" s="142"/>
      <c r="G43" s="142"/>
      <c r="H43" s="142"/>
    </row>
  </sheetData>
  <sheetProtection algorithmName="SHA-512" hashValue="0UYzHFDt2d4xvg+e3F3fOjHfqQs2St80iYrOFP6UV1KcBLEDkfqYlwrKdch3lWkMF259YW2QHKukoTNrEkzGww==" saltValue="Eclut3c3xnLKkReZZP4NZw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0.39997558519241921"/>
  </sheetPr>
  <dimension ref="A1:O101"/>
  <sheetViews>
    <sheetView showGridLines="0" workbookViewId="0">
      <pane ySplit="2" topLeftCell="A3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38.28515625" style="83" customWidth="1"/>
    <col min="2" max="2" width="17.28515625" style="83" customWidth="1"/>
    <col min="3" max="3" width="18.85546875" style="83" customWidth="1"/>
    <col min="4" max="4" width="14" style="83" customWidth="1"/>
    <col min="5" max="256" width="11.42578125" style="83"/>
    <col min="257" max="257" width="38.28515625" style="83" customWidth="1"/>
    <col min="258" max="258" width="17.28515625" style="83" customWidth="1"/>
    <col min="259" max="259" width="18.85546875" style="83" customWidth="1"/>
    <col min="260" max="260" width="14" style="83" customWidth="1"/>
    <col min="261" max="512" width="11.42578125" style="83"/>
    <col min="513" max="513" width="38.28515625" style="83" customWidth="1"/>
    <col min="514" max="514" width="17.28515625" style="83" customWidth="1"/>
    <col min="515" max="515" width="18.85546875" style="83" customWidth="1"/>
    <col min="516" max="516" width="14" style="83" customWidth="1"/>
    <col min="517" max="768" width="11.42578125" style="83"/>
    <col min="769" max="769" width="38.28515625" style="83" customWidth="1"/>
    <col min="770" max="770" width="17.28515625" style="83" customWidth="1"/>
    <col min="771" max="771" width="18.85546875" style="83" customWidth="1"/>
    <col min="772" max="772" width="14" style="83" customWidth="1"/>
    <col min="773" max="1024" width="11.42578125" style="83"/>
    <col min="1025" max="1025" width="38.28515625" style="83" customWidth="1"/>
    <col min="1026" max="1026" width="17.28515625" style="83" customWidth="1"/>
    <col min="1027" max="1027" width="18.85546875" style="83" customWidth="1"/>
    <col min="1028" max="1028" width="14" style="83" customWidth="1"/>
    <col min="1029" max="1280" width="11.42578125" style="83"/>
    <col min="1281" max="1281" width="38.28515625" style="83" customWidth="1"/>
    <col min="1282" max="1282" width="17.28515625" style="83" customWidth="1"/>
    <col min="1283" max="1283" width="18.85546875" style="83" customWidth="1"/>
    <col min="1284" max="1284" width="14" style="83" customWidth="1"/>
    <col min="1285" max="1536" width="11.42578125" style="83"/>
    <col min="1537" max="1537" width="38.28515625" style="83" customWidth="1"/>
    <col min="1538" max="1538" width="17.28515625" style="83" customWidth="1"/>
    <col min="1539" max="1539" width="18.85546875" style="83" customWidth="1"/>
    <col min="1540" max="1540" width="14" style="83" customWidth="1"/>
    <col min="1541" max="1792" width="11.42578125" style="83"/>
    <col min="1793" max="1793" width="38.28515625" style="83" customWidth="1"/>
    <col min="1794" max="1794" width="17.28515625" style="83" customWidth="1"/>
    <col min="1795" max="1795" width="18.85546875" style="83" customWidth="1"/>
    <col min="1796" max="1796" width="14" style="83" customWidth="1"/>
    <col min="1797" max="2048" width="11.42578125" style="83"/>
    <col min="2049" max="2049" width="38.28515625" style="83" customWidth="1"/>
    <col min="2050" max="2050" width="17.28515625" style="83" customWidth="1"/>
    <col min="2051" max="2051" width="18.85546875" style="83" customWidth="1"/>
    <col min="2052" max="2052" width="14" style="83" customWidth="1"/>
    <col min="2053" max="2304" width="11.42578125" style="83"/>
    <col min="2305" max="2305" width="38.28515625" style="83" customWidth="1"/>
    <col min="2306" max="2306" width="17.28515625" style="83" customWidth="1"/>
    <col min="2307" max="2307" width="18.85546875" style="83" customWidth="1"/>
    <col min="2308" max="2308" width="14" style="83" customWidth="1"/>
    <col min="2309" max="2560" width="11.42578125" style="83"/>
    <col min="2561" max="2561" width="38.28515625" style="83" customWidth="1"/>
    <col min="2562" max="2562" width="17.28515625" style="83" customWidth="1"/>
    <col min="2563" max="2563" width="18.85546875" style="83" customWidth="1"/>
    <col min="2564" max="2564" width="14" style="83" customWidth="1"/>
    <col min="2565" max="2816" width="11.42578125" style="83"/>
    <col min="2817" max="2817" width="38.28515625" style="83" customWidth="1"/>
    <col min="2818" max="2818" width="17.28515625" style="83" customWidth="1"/>
    <col min="2819" max="2819" width="18.85546875" style="83" customWidth="1"/>
    <col min="2820" max="2820" width="14" style="83" customWidth="1"/>
    <col min="2821" max="3072" width="11.42578125" style="83"/>
    <col min="3073" max="3073" width="38.28515625" style="83" customWidth="1"/>
    <col min="3074" max="3074" width="17.28515625" style="83" customWidth="1"/>
    <col min="3075" max="3075" width="18.85546875" style="83" customWidth="1"/>
    <col min="3076" max="3076" width="14" style="83" customWidth="1"/>
    <col min="3077" max="3328" width="11.42578125" style="83"/>
    <col min="3329" max="3329" width="38.28515625" style="83" customWidth="1"/>
    <col min="3330" max="3330" width="17.28515625" style="83" customWidth="1"/>
    <col min="3331" max="3331" width="18.85546875" style="83" customWidth="1"/>
    <col min="3332" max="3332" width="14" style="83" customWidth="1"/>
    <col min="3333" max="3584" width="11.42578125" style="83"/>
    <col min="3585" max="3585" width="38.28515625" style="83" customWidth="1"/>
    <col min="3586" max="3586" width="17.28515625" style="83" customWidth="1"/>
    <col min="3587" max="3587" width="18.85546875" style="83" customWidth="1"/>
    <col min="3588" max="3588" width="14" style="83" customWidth="1"/>
    <col min="3589" max="3840" width="11.42578125" style="83"/>
    <col min="3841" max="3841" width="38.28515625" style="83" customWidth="1"/>
    <col min="3842" max="3842" width="17.28515625" style="83" customWidth="1"/>
    <col min="3843" max="3843" width="18.85546875" style="83" customWidth="1"/>
    <col min="3844" max="3844" width="14" style="83" customWidth="1"/>
    <col min="3845" max="4096" width="11.42578125" style="83"/>
    <col min="4097" max="4097" width="38.28515625" style="83" customWidth="1"/>
    <col min="4098" max="4098" width="17.28515625" style="83" customWidth="1"/>
    <col min="4099" max="4099" width="18.85546875" style="83" customWidth="1"/>
    <col min="4100" max="4100" width="14" style="83" customWidth="1"/>
    <col min="4101" max="4352" width="11.42578125" style="83"/>
    <col min="4353" max="4353" width="38.28515625" style="83" customWidth="1"/>
    <col min="4354" max="4354" width="17.28515625" style="83" customWidth="1"/>
    <col min="4355" max="4355" width="18.85546875" style="83" customWidth="1"/>
    <col min="4356" max="4356" width="14" style="83" customWidth="1"/>
    <col min="4357" max="4608" width="11.42578125" style="83"/>
    <col min="4609" max="4609" width="38.28515625" style="83" customWidth="1"/>
    <col min="4610" max="4610" width="17.28515625" style="83" customWidth="1"/>
    <col min="4611" max="4611" width="18.85546875" style="83" customWidth="1"/>
    <col min="4612" max="4612" width="14" style="83" customWidth="1"/>
    <col min="4613" max="4864" width="11.42578125" style="83"/>
    <col min="4865" max="4865" width="38.28515625" style="83" customWidth="1"/>
    <col min="4866" max="4866" width="17.28515625" style="83" customWidth="1"/>
    <col min="4867" max="4867" width="18.85546875" style="83" customWidth="1"/>
    <col min="4868" max="4868" width="14" style="83" customWidth="1"/>
    <col min="4869" max="5120" width="11.42578125" style="83"/>
    <col min="5121" max="5121" width="38.28515625" style="83" customWidth="1"/>
    <col min="5122" max="5122" width="17.28515625" style="83" customWidth="1"/>
    <col min="5123" max="5123" width="18.85546875" style="83" customWidth="1"/>
    <col min="5124" max="5124" width="14" style="83" customWidth="1"/>
    <col min="5125" max="5376" width="11.42578125" style="83"/>
    <col min="5377" max="5377" width="38.28515625" style="83" customWidth="1"/>
    <col min="5378" max="5378" width="17.28515625" style="83" customWidth="1"/>
    <col min="5379" max="5379" width="18.85546875" style="83" customWidth="1"/>
    <col min="5380" max="5380" width="14" style="83" customWidth="1"/>
    <col min="5381" max="5632" width="11.42578125" style="83"/>
    <col min="5633" max="5633" width="38.28515625" style="83" customWidth="1"/>
    <col min="5634" max="5634" width="17.28515625" style="83" customWidth="1"/>
    <col min="5635" max="5635" width="18.85546875" style="83" customWidth="1"/>
    <col min="5636" max="5636" width="14" style="83" customWidth="1"/>
    <col min="5637" max="5888" width="11.42578125" style="83"/>
    <col min="5889" max="5889" width="38.28515625" style="83" customWidth="1"/>
    <col min="5890" max="5890" width="17.28515625" style="83" customWidth="1"/>
    <col min="5891" max="5891" width="18.85546875" style="83" customWidth="1"/>
    <col min="5892" max="5892" width="14" style="83" customWidth="1"/>
    <col min="5893" max="6144" width="11.42578125" style="83"/>
    <col min="6145" max="6145" width="38.28515625" style="83" customWidth="1"/>
    <col min="6146" max="6146" width="17.28515625" style="83" customWidth="1"/>
    <col min="6147" max="6147" width="18.85546875" style="83" customWidth="1"/>
    <col min="6148" max="6148" width="14" style="83" customWidth="1"/>
    <col min="6149" max="6400" width="11.42578125" style="83"/>
    <col min="6401" max="6401" width="38.28515625" style="83" customWidth="1"/>
    <col min="6402" max="6402" width="17.28515625" style="83" customWidth="1"/>
    <col min="6403" max="6403" width="18.85546875" style="83" customWidth="1"/>
    <col min="6404" max="6404" width="14" style="83" customWidth="1"/>
    <col min="6405" max="6656" width="11.42578125" style="83"/>
    <col min="6657" max="6657" width="38.28515625" style="83" customWidth="1"/>
    <col min="6658" max="6658" width="17.28515625" style="83" customWidth="1"/>
    <col min="6659" max="6659" width="18.85546875" style="83" customWidth="1"/>
    <col min="6660" max="6660" width="14" style="83" customWidth="1"/>
    <col min="6661" max="6912" width="11.42578125" style="83"/>
    <col min="6913" max="6913" width="38.28515625" style="83" customWidth="1"/>
    <col min="6914" max="6914" width="17.28515625" style="83" customWidth="1"/>
    <col min="6915" max="6915" width="18.85546875" style="83" customWidth="1"/>
    <col min="6916" max="6916" width="14" style="83" customWidth="1"/>
    <col min="6917" max="7168" width="11.42578125" style="83"/>
    <col min="7169" max="7169" width="38.28515625" style="83" customWidth="1"/>
    <col min="7170" max="7170" width="17.28515625" style="83" customWidth="1"/>
    <col min="7171" max="7171" width="18.85546875" style="83" customWidth="1"/>
    <col min="7172" max="7172" width="14" style="83" customWidth="1"/>
    <col min="7173" max="7424" width="11.42578125" style="83"/>
    <col min="7425" max="7425" width="38.28515625" style="83" customWidth="1"/>
    <col min="7426" max="7426" width="17.28515625" style="83" customWidth="1"/>
    <col min="7427" max="7427" width="18.85546875" style="83" customWidth="1"/>
    <col min="7428" max="7428" width="14" style="83" customWidth="1"/>
    <col min="7429" max="7680" width="11.42578125" style="83"/>
    <col min="7681" max="7681" width="38.28515625" style="83" customWidth="1"/>
    <col min="7682" max="7682" width="17.28515625" style="83" customWidth="1"/>
    <col min="7683" max="7683" width="18.85546875" style="83" customWidth="1"/>
    <col min="7684" max="7684" width="14" style="83" customWidth="1"/>
    <col min="7685" max="7936" width="11.42578125" style="83"/>
    <col min="7937" max="7937" width="38.28515625" style="83" customWidth="1"/>
    <col min="7938" max="7938" width="17.28515625" style="83" customWidth="1"/>
    <col min="7939" max="7939" width="18.85546875" style="83" customWidth="1"/>
    <col min="7940" max="7940" width="14" style="83" customWidth="1"/>
    <col min="7941" max="8192" width="11.42578125" style="83"/>
    <col min="8193" max="8193" width="38.28515625" style="83" customWidth="1"/>
    <col min="8194" max="8194" width="17.28515625" style="83" customWidth="1"/>
    <col min="8195" max="8195" width="18.85546875" style="83" customWidth="1"/>
    <col min="8196" max="8196" width="14" style="83" customWidth="1"/>
    <col min="8197" max="8448" width="11.42578125" style="83"/>
    <col min="8449" max="8449" width="38.28515625" style="83" customWidth="1"/>
    <col min="8450" max="8450" width="17.28515625" style="83" customWidth="1"/>
    <col min="8451" max="8451" width="18.85546875" style="83" customWidth="1"/>
    <col min="8452" max="8452" width="14" style="83" customWidth="1"/>
    <col min="8453" max="8704" width="11.42578125" style="83"/>
    <col min="8705" max="8705" width="38.28515625" style="83" customWidth="1"/>
    <col min="8706" max="8706" width="17.28515625" style="83" customWidth="1"/>
    <col min="8707" max="8707" width="18.85546875" style="83" customWidth="1"/>
    <col min="8708" max="8708" width="14" style="83" customWidth="1"/>
    <col min="8709" max="8960" width="11.42578125" style="83"/>
    <col min="8961" max="8961" width="38.28515625" style="83" customWidth="1"/>
    <col min="8962" max="8962" width="17.28515625" style="83" customWidth="1"/>
    <col min="8963" max="8963" width="18.85546875" style="83" customWidth="1"/>
    <col min="8964" max="8964" width="14" style="83" customWidth="1"/>
    <col min="8965" max="9216" width="11.42578125" style="83"/>
    <col min="9217" max="9217" width="38.28515625" style="83" customWidth="1"/>
    <col min="9218" max="9218" width="17.28515625" style="83" customWidth="1"/>
    <col min="9219" max="9219" width="18.85546875" style="83" customWidth="1"/>
    <col min="9220" max="9220" width="14" style="83" customWidth="1"/>
    <col min="9221" max="9472" width="11.42578125" style="83"/>
    <col min="9473" max="9473" width="38.28515625" style="83" customWidth="1"/>
    <col min="9474" max="9474" width="17.28515625" style="83" customWidth="1"/>
    <col min="9475" max="9475" width="18.85546875" style="83" customWidth="1"/>
    <col min="9476" max="9476" width="14" style="83" customWidth="1"/>
    <col min="9477" max="9728" width="11.42578125" style="83"/>
    <col min="9729" max="9729" width="38.28515625" style="83" customWidth="1"/>
    <col min="9730" max="9730" width="17.28515625" style="83" customWidth="1"/>
    <col min="9731" max="9731" width="18.85546875" style="83" customWidth="1"/>
    <col min="9732" max="9732" width="14" style="83" customWidth="1"/>
    <col min="9733" max="9984" width="11.42578125" style="83"/>
    <col min="9985" max="9985" width="38.28515625" style="83" customWidth="1"/>
    <col min="9986" max="9986" width="17.28515625" style="83" customWidth="1"/>
    <col min="9987" max="9987" width="18.85546875" style="83" customWidth="1"/>
    <col min="9988" max="9988" width="14" style="83" customWidth="1"/>
    <col min="9989" max="10240" width="11.42578125" style="83"/>
    <col min="10241" max="10241" width="38.28515625" style="83" customWidth="1"/>
    <col min="10242" max="10242" width="17.28515625" style="83" customWidth="1"/>
    <col min="10243" max="10243" width="18.85546875" style="83" customWidth="1"/>
    <col min="10244" max="10244" width="14" style="83" customWidth="1"/>
    <col min="10245" max="10496" width="11.42578125" style="83"/>
    <col min="10497" max="10497" width="38.28515625" style="83" customWidth="1"/>
    <col min="10498" max="10498" width="17.28515625" style="83" customWidth="1"/>
    <col min="10499" max="10499" width="18.85546875" style="83" customWidth="1"/>
    <col min="10500" max="10500" width="14" style="83" customWidth="1"/>
    <col min="10501" max="10752" width="11.42578125" style="83"/>
    <col min="10753" max="10753" width="38.28515625" style="83" customWidth="1"/>
    <col min="10754" max="10754" width="17.28515625" style="83" customWidth="1"/>
    <col min="10755" max="10755" width="18.85546875" style="83" customWidth="1"/>
    <col min="10756" max="10756" width="14" style="83" customWidth="1"/>
    <col min="10757" max="11008" width="11.42578125" style="83"/>
    <col min="11009" max="11009" width="38.28515625" style="83" customWidth="1"/>
    <col min="11010" max="11010" width="17.28515625" style="83" customWidth="1"/>
    <col min="11011" max="11011" width="18.85546875" style="83" customWidth="1"/>
    <col min="11012" max="11012" width="14" style="83" customWidth="1"/>
    <col min="11013" max="11264" width="11.42578125" style="83"/>
    <col min="11265" max="11265" width="38.28515625" style="83" customWidth="1"/>
    <col min="11266" max="11266" width="17.28515625" style="83" customWidth="1"/>
    <col min="11267" max="11267" width="18.85546875" style="83" customWidth="1"/>
    <col min="11268" max="11268" width="14" style="83" customWidth="1"/>
    <col min="11269" max="11520" width="11.42578125" style="83"/>
    <col min="11521" max="11521" width="38.28515625" style="83" customWidth="1"/>
    <col min="11522" max="11522" width="17.28515625" style="83" customWidth="1"/>
    <col min="11523" max="11523" width="18.85546875" style="83" customWidth="1"/>
    <col min="11524" max="11524" width="14" style="83" customWidth="1"/>
    <col min="11525" max="11776" width="11.42578125" style="83"/>
    <col min="11777" max="11777" width="38.28515625" style="83" customWidth="1"/>
    <col min="11778" max="11778" width="17.28515625" style="83" customWidth="1"/>
    <col min="11779" max="11779" width="18.85546875" style="83" customWidth="1"/>
    <col min="11780" max="11780" width="14" style="83" customWidth="1"/>
    <col min="11781" max="12032" width="11.42578125" style="83"/>
    <col min="12033" max="12033" width="38.28515625" style="83" customWidth="1"/>
    <col min="12034" max="12034" width="17.28515625" style="83" customWidth="1"/>
    <col min="12035" max="12035" width="18.85546875" style="83" customWidth="1"/>
    <col min="12036" max="12036" width="14" style="83" customWidth="1"/>
    <col min="12037" max="12288" width="11.42578125" style="83"/>
    <col min="12289" max="12289" width="38.28515625" style="83" customWidth="1"/>
    <col min="12290" max="12290" width="17.28515625" style="83" customWidth="1"/>
    <col min="12291" max="12291" width="18.85546875" style="83" customWidth="1"/>
    <col min="12292" max="12292" width="14" style="83" customWidth="1"/>
    <col min="12293" max="12544" width="11.42578125" style="83"/>
    <col min="12545" max="12545" width="38.28515625" style="83" customWidth="1"/>
    <col min="12546" max="12546" width="17.28515625" style="83" customWidth="1"/>
    <col min="12547" max="12547" width="18.85546875" style="83" customWidth="1"/>
    <col min="12548" max="12548" width="14" style="83" customWidth="1"/>
    <col min="12549" max="12800" width="11.42578125" style="83"/>
    <col min="12801" max="12801" width="38.28515625" style="83" customWidth="1"/>
    <col min="12802" max="12802" width="17.28515625" style="83" customWidth="1"/>
    <col min="12803" max="12803" width="18.85546875" style="83" customWidth="1"/>
    <col min="12804" max="12804" width="14" style="83" customWidth="1"/>
    <col min="12805" max="13056" width="11.42578125" style="83"/>
    <col min="13057" max="13057" width="38.28515625" style="83" customWidth="1"/>
    <col min="13058" max="13058" width="17.28515625" style="83" customWidth="1"/>
    <col min="13059" max="13059" width="18.85546875" style="83" customWidth="1"/>
    <col min="13060" max="13060" width="14" style="83" customWidth="1"/>
    <col min="13061" max="13312" width="11.42578125" style="83"/>
    <col min="13313" max="13313" width="38.28515625" style="83" customWidth="1"/>
    <col min="13314" max="13314" width="17.28515625" style="83" customWidth="1"/>
    <col min="13315" max="13315" width="18.85546875" style="83" customWidth="1"/>
    <col min="13316" max="13316" width="14" style="83" customWidth="1"/>
    <col min="13317" max="13568" width="11.42578125" style="83"/>
    <col min="13569" max="13569" width="38.28515625" style="83" customWidth="1"/>
    <col min="13570" max="13570" width="17.28515625" style="83" customWidth="1"/>
    <col min="13571" max="13571" width="18.85546875" style="83" customWidth="1"/>
    <col min="13572" max="13572" width="14" style="83" customWidth="1"/>
    <col min="13573" max="13824" width="11.42578125" style="83"/>
    <col min="13825" max="13825" width="38.28515625" style="83" customWidth="1"/>
    <col min="13826" max="13826" width="17.28515625" style="83" customWidth="1"/>
    <col min="13827" max="13827" width="18.85546875" style="83" customWidth="1"/>
    <col min="13828" max="13828" width="14" style="83" customWidth="1"/>
    <col min="13829" max="14080" width="11.42578125" style="83"/>
    <col min="14081" max="14081" width="38.28515625" style="83" customWidth="1"/>
    <col min="14082" max="14082" width="17.28515625" style="83" customWidth="1"/>
    <col min="14083" max="14083" width="18.85546875" style="83" customWidth="1"/>
    <col min="14084" max="14084" width="14" style="83" customWidth="1"/>
    <col min="14085" max="14336" width="11.42578125" style="83"/>
    <col min="14337" max="14337" width="38.28515625" style="83" customWidth="1"/>
    <col min="14338" max="14338" width="17.28515625" style="83" customWidth="1"/>
    <col min="14339" max="14339" width="18.85546875" style="83" customWidth="1"/>
    <col min="14340" max="14340" width="14" style="83" customWidth="1"/>
    <col min="14341" max="14592" width="11.42578125" style="83"/>
    <col min="14593" max="14593" width="38.28515625" style="83" customWidth="1"/>
    <col min="14594" max="14594" width="17.28515625" style="83" customWidth="1"/>
    <col min="14595" max="14595" width="18.85546875" style="83" customWidth="1"/>
    <col min="14596" max="14596" width="14" style="83" customWidth="1"/>
    <col min="14597" max="14848" width="11.42578125" style="83"/>
    <col min="14849" max="14849" width="38.28515625" style="83" customWidth="1"/>
    <col min="14850" max="14850" width="17.28515625" style="83" customWidth="1"/>
    <col min="14851" max="14851" width="18.85546875" style="83" customWidth="1"/>
    <col min="14852" max="14852" width="14" style="83" customWidth="1"/>
    <col min="14853" max="15104" width="11.42578125" style="83"/>
    <col min="15105" max="15105" width="38.28515625" style="83" customWidth="1"/>
    <col min="15106" max="15106" width="17.28515625" style="83" customWidth="1"/>
    <col min="15107" max="15107" width="18.85546875" style="83" customWidth="1"/>
    <col min="15108" max="15108" width="14" style="83" customWidth="1"/>
    <col min="15109" max="15360" width="11.42578125" style="83"/>
    <col min="15361" max="15361" width="38.28515625" style="83" customWidth="1"/>
    <col min="15362" max="15362" width="17.28515625" style="83" customWidth="1"/>
    <col min="15363" max="15363" width="18.85546875" style="83" customWidth="1"/>
    <col min="15364" max="15364" width="14" style="83" customWidth="1"/>
    <col min="15365" max="15616" width="11.42578125" style="83"/>
    <col min="15617" max="15617" width="38.28515625" style="83" customWidth="1"/>
    <col min="15618" max="15618" width="17.28515625" style="83" customWidth="1"/>
    <col min="15619" max="15619" width="18.85546875" style="83" customWidth="1"/>
    <col min="15620" max="15620" width="14" style="83" customWidth="1"/>
    <col min="15621" max="15872" width="11.42578125" style="83"/>
    <col min="15873" max="15873" width="38.28515625" style="83" customWidth="1"/>
    <col min="15874" max="15874" width="17.28515625" style="83" customWidth="1"/>
    <col min="15875" max="15875" width="18.85546875" style="83" customWidth="1"/>
    <col min="15876" max="15876" width="14" style="83" customWidth="1"/>
    <col min="15877" max="16128" width="11.42578125" style="83"/>
    <col min="16129" max="16129" width="38.28515625" style="83" customWidth="1"/>
    <col min="16130" max="16130" width="17.28515625" style="83" customWidth="1"/>
    <col min="16131" max="16131" width="18.85546875" style="83" customWidth="1"/>
    <col min="16132" max="16132" width="14" style="83" customWidth="1"/>
    <col min="16133" max="16384" width="11.42578125" style="83"/>
  </cols>
  <sheetData>
    <row r="1" spans="1:12" s="119" customFormat="1" ht="9.9499999999999993" customHeight="1" x14ac:dyDescent="0.25">
      <c r="A1" s="164"/>
      <c r="B1" s="164"/>
      <c r="C1" s="164"/>
      <c r="D1" s="164"/>
      <c r="E1" s="164"/>
      <c r="F1" s="164"/>
      <c r="G1" s="164"/>
      <c r="H1" s="118"/>
      <c r="I1" s="118"/>
      <c r="J1" s="118"/>
      <c r="K1" s="118"/>
      <c r="L1" s="118"/>
    </row>
    <row r="2" spans="1:12" s="117" customFormat="1" ht="21" x14ac:dyDescent="0.35">
      <c r="A2" s="82" t="s">
        <v>260</v>
      </c>
      <c r="B2" s="82"/>
      <c r="C2" s="82"/>
      <c r="D2" s="82"/>
      <c r="E2" s="82"/>
      <c r="F2" s="82"/>
      <c r="G2" s="82"/>
      <c r="I2" s="165"/>
      <c r="J2" s="165"/>
      <c r="K2" s="165"/>
      <c r="L2" s="165"/>
    </row>
    <row r="3" spans="1:12" s="118" customFormat="1" ht="9.9499999999999993" customHeight="1" x14ac:dyDescent="0.25">
      <c r="A3" s="164"/>
      <c r="B3" s="164"/>
      <c r="H3" s="524"/>
      <c r="I3" s="524"/>
      <c r="L3" s="166"/>
    </row>
    <row r="4" spans="1:12" s="167" customFormat="1" ht="12.75" x14ac:dyDescent="0.2"/>
    <row r="5" spans="1:12" s="169" customFormat="1" ht="15.75" x14ac:dyDescent="0.25">
      <c r="A5" s="168" t="s">
        <v>331</v>
      </c>
      <c r="B5" s="168"/>
      <c r="C5" s="168"/>
      <c r="D5" s="168"/>
      <c r="E5" s="168"/>
      <c r="F5" s="168"/>
      <c r="G5" s="168"/>
    </row>
    <row r="6" spans="1:12" s="167" customFormat="1" ht="12.75" x14ac:dyDescent="0.2">
      <c r="A6" s="170"/>
      <c r="B6" s="170"/>
      <c r="C6" s="171"/>
      <c r="D6" s="171"/>
      <c r="F6" s="170"/>
      <c r="G6" s="170"/>
    </row>
    <row r="7" spans="1:12" s="167" customFormat="1" ht="12.75" x14ac:dyDescent="0.2">
      <c r="A7" s="172" t="s">
        <v>14</v>
      </c>
      <c r="B7" s="172"/>
      <c r="C7" s="173" t="s">
        <v>161</v>
      </c>
      <c r="D7" s="173" t="s">
        <v>10</v>
      </c>
      <c r="F7" s="170"/>
      <c r="G7" s="170"/>
    </row>
    <row r="8" spans="1:12" s="167" customFormat="1" ht="12.75" x14ac:dyDescent="0.2">
      <c r="B8" s="174" t="s">
        <v>162</v>
      </c>
      <c r="C8" s="175" t="s">
        <v>311</v>
      </c>
      <c r="D8" s="229">
        <v>4.8810000000000002</v>
      </c>
      <c r="E8" s="187"/>
      <c r="F8" s="230"/>
    </row>
    <row r="9" spans="1:12" s="167" customFormat="1" ht="12.75" x14ac:dyDescent="0.2">
      <c r="A9" s="174"/>
      <c r="B9" s="174" t="s">
        <v>163</v>
      </c>
      <c r="C9" s="175" t="s">
        <v>311</v>
      </c>
      <c r="D9" s="229">
        <v>6.1210000000000004</v>
      </c>
      <c r="E9" s="187"/>
      <c r="F9" s="230"/>
    </row>
    <row r="10" spans="1:12" s="167" customFormat="1" ht="12.75" x14ac:dyDescent="0.2">
      <c r="A10" s="174"/>
      <c r="B10" s="174" t="s">
        <v>164</v>
      </c>
      <c r="C10" s="175" t="s">
        <v>311</v>
      </c>
      <c r="D10" s="229">
        <v>7.63</v>
      </c>
      <c r="E10" s="187"/>
      <c r="F10" s="230"/>
    </row>
    <row r="11" spans="1:12" s="167" customFormat="1" ht="12.75" x14ac:dyDescent="0.2">
      <c r="D11" s="187"/>
      <c r="E11" s="187"/>
      <c r="F11" s="230"/>
      <c r="G11" s="176"/>
    </row>
    <row r="12" spans="1:12" s="167" customFormat="1" ht="12.75" x14ac:dyDescent="0.2">
      <c r="A12" s="172" t="s">
        <v>15</v>
      </c>
      <c r="B12" s="177"/>
      <c r="C12" s="173" t="s">
        <v>161</v>
      </c>
      <c r="D12" s="231" t="s">
        <v>10</v>
      </c>
      <c r="E12" s="187"/>
      <c r="F12" s="230"/>
      <c r="G12" s="176"/>
    </row>
    <row r="13" spans="1:12" s="167" customFormat="1" ht="12.75" x14ac:dyDescent="0.2">
      <c r="B13" s="174" t="s">
        <v>165</v>
      </c>
      <c r="C13" s="175" t="s">
        <v>311</v>
      </c>
      <c r="D13" s="229">
        <v>8.157</v>
      </c>
      <c r="E13" s="187"/>
      <c r="F13" s="230"/>
      <c r="G13" s="176"/>
    </row>
    <row r="14" spans="1:12" s="167" customFormat="1" ht="12.75" x14ac:dyDescent="0.2">
      <c r="A14" s="174"/>
      <c r="B14" s="174" t="s">
        <v>166</v>
      </c>
      <c r="C14" s="175" t="s">
        <v>311</v>
      </c>
      <c r="D14" s="229">
        <v>3.2669999999999999</v>
      </c>
      <c r="E14" s="187"/>
      <c r="F14" s="230"/>
      <c r="G14" s="176"/>
    </row>
    <row r="15" spans="1:12" s="167" customFormat="1" ht="12.75" x14ac:dyDescent="0.2">
      <c r="D15" s="187"/>
      <c r="E15" s="187"/>
      <c r="F15" s="230"/>
      <c r="G15" s="176"/>
    </row>
    <row r="16" spans="1:12" s="167" customFormat="1" ht="12.75" x14ac:dyDescent="0.2">
      <c r="A16" s="172" t="s">
        <v>9</v>
      </c>
      <c r="B16" s="172"/>
      <c r="C16" s="173" t="s">
        <v>161</v>
      </c>
      <c r="D16" s="231" t="s">
        <v>10</v>
      </c>
      <c r="E16" s="187"/>
      <c r="F16" s="230"/>
      <c r="G16" s="170"/>
    </row>
    <row r="17" spans="1:8" s="167" customFormat="1" ht="12.75" x14ac:dyDescent="0.2">
      <c r="B17" s="174" t="s">
        <v>167</v>
      </c>
      <c r="C17" s="175" t="s">
        <v>311</v>
      </c>
      <c r="D17" s="229">
        <v>5.1790000000000003</v>
      </c>
      <c r="E17" s="187"/>
      <c r="F17" s="230"/>
    </row>
    <row r="18" spans="1:8" s="167" customFormat="1" ht="12.75" x14ac:dyDescent="0.2">
      <c r="A18" s="174"/>
      <c r="B18" s="174" t="s">
        <v>168</v>
      </c>
      <c r="C18" s="175" t="s">
        <v>311</v>
      </c>
      <c r="D18" s="229">
        <v>5.9450000000000003</v>
      </c>
      <c r="E18" s="187"/>
      <c r="F18" s="230"/>
    </row>
    <row r="19" spans="1:8" s="167" customFormat="1" ht="12.75" x14ac:dyDescent="0.2">
      <c r="D19" s="187"/>
      <c r="E19" s="187"/>
      <c r="F19" s="230"/>
      <c r="G19" s="176"/>
    </row>
    <row r="20" spans="1:8" s="167" customFormat="1" ht="12.75" x14ac:dyDescent="0.2">
      <c r="A20" s="172" t="s">
        <v>169</v>
      </c>
      <c r="B20" s="177"/>
      <c r="C20" s="173" t="s">
        <v>161</v>
      </c>
      <c r="D20" s="520" t="s">
        <v>10</v>
      </c>
      <c r="E20" s="521"/>
      <c r="F20" s="522"/>
      <c r="G20" s="176"/>
    </row>
    <row r="21" spans="1:8" s="167" customFormat="1" ht="12.75" x14ac:dyDescent="0.2">
      <c r="B21" s="178"/>
      <c r="C21" s="178"/>
      <c r="D21" s="232" t="s">
        <v>170</v>
      </c>
      <c r="E21" s="232" t="s">
        <v>171</v>
      </c>
      <c r="F21" s="232" t="s">
        <v>165</v>
      </c>
      <c r="G21" s="170"/>
      <c r="H21" s="176"/>
    </row>
    <row r="22" spans="1:8" s="167" customFormat="1" ht="12.75" x14ac:dyDescent="0.2">
      <c r="A22" s="523" t="s">
        <v>172</v>
      </c>
      <c r="B22" s="179" t="s">
        <v>1</v>
      </c>
      <c r="C22" s="175" t="s">
        <v>311</v>
      </c>
      <c r="D22" s="229">
        <v>1.754</v>
      </c>
      <c r="E22" s="229">
        <v>3.859</v>
      </c>
      <c r="F22" s="229">
        <v>8.7789999999999999</v>
      </c>
      <c r="G22" s="170"/>
    </row>
    <row r="23" spans="1:8" s="167" customFormat="1" ht="12.75" x14ac:dyDescent="0.2">
      <c r="A23" s="523"/>
      <c r="B23" s="179" t="s">
        <v>2</v>
      </c>
      <c r="C23" s="175" t="s">
        <v>311</v>
      </c>
      <c r="D23" s="229">
        <v>1.6950000000000001</v>
      </c>
      <c r="E23" s="229">
        <v>3.5289999999999999</v>
      </c>
      <c r="F23" s="229">
        <v>6.7910000000000004</v>
      </c>
      <c r="G23" s="170"/>
    </row>
    <row r="24" spans="1:8" s="167" customFormat="1" ht="12.75" x14ac:dyDescent="0.2">
      <c r="A24" s="523"/>
      <c r="B24" s="179" t="s">
        <v>3</v>
      </c>
      <c r="C24" s="175" t="s">
        <v>311</v>
      </c>
      <c r="D24" s="229">
        <v>1.679</v>
      </c>
      <c r="E24" s="229">
        <v>3.508</v>
      </c>
      <c r="F24" s="229">
        <v>5.98</v>
      </c>
      <c r="G24" s="170"/>
    </row>
    <row r="25" spans="1:8" s="167" customFormat="1" ht="12.75" x14ac:dyDescent="0.2">
      <c r="A25" s="177"/>
      <c r="B25" s="177"/>
      <c r="C25" s="177"/>
      <c r="D25" s="189"/>
      <c r="E25" s="189"/>
      <c r="F25" s="233"/>
      <c r="G25" s="170"/>
    </row>
    <row r="26" spans="1:8" s="167" customFormat="1" ht="12.75" x14ac:dyDescent="0.2">
      <c r="A26" s="523" t="s">
        <v>173</v>
      </c>
      <c r="B26" s="179" t="s">
        <v>4</v>
      </c>
      <c r="C26" s="175" t="s">
        <v>311</v>
      </c>
      <c r="D26" s="229">
        <v>1.694</v>
      </c>
      <c r="E26" s="229">
        <v>3.0609999999999999</v>
      </c>
      <c r="F26" s="229">
        <v>9.2070000000000007</v>
      </c>
      <c r="G26" s="170"/>
    </row>
    <row r="27" spans="1:8" s="167" customFormat="1" ht="12.75" x14ac:dyDescent="0.2">
      <c r="A27" s="523"/>
      <c r="B27" s="179" t="s">
        <v>5</v>
      </c>
      <c r="C27" s="175" t="s">
        <v>311</v>
      </c>
      <c r="D27" s="229">
        <v>1.669</v>
      </c>
      <c r="E27" s="229">
        <v>2.8849999999999998</v>
      </c>
      <c r="F27" s="229">
        <v>7.4169999999999998</v>
      </c>
      <c r="G27" s="170"/>
    </row>
    <row r="28" spans="1:8" s="167" customFormat="1" ht="12.75" x14ac:dyDescent="0.2">
      <c r="A28" s="523"/>
      <c r="B28" s="179" t="s">
        <v>6</v>
      </c>
      <c r="C28" s="175" t="s">
        <v>311</v>
      </c>
      <c r="D28" s="229">
        <v>1.651</v>
      </c>
      <c r="E28" s="229">
        <v>2.843</v>
      </c>
      <c r="F28" s="229">
        <v>5.6310000000000002</v>
      </c>
      <c r="G28" s="170"/>
    </row>
    <row r="29" spans="1:8" s="167" customFormat="1" ht="12.75" x14ac:dyDescent="0.2">
      <c r="A29" s="523"/>
      <c r="B29" s="179" t="s">
        <v>7</v>
      </c>
      <c r="C29" s="175" t="s">
        <v>311</v>
      </c>
      <c r="D29" s="229">
        <v>1.651</v>
      </c>
      <c r="E29" s="229">
        <v>2.843</v>
      </c>
      <c r="F29" s="229">
        <v>5.3550000000000004</v>
      </c>
      <c r="G29" s="170"/>
    </row>
    <row r="30" spans="1:8" s="167" customFormat="1" ht="12.75" x14ac:dyDescent="0.2">
      <c r="A30" s="523"/>
      <c r="B30" s="179" t="s">
        <v>8</v>
      </c>
      <c r="C30" s="175" t="s">
        <v>311</v>
      </c>
      <c r="D30" s="229">
        <v>1.627</v>
      </c>
      <c r="E30" s="229">
        <v>2.7480000000000002</v>
      </c>
      <c r="F30" s="229">
        <v>4.734</v>
      </c>
      <c r="G30" s="170"/>
    </row>
    <row r="31" spans="1:8" s="167" customFormat="1" ht="12.75" x14ac:dyDescent="0.2">
      <c r="D31" s="234"/>
      <c r="E31" s="234"/>
      <c r="F31" s="235"/>
      <c r="G31" s="170"/>
      <c r="H31" s="180"/>
    </row>
    <row r="32" spans="1:8" s="183" customFormat="1" ht="25.5" x14ac:dyDescent="0.2">
      <c r="A32" s="181" t="s">
        <v>332</v>
      </c>
      <c r="B32" s="182"/>
      <c r="C32" s="173" t="s">
        <v>161</v>
      </c>
      <c r="D32" s="236" t="s">
        <v>10</v>
      </c>
      <c r="E32" s="237"/>
      <c r="F32" s="238"/>
      <c r="G32" s="184"/>
    </row>
    <row r="33" spans="1:7" s="167" customFormat="1" ht="12.75" x14ac:dyDescent="0.2">
      <c r="A33" s="174" t="s">
        <v>333</v>
      </c>
      <c r="B33" s="175"/>
      <c r="C33" s="175" t="s">
        <v>311</v>
      </c>
      <c r="D33" s="191">
        <v>8.1449999999999996</v>
      </c>
      <c r="E33" s="187"/>
      <c r="F33" s="230"/>
    </row>
    <row r="34" spans="1:7" s="167" customFormat="1" ht="12.75" x14ac:dyDescent="0.2">
      <c r="A34" s="174" t="s">
        <v>334</v>
      </c>
      <c r="B34" s="175"/>
      <c r="C34" s="175" t="s">
        <v>311</v>
      </c>
      <c r="D34" s="191">
        <v>6.6079999999999997</v>
      </c>
      <c r="E34" s="187"/>
      <c r="F34" s="230"/>
    </row>
    <row r="35" spans="1:7" s="167" customFormat="1" ht="12.75" x14ac:dyDescent="0.2">
      <c r="B35" s="86"/>
      <c r="C35" s="185"/>
      <c r="D35" s="239"/>
      <c r="E35" s="239"/>
      <c r="F35" s="230"/>
    </row>
    <row r="36" spans="1:7" s="167" customFormat="1" ht="12.75" x14ac:dyDescent="0.2">
      <c r="A36" s="172" t="s">
        <v>17</v>
      </c>
      <c r="B36" s="173" t="s">
        <v>161</v>
      </c>
      <c r="C36" s="173" t="s">
        <v>165</v>
      </c>
      <c r="D36" s="236" t="s">
        <v>166</v>
      </c>
      <c r="E36" s="187"/>
      <c r="F36" s="230"/>
      <c r="G36" s="170"/>
    </row>
    <row r="37" spans="1:7" s="167" customFormat="1" ht="12.75" x14ac:dyDescent="0.2">
      <c r="B37" s="175" t="s">
        <v>311</v>
      </c>
      <c r="C37" s="191">
        <v>9.0540000000000003</v>
      </c>
      <c r="D37" s="191">
        <v>3.2829999999999999</v>
      </c>
      <c r="E37" s="187"/>
      <c r="F37" s="230"/>
    </row>
    <row r="38" spans="1:7" s="167" customFormat="1" ht="12.75" x14ac:dyDescent="0.2">
      <c r="B38" s="86"/>
      <c r="C38" s="185"/>
      <c r="D38" s="186"/>
      <c r="E38" s="186"/>
      <c r="F38" s="170"/>
    </row>
    <row r="39" spans="1:7" s="169" customFormat="1" ht="15.75" x14ac:dyDescent="0.25">
      <c r="A39" s="168" t="s">
        <v>335</v>
      </c>
      <c r="B39" s="168"/>
      <c r="C39" s="168"/>
      <c r="D39" s="168"/>
      <c r="E39" s="168"/>
      <c r="F39" s="168"/>
      <c r="G39" s="168"/>
    </row>
    <row r="40" spans="1:7" s="167" customFormat="1" ht="12.75" x14ac:dyDescent="0.2">
      <c r="A40" s="187" t="s">
        <v>237</v>
      </c>
      <c r="B40" s="187"/>
      <c r="C40" s="187"/>
      <c r="D40" s="187"/>
      <c r="E40" s="187"/>
      <c r="F40" s="188"/>
      <c r="G40" s="188"/>
    </row>
    <row r="41" spans="1:7" s="167" customFormat="1" ht="12.75" x14ac:dyDescent="0.2">
      <c r="A41" s="187"/>
      <c r="B41" s="187"/>
      <c r="C41" s="187"/>
      <c r="D41" s="187"/>
      <c r="E41" s="187"/>
      <c r="F41" s="188"/>
      <c r="G41" s="188"/>
    </row>
    <row r="42" spans="1:7" s="167" customFormat="1" ht="12.75" x14ac:dyDescent="0.2">
      <c r="A42" s="189"/>
      <c r="B42" s="173" t="s">
        <v>161</v>
      </c>
      <c r="C42" s="173" t="s">
        <v>10</v>
      </c>
      <c r="D42" s="187"/>
      <c r="E42" s="187"/>
      <c r="F42" s="188"/>
    </row>
    <row r="43" spans="1:7" s="167" customFormat="1" ht="12.75" x14ac:dyDescent="0.2">
      <c r="A43" s="190" t="s">
        <v>174</v>
      </c>
      <c r="B43" s="175" t="s">
        <v>312</v>
      </c>
      <c r="C43" s="240">
        <v>52.3</v>
      </c>
      <c r="D43" s="187"/>
      <c r="E43" s="187"/>
      <c r="F43" s="188"/>
    </row>
    <row r="44" spans="1:7" s="167" customFormat="1" ht="12.75" x14ac:dyDescent="0.2">
      <c r="A44" s="190" t="s">
        <v>175</v>
      </c>
      <c r="B44" s="175" t="s">
        <v>312</v>
      </c>
      <c r="C44" s="240">
        <v>50.4</v>
      </c>
      <c r="D44" s="187"/>
      <c r="E44" s="187"/>
      <c r="F44" s="188"/>
    </row>
    <row r="45" spans="1:7" s="167" customFormat="1" ht="12.75" x14ac:dyDescent="0.2">
      <c r="A45" s="190" t="s">
        <v>176</v>
      </c>
      <c r="B45" s="175" t="s">
        <v>312</v>
      </c>
      <c r="C45" s="240">
        <v>34.1</v>
      </c>
      <c r="D45" s="187"/>
      <c r="E45" s="187"/>
      <c r="F45" s="188"/>
    </row>
    <row r="46" spans="1:7" s="167" customFormat="1" ht="12.75" x14ac:dyDescent="0.2">
      <c r="A46" s="190" t="s">
        <v>177</v>
      </c>
      <c r="B46" s="175" t="s">
        <v>312</v>
      </c>
      <c r="C46" s="240">
        <v>40.4</v>
      </c>
      <c r="D46" s="187"/>
      <c r="E46" s="187"/>
      <c r="F46" s="188"/>
    </row>
    <row r="47" spans="1:7" s="167" customFormat="1" ht="12.75" x14ac:dyDescent="0.2">
      <c r="A47" s="190" t="s">
        <v>178</v>
      </c>
      <c r="B47" s="175" t="s">
        <v>312</v>
      </c>
      <c r="C47" s="240">
        <v>55.6</v>
      </c>
      <c r="D47" s="187"/>
      <c r="E47" s="187"/>
      <c r="F47" s="188"/>
    </row>
    <row r="48" spans="1:7" s="167" customFormat="1" ht="12.75" x14ac:dyDescent="0.2">
      <c r="A48" s="177"/>
      <c r="B48" s="177"/>
      <c r="C48" s="241"/>
      <c r="D48" s="187"/>
      <c r="E48" s="187"/>
      <c r="F48" s="188"/>
    </row>
    <row r="49" spans="1:7" s="167" customFormat="1" ht="12.75" x14ac:dyDescent="0.2">
      <c r="A49" s="190" t="s">
        <v>179</v>
      </c>
      <c r="B49" s="175" t="s">
        <v>313</v>
      </c>
      <c r="C49" s="240">
        <v>43.5</v>
      </c>
      <c r="D49" s="187"/>
      <c r="E49" s="187"/>
      <c r="F49" s="188"/>
    </row>
    <row r="50" spans="1:7" s="167" customFormat="1" ht="12.75" x14ac:dyDescent="0.2">
      <c r="A50" s="190" t="s">
        <v>180</v>
      </c>
      <c r="B50" s="175" t="s">
        <v>313</v>
      </c>
      <c r="C50" s="240">
        <v>62.4</v>
      </c>
      <c r="D50" s="187"/>
      <c r="E50" s="187"/>
      <c r="F50" s="188"/>
    </row>
    <row r="51" spans="1:7" s="167" customFormat="1" ht="12.75" x14ac:dyDescent="0.2">
      <c r="A51" s="177"/>
      <c r="B51" s="177"/>
      <c r="C51" s="189"/>
      <c r="D51" s="187"/>
      <c r="E51" s="187"/>
      <c r="F51" s="188"/>
    </row>
    <row r="52" spans="1:7" s="167" customFormat="1" ht="12.75" customHeight="1" x14ac:dyDescent="0.2">
      <c r="A52" s="190" t="s">
        <v>181</v>
      </c>
      <c r="B52" s="191" t="s">
        <v>312</v>
      </c>
      <c r="C52" s="240">
        <v>19.68</v>
      </c>
      <c r="D52" s="187"/>
      <c r="E52" s="187"/>
      <c r="F52" s="188"/>
    </row>
    <row r="53" spans="1:7" s="167" customFormat="1" ht="12.75" customHeight="1" x14ac:dyDescent="0.2">
      <c r="A53" s="190" t="s">
        <v>182</v>
      </c>
      <c r="B53" s="191" t="s">
        <v>312</v>
      </c>
      <c r="C53" s="240">
        <v>24</v>
      </c>
      <c r="D53" s="187"/>
      <c r="E53" s="187"/>
      <c r="F53" s="188"/>
    </row>
    <row r="54" spans="1:7" s="167" customFormat="1" ht="12.75" x14ac:dyDescent="0.2">
      <c r="A54" s="177"/>
      <c r="B54" s="177"/>
      <c r="C54" s="189"/>
      <c r="D54" s="187"/>
      <c r="E54" s="187"/>
      <c r="F54" s="188"/>
    </row>
    <row r="55" spans="1:7" s="167" customFormat="1" ht="12.75" x14ac:dyDescent="0.2">
      <c r="A55" s="190" t="s">
        <v>183</v>
      </c>
      <c r="B55" s="191" t="s">
        <v>313</v>
      </c>
      <c r="C55" s="240">
        <v>44.85</v>
      </c>
      <c r="D55" s="187"/>
      <c r="E55" s="187"/>
      <c r="F55" s="188"/>
    </row>
    <row r="56" spans="1:7" s="167" customFormat="1" ht="12.75" customHeight="1" x14ac:dyDescent="0.2">
      <c r="A56" s="190" t="s">
        <v>184</v>
      </c>
      <c r="B56" s="191" t="s">
        <v>313</v>
      </c>
      <c r="C56" s="240">
        <v>44.85</v>
      </c>
      <c r="D56" s="187"/>
      <c r="E56" s="187"/>
      <c r="F56" s="188"/>
    </row>
    <row r="57" spans="1:7" s="167" customFormat="1" ht="12.75" x14ac:dyDescent="0.2">
      <c r="A57" s="190" t="s">
        <v>185</v>
      </c>
      <c r="B57" s="191" t="s">
        <v>313</v>
      </c>
      <c r="C57" s="240">
        <v>44.85</v>
      </c>
      <c r="D57" s="187"/>
      <c r="E57" s="187"/>
      <c r="F57" s="188"/>
    </row>
    <row r="58" spans="1:7" s="167" customFormat="1" ht="12.75" x14ac:dyDescent="0.2">
      <c r="A58" s="187"/>
      <c r="B58" s="187"/>
      <c r="C58" s="187"/>
      <c r="D58" s="187"/>
      <c r="E58" s="187"/>
      <c r="F58" s="188"/>
      <c r="G58" s="188"/>
    </row>
    <row r="59" spans="1:7" s="243" customFormat="1" ht="12.75" x14ac:dyDescent="0.2">
      <c r="A59" s="242" t="s">
        <v>13</v>
      </c>
    </row>
    <row r="60" spans="1:7" s="167" customFormat="1" x14ac:dyDescent="0.25">
      <c r="A60" s="83"/>
    </row>
    <row r="61" spans="1:7" s="167" customFormat="1" ht="12.75" x14ac:dyDescent="0.2"/>
    <row r="62" spans="1:7" s="167" customFormat="1" ht="12.75" x14ac:dyDescent="0.2"/>
    <row r="63" spans="1:7" s="24" customFormat="1" x14ac:dyDescent="0.25"/>
    <row r="64" spans="1:7" s="24" customFormat="1" x14ac:dyDescent="0.25"/>
    <row r="65" spans="1:12" s="24" customFormat="1" x14ac:dyDescent="0.25"/>
    <row r="66" spans="1:12" s="24" customFormat="1" x14ac:dyDescent="0.25"/>
    <row r="67" spans="1:12" s="24" customFormat="1" x14ac:dyDescent="0.25"/>
    <row r="68" spans="1:12" s="24" customFormat="1" ht="15.75" x14ac:dyDescent="0.25">
      <c r="A68" s="192"/>
      <c r="B68" s="192"/>
      <c r="C68" s="192"/>
      <c r="D68" s="192"/>
      <c r="E68" s="192"/>
      <c r="F68" s="192"/>
      <c r="G68" s="192"/>
      <c r="H68" s="193"/>
    </row>
    <row r="69" spans="1:12" s="24" customFormat="1" ht="15.75" x14ac:dyDescent="0.25">
      <c r="A69" s="194"/>
      <c r="B69" s="194"/>
      <c r="C69" s="194"/>
      <c r="D69" s="194"/>
      <c r="E69" s="194"/>
      <c r="F69" s="194"/>
      <c r="G69" s="194"/>
      <c r="H69" s="192"/>
      <c r="I69" s="193"/>
      <c r="J69" s="193"/>
      <c r="K69" s="193"/>
    </row>
    <row r="70" spans="1:12" s="24" customFormat="1" x14ac:dyDescent="0.25">
      <c r="A70" s="192"/>
      <c r="B70" s="192"/>
      <c r="C70" s="192"/>
      <c r="D70" s="192"/>
      <c r="E70" s="192"/>
      <c r="F70" s="192"/>
      <c r="G70" s="192"/>
      <c r="H70" s="194"/>
      <c r="I70" s="192"/>
      <c r="J70" s="192"/>
      <c r="K70" s="192"/>
    </row>
    <row r="71" spans="1:12" s="24" customFormat="1" x14ac:dyDescent="0.25">
      <c r="A71" s="84"/>
      <c r="B71" s="84"/>
      <c r="C71" s="84"/>
      <c r="D71" s="84"/>
      <c r="E71" s="84"/>
      <c r="F71" s="84"/>
      <c r="G71" s="84"/>
      <c r="H71" s="192"/>
      <c r="I71" s="194"/>
      <c r="J71" s="194"/>
      <c r="K71" s="194"/>
    </row>
    <row r="72" spans="1:12" s="24" customFormat="1" x14ac:dyDescent="0.25">
      <c r="A72" s="84"/>
      <c r="B72" s="84"/>
      <c r="C72" s="84"/>
      <c r="D72" s="84"/>
      <c r="E72" s="84"/>
      <c r="F72" s="84"/>
      <c r="G72" s="84"/>
      <c r="H72" s="84"/>
      <c r="I72" s="192"/>
      <c r="J72" s="192"/>
      <c r="K72" s="192"/>
    </row>
    <row r="73" spans="1:12" s="24" customFormat="1" x14ac:dyDescent="0.2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</row>
    <row r="74" spans="1:12" s="24" customFormat="1" x14ac:dyDescent="0.2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</row>
    <row r="75" spans="1:12" s="24" customFormat="1" x14ac:dyDescent="0.2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</row>
    <row r="76" spans="1:12" s="24" customFormat="1" x14ac:dyDescent="0.2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</row>
    <row r="77" spans="1:12" s="24" customFormat="1" x14ac:dyDescent="0.2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</row>
    <row r="78" spans="1:12" s="24" customFormat="1" x14ac:dyDescent="0.25"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</row>
    <row r="79" spans="1:12" s="24" customFormat="1" x14ac:dyDescent="0.25"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</row>
    <row r="80" spans="1:12" s="24" customFormat="1" x14ac:dyDescent="0.25"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</row>
    <row r="81" spans="1:15" s="24" customFormat="1" x14ac:dyDescent="0.25"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</row>
    <row r="82" spans="1:15" ht="15.75" x14ac:dyDescent="0.25">
      <c r="B82" s="119"/>
      <c r="C82" s="119"/>
      <c r="D82" s="119"/>
      <c r="E82" s="119"/>
      <c r="F82" s="119"/>
      <c r="G82" s="119"/>
      <c r="H82" s="119"/>
      <c r="I82" s="195"/>
      <c r="J82" s="195"/>
      <c r="K82" s="195"/>
      <c r="L82" s="195"/>
    </row>
    <row r="83" spans="1:15" ht="15.75" x14ac:dyDescent="0.25">
      <c r="B83" s="195"/>
      <c r="C83" s="195"/>
      <c r="D83" s="195"/>
      <c r="E83" s="195"/>
      <c r="F83" s="195"/>
      <c r="G83" s="195"/>
      <c r="H83" s="195"/>
      <c r="I83" s="119"/>
      <c r="J83" s="195"/>
      <c r="K83" s="195"/>
      <c r="L83" s="195"/>
    </row>
    <row r="84" spans="1:15" ht="15.75" x14ac:dyDescent="0.25">
      <c r="B84" s="195"/>
      <c r="C84" s="195"/>
      <c r="D84" s="195"/>
      <c r="E84" s="195"/>
      <c r="F84" s="195"/>
      <c r="G84" s="195"/>
      <c r="H84" s="195"/>
      <c r="I84" s="195"/>
      <c r="J84" s="119"/>
      <c r="K84" s="119"/>
      <c r="L84" s="119"/>
    </row>
    <row r="85" spans="1:15" x14ac:dyDescent="0.25">
      <c r="A85" s="195"/>
      <c r="C85" s="195"/>
      <c r="D85" s="195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5"/>
    </row>
    <row r="86" spans="1:15" x14ac:dyDescent="0.25">
      <c r="A86" s="195"/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</row>
    <row r="87" spans="1:15" x14ac:dyDescent="0.25">
      <c r="A87" s="19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</row>
    <row r="88" spans="1:15" x14ac:dyDescent="0.25">
      <c r="A88" s="195"/>
      <c r="C88" s="195"/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</row>
    <row r="89" spans="1:15" x14ac:dyDescent="0.25">
      <c r="A89" s="195"/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5"/>
    </row>
    <row r="90" spans="1:15" x14ac:dyDescent="0.25">
      <c r="A90" s="195"/>
      <c r="C90" s="195"/>
      <c r="D90" s="195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</row>
    <row r="91" spans="1:15" x14ac:dyDescent="0.25">
      <c r="A91" s="195"/>
      <c r="C91" s="195"/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</row>
    <row r="92" spans="1:15" x14ac:dyDescent="0.25">
      <c r="A92" s="195"/>
      <c r="C92" s="195"/>
      <c r="D92" s="195"/>
      <c r="E92" s="195"/>
      <c r="F92" s="195"/>
      <c r="G92" s="195"/>
      <c r="H92" s="195"/>
      <c r="I92" s="195"/>
      <c r="J92" s="195"/>
      <c r="K92" s="195"/>
      <c r="L92" s="195"/>
      <c r="M92" s="195"/>
      <c r="N92" s="195"/>
      <c r="O92" s="195"/>
    </row>
    <row r="93" spans="1:15" x14ac:dyDescent="0.25">
      <c r="A93" s="195"/>
      <c r="C93" s="195"/>
      <c r="D93" s="195"/>
      <c r="E93" s="195"/>
      <c r="F93" s="195"/>
      <c r="G93" s="195"/>
      <c r="H93" s="195"/>
      <c r="I93" s="195"/>
      <c r="J93" s="195"/>
      <c r="K93" s="195"/>
      <c r="L93" s="195"/>
      <c r="M93" s="195"/>
      <c r="N93" s="195"/>
      <c r="O93" s="195"/>
    </row>
    <row r="94" spans="1:15" x14ac:dyDescent="0.25">
      <c r="A94" s="195"/>
      <c r="C94" s="195"/>
      <c r="D94" s="195"/>
      <c r="E94" s="195"/>
      <c r="F94" s="195"/>
      <c r="G94" s="195"/>
      <c r="H94" s="195"/>
      <c r="I94" s="195"/>
      <c r="J94" s="195"/>
      <c r="K94" s="195"/>
      <c r="L94" s="195"/>
      <c r="M94" s="195"/>
      <c r="N94" s="195"/>
      <c r="O94" s="195"/>
    </row>
    <row r="95" spans="1:15" x14ac:dyDescent="0.25">
      <c r="A95" s="195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5"/>
    </row>
    <row r="96" spans="1:15" x14ac:dyDescent="0.25">
      <c r="A96" s="195"/>
      <c r="C96" s="195"/>
      <c r="D96" s="195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</row>
    <row r="97" spans="1:15" x14ac:dyDescent="0.25">
      <c r="C97" s="195"/>
      <c r="D97" s="195"/>
      <c r="E97" s="195"/>
      <c r="F97" s="195"/>
      <c r="G97" s="195"/>
      <c r="H97" s="195"/>
      <c r="I97" s="195"/>
      <c r="J97" s="195"/>
      <c r="K97" s="195"/>
      <c r="L97" s="195"/>
      <c r="M97" s="195"/>
      <c r="N97" s="195"/>
      <c r="O97" s="195"/>
    </row>
    <row r="98" spans="1:15" x14ac:dyDescent="0.25">
      <c r="A98" s="196"/>
      <c r="L98" s="195"/>
      <c r="M98" s="195"/>
      <c r="N98" s="195"/>
      <c r="O98" s="195"/>
    </row>
    <row r="99" spans="1:15" x14ac:dyDescent="0.25">
      <c r="C99" s="196"/>
      <c r="D99" s="196"/>
      <c r="E99" s="196"/>
      <c r="F99" s="196"/>
      <c r="G99" s="196"/>
      <c r="H99" s="196"/>
      <c r="I99" s="196"/>
      <c r="J99" s="196"/>
      <c r="K99" s="196"/>
      <c r="M99" s="195"/>
      <c r="N99" s="195"/>
      <c r="O99" s="195"/>
    </row>
    <row r="100" spans="1:15" x14ac:dyDescent="0.25">
      <c r="L100" s="196"/>
    </row>
    <row r="101" spans="1:15" x14ac:dyDescent="0.25">
      <c r="M101" s="196"/>
      <c r="N101" s="196"/>
      <c r="O101" s="196"/>
    </row>
  </sheetData>
  <sheetProtection algorithmName="SHA-512" hashValue="aLH+kHULYCdZhpSBlodSQAyieiiRN0ug7O5QaATcl0Zx6YQVio1rITRBzsZk24/yuWlgiKUvczPpz3a//NZtBg==" saltValue="JSDpfEON9Ce3rsisZb3Jjw==" spinCount="100000" sheet="1" objects="1" scenarios="1"/>
  <mergeCells count="4">
    <mergeCell ref="D20:F20"/>
    <mergeCell ref="A22:A24"/>
    <mergeCell ref="A26:A30"/>
    <mergeCell ref="H3:I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V142"/>
  <sheetViews>
    <sheetView tabSelected="1" zoomScale="80" zoomScaleNormal="80" workbookViewId="0">
      <pane ySplit="7" topLeftCell="A8" activePane="bottomLeft" state="frozen"/>
      <selection pane="bottomLeft" activeCell="C9" sqref="C9"/>
    </sheetView>
  </sheetViews>
  <sheetFormatPr baseColWidth="10" defaultRowHeight="15" x14ac:dyDescent="0.25"/>
  <cols>
    <col min="1" max="1" width="1.5703125" style="5" customWidth="1"/>
    <col min="2" max="2" width="51" style="6" customWidth="1"/>
    <col min="3" max="3" width="45.7109375" style="6" customWidth="1"/>
    <col min="4" max="4" width="5.7109375" style="6" customWidth="1"/>
    <col min="5" max="5" width="40.7109375" style="6" customWidth="1"/>
    <col min="6" max="6" width="4.710937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47"/>
      <c r="B1" s="48"/>
      <c r="C1" s="48"/>
      <c r="D1" s="48"/>
      <c r="E1" s="48"/>
      <c r="F1" s="48"/>
      <c r="G1" s="49"/>
      <c r="H1" s="1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11" customFormat="1" ht="21.75" thickBot="1" x14ac:dyDescent="0.4">
      <c r="A2" s="51"/>
      <c r="B2" s="52" t="s">
        <v>352</v>
      </c>
      <c r="C2" s="53"/>
      <c r="D2" s="53"/>
      <c r="E2" s="54"/>
      <c r="F2" s="301"/>
      <c r="G2" s="55"/>
      <c r="H2" s="14"/>
      <c r="I2" s="12"/>
      <c r="J2" s="12"/>
      <c r="K2" s="12"/>
      <c r="L2" s="12"/>
      <c r="M2" s="12"/>
      <c r="N2" s="12"/>
      <c r="O2" s="12"/>
      <c r="P2" s="12"/>
      <c r="Q2" s="12"/>
    </row>
    <row r="3" spans="1:22" ht="6" customHeight="1" x14ac:dyDescent="0.25">
      <c r="A3" s="56"/>
      <c r="B3" s="57"/>
      <c r="C3" s="57"/>
      <c r="D3" s="1"/>
      <c r="E3" s="1"/>
      <c r="F3" s="1"/>
      <c r="G3" s="58"/>
      <c r="H3" s="15"/>
    </row>
    <row r="4" spans="1:22" s="9" customFormat="1" ht="18.75" x14ac:dyDescent="0.3">
      <c r="A4" s="60"/>
      <c r="B4" s="61" t="s">
        <v>353</v>
      </c>
      <c r="C4" s="62"/>
      <c r="D4" s="62"/>
      <c r="E4" s="62"/>
      <c r="F4" s="62"/>
      <c r="G4" s="63"/>
      <c r="H4" s="16"/>
    </row>
    <row r="5" spans="1:22" ht="6" customHeight="1" x14ac:dyDescent="0.25">
      <c r="A5" s="56"/>
      <c r="B5" s="57"/>
      <c r="C5" s="57"/>
      <c r="D5" s="1"/>
      <c r="E5" s="1"/>
      <c r="F5" s="1"/>
      <c r="G5" s="58"/>
      <c r="H5" s="15"/>
    </row>
    <row r="6" spans="1:22" s="37" customFormat="1" ht="15.75" x14ac:dyDescent="0.25">
      <c r="A6" s="64"/>
      <c r="B6" s="65" t="s">
        <v>360</v>
      </c>
      <c r="C6" s="65"/>
      <c r="D6" s="65"/>
      <c r="E6" s="65"/>
      <c r="F6" s="65"/>
      <c r="G6" s="66"/>
      <c r="H6" s="38"/>
    </row>
    <row r="7" spans="1:22" ht="6" customHeight="1" x14ac:dyDescent="0.25">
      <c r="A7" s="56"/>
      <c r="B7" s="57"/>
      <c r="C7" s="57"/>
      <c r="D7" s="1"/>
      <c r="E7" s="1"/>
      <c r="F7" s="1"/>
      <c r="G7" s="58"/>
      <c r="H7" s="15"/>
    </row>
    <row r="8" spans="1:22" ht="8.1" customHeight="1" x14ac:dyDescent="0.25">
      <c r="A8" s="59"/>
      <c r="B8" s="70"/>
      <c r="C8" s="70"/>
      <c r="D8" s="1"/>
      <c r="E8" s="1"/>
      <c r="F8" s="1"/>
      <c r="G8" s="58"/>
      <c r="H8" s="15"/>
    </row>
    <row r="9" spans="1:22" s="7" customFormat="1" ht="30" customHeight="1" x14ac:dyDescent="0.25">
      <c r="A9" s="17"/>
      <c r="B9" s="252" t="s">
        <v>61</v>
      </c>
      <c r="C9" s="39"/>
      <c r="D9" s="446" t="s">
        <v>350</v>
      </c>
      <c r="E9" s="447"/>
      <c r="G9" s="19"/>
      <c r="H9" s="17"/>
    </row>
    <row r="10" spans="1:22" s="7" customFormat="1" ht="30" customHeight="1" x14ac:dyDescent="0.25">
      <c r="A10" s="17"/>
      <c r="B10" s="252" t="s">
        <v>138</v>
      </c>
      <c r="C10" s="39"/>
      <c r="D10" s="214"/>
      <c r="G10" s="19"/>
      <c r="H10" s="17"/>
    </row>
    <row r="11" spans="1:22" s="7" customFormat="1" ht="30" customHeight="1" x14ac:dyDescent="0.25">
      <c r="A11" s="17"/>
      <c r="B11" s="252" t="s">
        <v>156</v>
      </c>
      <c r="C11" s="39"/>
      <c r="G11" s="19"/>
      <c r="H11" s="17"/>
    </row>
    <row r="12" spans="1:22" s="7" customFormat="1" ht="9.9499999999999993" customHeight="1" x14ac:dyDescent="0.25">
      <c r="A12" s="17"/>
      <c r="B12" s="252"/>
      <c r="C12" s="71"/>
      <c r="D12" s="214"/>
      <c r="G12" s="19"/>
      <c r="H12" s="17"/>
    </row>
    <row r="13" spans="1:22" s="7" customFormat="1" ht="9.9499999999999993" customHeight="1" thickBot="1" x14ac:dyDescent="0.3">
      <c r="A13" s="17"/>
      <c r="B13" s="252"/>
      <c r="C13" s="71"/>
      <c r="D13" s="214"/>
      <c r="G13" s="19"/>
      <c r="H13" s="17"/>
    </row>
    <row r="14" spans="1:22" s="7" customFormat="1" ht="30" customHeight="1" x14ac:dyDescent="0.25">
      <c r="A14" s="17"/>
      <c r="B14" s="278" t="s">
        <v>380</v>
      </c>
      <c r="C14" s="266"/>
      <c r="D14" s="267"/>
      <c r="E14" s="268"/>
      <c r="F14" s="269"/>
      <c r="G14" s="19"/>
    </row>
    <row r="15" spans="1:22" s="7" customFormat="1" ht="9.9499999999999993" customHeight="1" x14ac:dyDescent="0.25">
      <c r="A15" s="17"/>
      <c r="B15" s="270"/>
      <c r="C15" s="71"/>
      <c r="D15" s="214"/>
      <c r="F15" s="271"/>
      <c r="G15" s="19"/>
    </row>
    <row r="16" spans="1:22" s="7" customFormat="1" ht="30" customHeight="1" x14ac:dyDescent="0.25">
      <c r="A16" s="17"/>
      <c r="B16" s="270" t="s">
        <v>354</v>
      </c>
      <c r="C16" s="41" t="s">
        <v>20</v>
      </c>
      <c r="F16" s="271"/>
      <c r="G16" s="19"/>
    </row>
    <row r="17" spans="1:8" s="7" customFormat="1" ht="9.9499999999999993" customHeight="1" x14ac:dyDescent="0.25">
      <c r="A17" s="17"/>
      <c r="B17" s="270"/>
      <c r="C17" s="71"/>
      <c r="D17" s="214"/>
      <c r="F17" s="271"/>
      <c r="G17" s="19"/>
    </row>
    <row r="18" spans="1:8" s="7" customFormat="1" ht="45" customHeight="1" x14ac:dyDescent="0.25">
      <c r="A18" s="17"/>
      <c r="B18" s="270" t="s">
        <v>356</v>
      </c>
      <c r="C18" s="41" t="s">
        <v>20</v>
      </c>
      <c r="F18" s="271"/>
      <c r="G18" s="19"/>
    </row>
    <row r="19" spans="1:8" s="7" customFormat="1" ht="9.9499999999999993" customHeight="1" x14ac:dyDescent="0.25">
      <c r="A19" s="17"/>
      <c r="B19" s="270"/>
      <c r="C19" s="71"/>
      <c r="D19" s="214"/>
      <c r="F19" s="271"/>
      <c r="G19" s="19"/>
    </row>
    <row r="20" spans="1:8" s="7" customFormat="1" ht="54.95" customHeight="1" x14ac:dyDescent="0.25">
      <c r="A20" s="17"/>
      <c r="B20" s="270" t="s">
        <v>357</v>
      </c>
      <c r="C20" s="448"/>
      <c r="D20" s="448"/>
      <c r="E20" s="448"/>
      <c r="F20" s="282"/>
      <c r="G20" s="19"/>
    </row>
    <row r="21" spans="1:8" s="7" customFormat="1" ht="9.9499999999999993" customHeight="1" x14ac:dyDescent="0.25">
      <c r="A21" s="17"/>
      <c r="B21" s="270"/>
      <c r="C21" s="71"/>
      <c r="D21" s="214"/>
      <c r="F21" s="271"/>
      <c r="G21" s="19"/>
    </row>
    <row r="22" spans="1:8" s="7" customFormat="1" ht="45" customHeight="1" x14ac:dyDescent="0.25">
      <c r="A22" s="17"/>
      <c r="B22" s="270" t="s">
        <v>358</v>
      </c>
      <c r="C22" s="41" t="s">
        <v>20</v>
      </c>
      <c r="F22" s="271"/>
      <c r="G22" s="19"/>
    </row>
    <row r="23" spans="1:8" s="7" customFormat="1" ht="9.9499999999999993" customHeight="1" x14ac:dyDescent="0.25">
      <c r="A23" s="17"/>
      <c r="B23" s="270"/>
      <c r="C23" s="71"/>
      <c r="D23" s="214"/>
      <c r="F23" s="271"/>
      <c r="G23" s="19"/>
    </row>
    <row r="24" spans="1:8" s="7" customFormat="1" ht="54.95" customHeight="1" x14ac:dyDescent="0.25">
      <c r="A24" s="17"/>
      <c r="B24" s="270" t="s">
        <v>359</v>
      </c>
      <c r="C24" s="449"/>
      <c r="D24" s="450"/>
      <c r="E24" s="451"/>
      <c r="F24" s="282"/>
      <c r="G24" s="19"/>
    </row>
    <row r="25" spans="1:8" s="7" customFormat="1" ht="9.9499999999999993" customHeight="1" thickBot="1" x14ac:dyDescent="0.3">
      <c r="A25" s="17"/>
      <c r="B25" s="272"/>
      <c r="C25" s="275"/>
      <c r="D25" s="276"/>
      <c r="E25" s="277"/>
      <c r="F25" s="274"/>
      <c r="G25" s="19"/>
    </row>
    <row r="26" spans="1:8" s="7" customFormat="1" ht="9.9499999999999993" customHeight="1" thickBot="1" x14ac:dyDescent="0.3">
      <c r="A26" s="17"/>
      <c r="B26" s="252"/>
      <c r="C26" s="265"/>
      <c r="D26" s="265"/>
      <c r="E26" s="265"/>
      <c r="F26" s="265"/>
      <c r="G26" s="19"/>
      <c r="H26" s="17"/>
    </row>
    <row r="27" spans="1:8" s="7" customFormat="1" ht="30" customHeight="1" x14ac:dyDescent="0.25">
      <c r="A27" s="17"/>
      <c r="B27" s="278" t="s">
        <v>381</v>
      </c>
      <c r="C27" s="279"/>
      <c r="D27" s="279"/>
      <c r="E27" s="279"/>
      <c r="F27" s="284"/>
      <c r="G27" s="19"/>
    </row>
    <row r="28" spans="1:8" s="7" customFormat="1" ht="9.9499999999999993" customHeight="1" x14ac:dyDescent="0.25">
      <c r="A28" s="17"/>
      <c r="B28" s="270"/>
      <c r="C28" s="265"/>
      <c r="D28" s="265"/>
      <c r="E28" s="265"/>
      <c r="F28" s="282"/>
      <c r="G28" s="19"/>
    </row>
    <row r="29" spans="1:8" s="7" customFormat="1" ht="30" customHeight="1" x14ac:dyDescent="0.25">
      <c r="A29" s="17"/>
      <c r="B29" s="270" t="s">
        <v>382</v>
      </c>
      <c r="C29" s="280"/>
      <c r="D29" s="265"/>
      <c r="E29" s="265"/>
      <c r="F29" s="282"/>
      <c r="G29" s="19"/>
    </row>
    <row r="30" spans="1:8" s="7" customFormat="1" ht="9.9499999999999993" customHeight="1" x14ac:dyDescent="0.25">
      <c r="A30" s="17"/>
      <c r="B30" s="270"/>
      <c r="C30" s="265"/>
      <c r="D30" s="265"/>
      <c r="E30" s="265"/>
      <c r="F30" s="282"/>
      <c r="G30" s="19"/>
    </row>
    <row r="31" spans="1:8" s="7" customFormat="1" ht="30" customHeight="1" x14ac:dyDescent="0.25">
      <c r="A31" s="17"/>
      <c r="B31" s="270" t="s">
        <v>383</v>
      </c>
      <c r="C31" s="280"/>
      <c r="D31" s="265"/>
      <c r="E31" s="265"/>
      <c r="F31" s="282"/>
      <c r="G31" s="19"/>
    </row>
    <row r="32" spans="1:8" s="7" customFormat="1" ht="9.9499999999999993" customHeight="1" x14ac:dyDescent="0.25">
      <c r="A32" s="17"/>
      <c r="B32" s="270"/>
      <c r="C32" s="265"/>
      <c r="D32" s="265"/>
      <c r="E32" s="265"/>
      <c r="F32" s="282"/>
      <c r="G32" s="19"/>
    </row>
    <row r="33" spans="1:7" s="7" customFormat="1" ht="24.95" customHeight="1" x14ac:dyDescent="0.25">
      <c r="A33" s="17"/>
      <c r="B33" s="452" t="s">
        <v>393</v>
      </c>
      <c r="C33" s="41" t="s">
        <v>194</v>
      </c>
      <c r="D33" s="265"/>
      <c r="E33" s="265"/>
      <c r="F33" s="282"/>
      <c r="G33" s="19"/>
    </row>
    <row r="34" spans="1:7" s="7" customFormat="1" ht="24.95" customHeight="1" x14ac:dyDescent="0.25">
      <c r="A34" s="17"/>
      <c r="B34" s="452"/>
      <c r="C34" s="41" t="s">
        <v>194</v>
      </c>
      <c r="D34" s="265"/>
      <c r="E34" s="265"/>
      <c r="F34" s="282"/>
      <c r="G34" s="19"/>
    </row>
    <row r="35" spans="1:7" s="7" customFormat="1" ht="24.95" customHeight="1" x14ac:dyDescent="0.25">
      <c r="A35" s="17"/>
      <c r="B35" s="452"/>
      <c r="C35" s="41" t="s">
        <v>194</v>
      </c>
      <c r="D35" s="265"/>
      <c r="E35" s="265"/>
      <c r="F35" s="282"/>
      <c r="G35" s="19"/>
    </row>
    <row r="36" spans="1:7" s="7" customFormat="1" ht="24.95" customHeight="1" x14ac:dyDescent="0.25">
      <c r="A36" s="17"/>
      <c r="B36" s="452"/>
      <c r="C36" s="41" t="s">
        <v>194</v>
      </c>
      <c r="D36" s="265"/>
      <c r="E36" s="265"/>
      <c r="F36" s="282"/>
      <c r="G36" s="19"/>
    </row>
    <row r="37" spans="1:7" s="7" customFormat="1" ht="24.95" customHeight="1" x14ac:dyDescent="0.25">
      <c r="A37" s="17"/>
      <c r="B37" s="452"/>
      <c r="C37" s="41" t="s">
        <v>194</v>
      </c>
      <c r="D37" s="265"/>
      <c r="E37" s="265"/>
      <c r="F37" s="282"/>
      <c r="G37" s="19"/>
    </row>
    <row r="38" spans="1:7" s="7" customFormat="1" ht="24.95" customHeight="1" x14ac:dyDescent="0.25">
      <c r="A38" s="17"/>
      <c r="B38" s="452"/>
      <c r="C38" s="41" t="s">
        <v>194</v>
      </c>
      <c r="D38" s="265"/>
      <c r="E38" s="265"/>
      <c r="F38" s="282"/>
      <c r="G38" s="19"/>
    </row>
    <row r="39" spans="1:7" s="7" customFormat="1" ht="9.9499999999999993" customHeight="1" x14ac:dyDescent="0.25">
      <c r="A39" s="17"/>
      <c r="B39" s="270"/>
      <c r="C39" s="265"/>
      <c r="D39" s="265"/>
      <c r="E39" s="265"/>
      <c r="F39" s="282"/>
      <c r="G39" s="19"/>
    </row>
    <row r="40" spans="1:7" s="7" customFormat="1" ht="30" customHeight="1" x14ac:dyDescent="0.25">
      <c r="A40" s="17"/>
      <c r="B40" s="270" t="s">
        <v>384</v>
      </c>
      <c r="C40" s="41" t="s">
        <v>20</v>
      </c>
      <c r="D40" s="265"/>
      <c r="F40" s="282"/>
      <c r="G40" s="19"/>
    </row>
    <row r="41" spans="1:7" s="7" customFormat="1" ht="30" customHeight="1" x14ac:dyDescent="0.25">
      <c r="A41" s="17"/>
      <c r="B41" s="270"/>
      <c r="C41" s="265"/>
      <c r="D41" s="265"/>
      <c r="E41" s="290" t="s">
        <v>390</v>
      </c>
      <c r="F41" s="282"/>
      <c r="G41" s="19"/>
    </row>
    <row r="42" spans="1:7" s="7" customFormat="1" ht="24.95" customHeight="1" x14ac:dyDescent="0.25">
      <c r="A42" s="17"/>
      <c r="B42" s="453" t="s">
        <v>391</v>
      </c>
      <c r="C42" s="41" t="s">
        <v>385</v>
      </c>
      <c r="D42" s="289"/>
      <c r="E42" s="288"/>
      <c r="F42" s="285"/>
      <c r="G42" s="19"/>
    </row>
    <row r="43" spans="1:7" s="7" customFormat="1" ht="24.95" customHeight="1" x14ac:dyDescent="0.25">
      <c r="A43" s="17"/>
      <c r="B43" s="453"/>
      <c r="C43" s="41" t="s">
        <v>385</v>
      </c>
      <c r="D43" s="287"/>
      <c r="E43" s="286"/>
      <c r="F43" s="285"/>
      <c r="G43" s="19"/>
    </row>
    <row r="44" spans="1:7" s="7" customFormat="1" ht="24.95" customHeight="1" x14ac:dyDescent="0.25">
      <c r="A44" s="17"/>
      <c r="B44" s="453"/>
      <c r="C44" s="41" t="s">
        <v>385</v>
      </c>
      <c r="D44" s="287"/>
      <c r="E44" s="286"/>
      <c r="F44" s="285"/>
      <c r="G44" s="19"/>
    </row>
    <row r="45" spans="1:7" s="7" customFormat="1" ht="24.95" customHeight="1" x14ac:dyDescent="0.25">
      <c r="A45" s="17"/>
      <c r="B45" s="453"/>
      <c r="C45" s="41" t="s">
        <v>385</v>
      </c>
      <c r="D45" s="287"/>
      <c r="E45" s="286"/>
      <c r="F45" s="285"/>
      <c r="G45" s="19"/>
    </row>
    <row r="46" spans="1:7" s="7" customFormat="1" ht="15" customHeight="1" x14ac:dyDescent="0.25">
      <c r="A46" s="17"/>
      <c r="B46" s="270"/>
      <c r="C46" s="287"/>
      <c r="D46" s="287"/>
      <c r="E46" s="287"/>
      <c r="F46" s="285"/>
      <c r="G46" s="19"/>
    </row>
    <row r="47" spans="1:7" s="7" customFormat="1" ht="54.95" customHeight="1" x14ac:dyDescent="0.25">
      <c r="A47" s="17"/>
      <c r="B47" s="270" t="s">
        <v>392</v>
      </c>
      <c r="C47" s="454"/>
      <c r="D47" s="454"/>
      <c r="E47" s="454"/>
      <c r="F47" s="285"/>
      <c r="G47" s="19"/>
    </row>
    <row r="48" spans="1:7" s="7" customFormat="1" ht="9.9499999999999993" customHeight="1" thickBot="1" x14ac:dyDescent="0.3">
      <c r="A48" s="17"/>
      <c r="B48" s="272"/>
      <c r="C48" s="291"/>
      <c r="D48" s="291"/>
      <c r="E48" s="291"/>
      <c r="F48" s="292"/>
      <c r="G48" s="19"/>
    </row>
    <row r="49" spans="1:8" s="7" customFormat="1" ht="54.95" hidden="1" customHeight="1" x14ac:dyDescent="0.25">
      <c r="A49" s="17"/>
      <c r="B49" s="270"/>
      <c r="C49" s="287"/>
      <c r="D49" s="287"/>
      <c r="E49" s="287"/>
      <c r="F49" s="285"/>
      <c r="G49" s="19"/>
    </row>
    <row r="50" spans="1:8" s="7" customFormat="1" ht="54.95" hidden="1" customHeight="1" x14ac:dyDescent="0.25">
      <c r="A50" s="17"/>
      <c r="B50" s="270"/>
      <c r="C50" s="287"/>
      <c r="D50" s="287"/>
      <c r="E50" s="287"/>
      <c r="F50" s="285"/>
      <c r="G50" s="19"/>
    </row>
    <row r="51" spans="1:8" s="7" customFormat="1" ht="54.95" hidden="1" customHeight="1" x14ac:dyDescent="0.25">
      <c r="A51" s="17"/>
      <c r="B51" s="270"/>
      <c r="C51" s="287"/>
      <c r="D51" s="287"/>
      <c r="E51" s="287"/>
      <c r="F51" s="285"/>
      <c r="G51" s="19"/>
    </row>
    <row r="52" spans="1:8" s="7" customFormat="1" ht="54.95" hidden="1" customHeight="1" x14ac:dyDescent="0.25">
      <c r="A52" s="17"/>
      <c r="B52" s="270"/>
      <c r="C52" s="287"/>
      <c r="D52" s="287"/>
      <c r="E52" s="287"/>
      <c r="F52" s="285"/>
      <c r="G52" s="19"/>
    </row>
    <row r="53" spans="1:8" s="7" customFormat="1" ht="54.95" hidden="1" customHeight="1" x14ac:dyDescent="0.25">
      <c r="A53" s="17"/>
      <c r="B53" s="270"/>
      <c r="C53" s="287"/>
      <c r="D53" s="287"/>
      <c r="E53" s="287"/>
      <c r="F53" s="285"/>
      <c r="G53" s="19"/>
    </row>
    <row r="54" spans="1:8" s="7" customFormat="1" ht="54.95" hidden="1" customHeight="1" x14ac:dyDescent="0.25">
      <c r="A54" s="17"/>
      <c r="B54" s="270"/>
      <c r="C54" s="287"/>
      <c r="D54" s="287"/>
      <c r="E54" s="287"/>
      <c r="F54" s="285"/>
      <c r="G54" s="19"/>
    </row>
    <row r="55" spans="1:8" s="7" customFormat="1" ht="54.95" hidden="1" customHeight="1" x14ac:dyDescent="0.25">
      <c r="A55" s="17"/>
      <c r="B55" s="270"/>
      <c r="C55" s="287"/>
      <c r="D55" s="287"/>
      <c r="E55" s="287"/>
      <c r="F55" s="285"/>
      <c r="G55" s="19"/>
    </row>
    <row r="56" spans="1:8" s="7" customFormat="1" ht="54.95" hidden="1" customHeight="1" x14ac:dyDescent="0.25">
      <c r="A56" s="17"/>
      <c r="B56" s="270"/>
      <c r="C56" s="287"/>
      <c r="D56" s="287"/>
      <c r="E56" s="287"/>
      <c r="F56" s="285"/>
      <c r="G56" s="19"/>
    </row>
    <row r="57" spans="1:8" s="7" customFormat="1" ht="54.95" hidden="1" customHeight="1" x14ac:dyDescent="0.25">
      <c r="A57" s="17"/>
      <c r="B57" s="270"/>
      <c r="C57" s="287"/>
      <c r="D57" s="287"/>
      <c r="E57" s="287"/>
      <c r="F57" s="285"/>
      <c r="G57" s="19"/>
    </row>
    <row r="58" spans="1:8" s="7" customFormat="1" ht="9.9499999999999993" hidden="1" customHeight="1" thickBot="1" x14ac:dyDescent="0.3">
      <c r="A58" s="17"/>
      <c r="B58" s="272"/>
      <c r="C58" s="281"/>
      <c r="D58" s="273"/>
      <c r="E58" s="273"/>
      <c r="F58" s="283"/>
      <c r="G58" s="19"/>
    </row>
    <row r="59" spans="1:8" ht="8.1" customHeight="1" x14ac:dyDescent="0.25">
      <c r="A59" s="15"/>
      <c r="B59" s="443"/>
      <c r="C59" s="443"/>
      <c r="G59" s="18"/>
      <c r="H59" s="15"/>
    </row>
    <row r="60" spans="1:8" s="139" customFormat="1" x14ac:dyDescent="0.25">
      <c r="B60" s="138" t="s">
        <v>13</v>
      </c>
    </row>
    <row r="61" spans="1:8" s="201" customFormat="1" hidden="1" x14ac:dyDescent="0.25">
      <c r="B61" s="202"/>
    </row>
    <row r="62" spans="1:8" s="201" customFormat="1" hidden="1" x14ac:dyDescent="0.25">
      <c r="B62" s="202"/>
    </row>
    <row r="63" spans="1:8" s="201" customFormat="1" hidden="1" x14ac:dyDescent="0.25">
      <c r="B63" s="202"/>
    </row>
    <row r="64" spans="1:8" s="201" customFormat="1" hidden="1" x14ac:dyDescent="0.25">
      <c r="B64" s="202"/>
    </row>
    <row r="65" spans="1:11" s="201" customFormat="1" hidden="1" x14ac:dyDescent="0.25">
      <c r="B65" s="202"/>
    </row>
    <row r="66" spans="1:11" s="201" customFormat="1" hidden="1" x14ac:dyDescent="0.25">
      <c r="B66" s="202"/>
    </row>
    <row r="67" spans="1:11" s="201" customFormat="1" hidden="1" x14ac:dyDescent="0.25">
      <c r="B67" s="202"/>
    </row>
    <row r="68" spans="1:11" s="201" customFormat="1" hidden="1" x14ac:dyDescent="0.25">
      <c r="B68" s="202"/>
    </row>
    <row r="69" spans="1:11" s="201" customFormat="1" hidden="1" x14ac:dyDescent="0.25">
      <c r="B69" s="202"/>
    </row>
    <row r="70" spans="1:11" s="201" customFormat="1" hidden="1" x14ac:dyDescent="0.25">
      <c r="B70" s="202"/>
    </row>
    <row r="71" spans="1:11" s="201" customFormat="1" hidden="1" x14ac:dyDescent="0.25">
      <c r="B71" s="202"/>
    </row>
    <row r="72" spans="1:11" s="1" customFormat="1" x14ac:dyDescent="0.25">
      <c r="A72" s="2"/>
    </row>
    <row r="73" spans="1:11" s="1" customFormat="1" hidden="1" x14ac:dyDescent="0.25">
      <c r="A73" s="2"/>
      <c r="B73" s="215" t="s">
        <v>20</v>
      </c>
      <c r="C73" s="32" t="s">
        <v>194</v>
      </c>
      <c r="D73" s="215" t="s">
        <v>385</v>
      </c>
    </row>
    <row r="74" spans="1:11" s="29" customFormat="1" hidden="1" x14ac:dyDescent="0.25">
      <c r="A74" s="28"/>
      <c r="B74" s="1" t="s">
        <v>56</v>
      </c>
      <c r="C74" s="29" t="s">
        <v>195</v>
      </c>
      <c r="D74" s="29" t="s">
        <v>386</v>
      </c>
      <c r="E74" s="156"/>
      <c r="F74" s="156"/>
      <c r="G74" s="157"/>
      <c r="H74" s="156"/>
      <c r="I74" s="156"/>
    </row>
    <row r="75" spans="1:11" s="29" customFormat="1" hidden="1" x14ac:dyDescent="0.25">
      <c r="A75" s="28"/>
      <c r="B75" s="153" t="s">
        <v>60</v>
      </c>
      <c r="C75" s="29" t="s">
        <v>196</v>
      </c>
      <c r="D75" s="29" t="s">
        <v>387</v>
      </c>
      <c r="E75" s="31"/>
      <c r="F75" s="31"/>
      <c r="G75" s="157"/>
      <c r="H75" s="158"/>
      <c r="I75" s="158"/>
    </row>
    <row r="76" spans="1:11" s="29" customFormat="1" hidden="1" x14ac:dyDescent="0.25">
      <c r="A76" s="28"/>
      <c r="B76" s="154" t="s">
        <v>355</v>
      </c>
      <c r="C76" s="29" t="s">
        <v>197</v>
      </c>
      <c r="D76" s="29" t="s">
        <v>388</v>
      </c>
      <c r="E76" s="218"/>
      <c r="F76" s="218"/>
      <c r="G76" s="157"/>
      <c r="H76" s="159"/>
      <c r="I76" s="159"/>
    </row>
    <row r="77" spans="1:11" s="29" customFormat="1" hidden="1" x14ac:dyDescent="0.25">
      <c r="A77" s="28"/>
      <c r="B77" s="33"/>
      <c r="C77" s="29" t="s">
        <v>55</v>
      </c>
      <c r="D77" s="29" t="s">
        <v>389</v>
      </c>
      <c r="E77" s="215"/>
      <c r="F77" s="215"/>
      <c r="G77" s="157"/>
      <c r="H77" s="159"/>
      <c r="I77" s="159"/>
    </row>
    <row r="78" spans="1:11" s="29" customFormat="1" hidden="1" x14ac:dyDescent="0.25">
      <c r="A78" s="28"/>
      <c r="B78" s="33"/>
      <c r="C78" s="29" t="s">
        <v>198</v>
      </c>
      <c r="G78" s="157"/>
      <c r="H78" s="159"/>
      <c r="I78" s="157"/>
      <c r="K78" s="33"/>
    </row>
    <row r="79" spans="1:11" s="29" customFormat="1" hidden="1" x14ac:dyDescent="0.25">
      <c r="A79" s="28"/>
      <c r="B79" s="33"/>
      <c r="C79" s="29" t="s">
        <v>199</v>
      </c>
      <c r="G79" s="157"/>
      <c r="H79" s="159"/>
      <c r="I79" s="157"/>
      <c r="K79" s="33"/>
    </row>
    <row r="80" spans="1:11" s="29" customFormat="1" x14ac:dyDescent="0.25">
      <c r="A80" s="28"/>
      <c r="B80" s="33"/>
      <c r="E80" s="218"/>
      <c r="F80" s="218"/>
      <c r="G80" s="157"/>
      <c r="H80" s="159"/>
      <c r="I80" s="157"/>
      <c r="K80" s="33"/>
    </row>
    <row r="81" spans="1:11" s="29" customFormat="1" x14ac:dyDescent="0.25">
      <c r="A81" s="28"/>
      <c r="B81" s="33"/>
      <c r="E81" s="215"/>
      <c r="F81" s="215"/>
      <c r="G81" s="157"/>
      <c r="H81" s="159"/>
      <c r="I81" s="157"/>
      <c r="K81" s="33"/>
    </row>
    <row r="82" spans="1:11" s="29" customFormat="1" x14ac:dyDescent="0.25">
      <c r="A82" s="28"/>
      <c r="B82" s="33"/>
      <c r="G82" s="157"/>
      <c r="H82" s="159"/>
      <c r="I82" s="157"/>
      <c r="K82" s="33"/>
    </row>
    <row r="83" spans="1:11" s="29" customFormat="1" x14ac:dyDescent="0.25">
      <c r="A83" s="28"/>
      <c r="B83" s="33"/>
      <c r="D83" s="199"/>
      <c r="G83" s="157"/>
      <c r="H83" s="159"/>
      <c r="I83" s="157"/>
      <c r="K83" s="33"/>
    </row>
    <row r="84" spans="1:11" s="29" customFormat="1" x14ac:dyDescent="0.25">
      <c r="A84" s="28"/>
      <c r="B84" s="33"/>
      <c r="E84" s="157"/>
      <c r="F84" s="157"/>
      <c r="G84" s="157"/>
      <c r="H84" s="159"/>
      <c r="I84" s="157"/>
      <c r="K84" s="33"/>
    </row>
    <row r="85" spans="1:11" s="29" customFormat="1" x14ac:dyDescent="0.25">
      <c r="A85" s="28"/>
      <c r="B85" s="33"/>
      <c r="E85" s="157"/>
      <c r="F85" s="157"/>
      <c r="G85" s="157"/>
      <c r="H85" s="159"/>
      <c r="I85" s="157"/>
      <c r="K85" s="33"/>
    </row>
    <row r="86" spans="1:11" s="29" customFormat="1" x14ac:dyDescent="0.25">
      <c r="A86" s="28"/>
      <c r="B86" s="33"/>
      <c r="C86" s="36"/>
      <c r="E86" s="157"/>
      <c r="F86" s="157"/>
      <c r="G86" s="157"/>
      <c r="H86" s="159"/>
      <c r="I86" s="157"/>
      <c r="K86" s="33"/>
    </row>
    <row r="87" spans="1:11" s="29" customFormat="1" x14ac:dyDescent="0.25">
      <c r="A87" s="28"/>
      <c r="B87" s="33"/>
      <c r="C87" s="31"/>
      <c r="E87" s="157"/>
      <c r="F87" s="157"/>
      <c r="G87" s="157"/>
      <c r="H87" s="159"/>
      <c r="I87" s="157"/>
      <c r="K87" s="33"/>
    </row>
    <row r="88" spans="1:11" s="29" customFormat="1" x14ac:dyDescent="0.25">
      <c r="A88" s="28"/>
      <c r="B88" s="33"/>
      <c r="C88" s="35"/>
      <c r="E88" s="157"/>
      <c r="F88" s="157"/>
      <c r="G88" s="157"/>
      <c r="H88" s="159"/>
      <c r="I88" s="157"/>
      <c r="K88" s="33"/>
    </row>
    <row r="89" spans="1:11" s="29" customFormat="1" x14ac:dyDescent="0.25">
      <c r="A89" s="28"/>
      <c r="B89" s="33"/>
      <c r="C89" s="36"/>
      <c r="E89" s="157"/>
      <c r="F89" s="157"/>
      <c r="G89" s="157"/>
      <c r="H89" s="159"/>
      <c r="I89" s="157"/>
      <c r="K89" s="33"/>
    </row>
    <row r="90" spans="1:11" s="29" customFormat="1" x14ac:dyDescent="0.25">
      <c r="A90" s="28"/>
      <c r="B90" s="33"/>
      <c r="C90" s="36"/>
      <c r="E90" s="157"/>
      <c r="F90" s="157"/>
      <c r="G90" s="157"/>
      <c r="H90" s="159"/>
      <c r="I90" s="157"/>
      <c r="K90" s="33"/>
    </row>
    <row r="91" spans="1:11" s="29" customFormat="1" x14ac:dyDescent="0.25">
      <c r="A91" s="28"/>
      <c r="B91" s="33"/>
      <c r="C91" s="1"/>
      <c r="E91" s="157"/>
      <c r="F91" s="157"/>
      <c r="G91" s="157"/>
      <c r="H91" s="159"/>
      <c r="I91" s="157"/>
      <c r="K91" s="33"/>
    </row>
    <row r="92" spans="1:11" s="29" customFormat="1" x14ac:dyDescent="0.25">
      <c r="A92" s="28"/>
      <c r="B92" s="33"/>
      <c r="C92" s="1"/>
      <c r="E92" s="157"/>
      <c r="F92" s="157"/>
      <c r="G92" s="157"/>
      <c r="H92" s="159"/>
      <c r="I92" s="157"/>
      <c r="K92" s="33"/>
    </row>
    <row r="93" spans="1:11" s="29" customFormat="1" x14ac:dyDescent="0.25">
      <c r="A93" s="28"/>
      <c r="B93" s="33"/>
      <c r="C93" s="1"/>
      <c r="E93" s="157"/>
      <c r="F93" s="157"/>
      <c r="G93" s="157"/>
      <c r="H93" s="159"/>
      <c r="I93" s="157"/>
      <c r="K93" s="33"/>
    </row>
    <row r="94" spans="1:11" s="29" customFormat="1" x14ac:dyDescent="0.25">
      <c r="A94" s="28"/>
      <c r="B94" s="33"/>
      <c r="C94" s="1"/>
      <c r="E94" s="157"/>
      <c r="F94" s="157"/>
      <c r="G94" s="157"/>
      <c r="H94" s="159"/>
      <c r="I94" s="157"/>
      <c r="K94" s="33"/>
    </row>
    <row r="95" spans="1:11" s="29" customFormat="1" x14ac:dyDescent="0.25">
      <c r="A95" s="28"/>
      <c r="C95" s="1"/>
      <c r="E95" s="157"/>
      <c r="F95" s="157"/>
      <c r="G95" s="157"/>
      <c r="H95" s="157"/>
      <c r="I95" s="157"/>
      <c r="K95" s="33"/>
    </row>
    <row r="96" spans="1:11" s="29" customFormat="1" x14ac:dyDescent="0.25">
      <c r="A96" s="28"/>
      <c r="C96" s="1"/>
      <c r="E96" s="157"/>
      <c r="F96" s="157"/>
      <c r="G96" s="157"/>
      <c r="H96" s="159"/>
      <c r="I96" s="157"/>
      <c r="K96" s="33"/>
    </row>
    <row r="97" spans="1:11" s="29" customFormat="1" x14ac:dyDescent="0.25">
      <c r="A97" s="28"/>
      <c r="C97" s="1"/>
      <c r="E97" s="157"/>
      <c r="F97" s="157"/>
      <c r="G97" s="157"/>
      <c r="H97" s="159"/>
      <c r="I97" s="157"/>
      <c r="K97" s="33"/>
    </row>
    <row r="98" spans="1:11" s="29" customFormat="1" x14ac:dyDescent="0.25">
      <c r="A98" s="28"/>
      <c r="C98" s="1"/>
      <c r="E98" s="157"/>
      <c r="F98" s="157"/>
      <c r="G98" s="157"/>
      <c r="H98" s="157"/>
      <c r="I98" s="157"/>
      <c r="K98" s="33"/>
    </row>
    <row r="99" spans="1:11" s="29" customFormat="1" x14ac:dyDescent="0.25">
      <c r="A99" s="28"/>
      <c r="E99" s="157"/>
      <c r="F99" s="157"/>
      <c r="G99" s="157"/>
      <c r="H99" s="159"/>
      <c r="I99" s="157"/>
      <c r="K99" s="33"/>
    </row>
    <row r="100" spans="1:11" s="29" customFormat="1" x14ac:dyDescent="0.25">
      <c r="A100" s="28"/>
      <c r="E100" s="157"/>
      <c r="F100" s="157"/>
      <c r="G100" s="157"/>
      <c r="H100" s="159"/>
      <c r="I100" s="157"/>
      <c r="K100" s="33"/>
    </row>
    <row r="101" spans="1:11" s="29" customFormat="1" x14ac:dyDescent="0.25">
      <c r="A101" s="28"/>
      <c r="K101" s="33"/>
    </row>
    <row r="102" spans="1:11" s="29" customFormat="1" x14ac:dyDescent="0.25">
      <c r="A102" s="28"/>
      <c r="K102" s="33"/>
    </row>
    <row r="103" spans="1:11" s="29" customFormat="1" x14ac:dyDescent="0.25">
      <c r="A103" s="28"/>
      <c r="K103" s="33"/>
    </row>
    <row r="104" spans="1:11" s="29" customFormat="1" x14ac:dyDescent="0.25">
      <c r="A104" s="28"/>
      <c r="K104" s="33"/>
    </row>
    <row r="105" spans="1:11" s="29" customFormat="1" x14ac:dyDescent="0.25">
      <c r="A105" s="28"/>
      <c r="K105" s="33"/>
    </row>
    <row r="106" spans="1:11" s="29" customFormat="1" x14ac:dyDescent="0.25">
      <c r="A106" s="28"/>
      <c r="K106" s="33"/>
    </row>
    <row r="107" spans="1:11" s="29" customFormat="1" x14ac:dyDescent="0.25">
      <c r="A107" s="28"/>
      <c r="K107" s="33"/>
    </row>
    <row r="108" spans="1:11" s="29" customFormat="1" x14ac:dyDescent="0.25">
      <c r="A108" s="28"/>
      <c r="K108" s="33"/>
    </row>
    <row r="109" spans="1:11" s="29" customFormat="1" x14ac:dyDescent="0.25">
      <c r="A109" s="28"/>
      <c r="K109" s="33"/>
    </row>
    <row r="110" spans="1:11" s="29" customFormat="1" x14ac:dyDescent="0.25">
      <c r="A110" s="28"/>
      <c r="K110" s="33"/>
    </row>
    <row r="111" spans="1:11" s="29" customFormat="1" x14ac:dyDescent="0.25">
      <c r="A111" s="28"/>
      <c r="K111" s="33"/>
    </row>
    <row r="112" spans="1:11" s="29" customFormat="1" x14ac:dyDescent="0.25">
      <c r="A112" s="28"/>
      <c r="K112" s="33"/>
    </row>
    <row r="113" spans="1:11" s="29" customFormat="1" x14ac:dyDescent="0.25">
      <c r="A113" s="28"/>
      <c r="K113" s="33"/>
    </row>
    <row r="114" spans="1:11" s="29" customFormat="1" x14ac:dyDescent="0.25">
      <c r="A114" s="28"/>
      <c r="K114" s="33"/>
    </row>
    <row r="115" spans="1:11" s="29" customFormat="1" x14ac:dyDescent="0.25">
      <c r="A115" s="28"/>
      <c r="K115" s="33"/>
    </row>
    <row r="116" spans="1:11" s="29" customFormat="1" x14ac:dyDescent="0.25">
      <c r="A116" s="28"/>
      <c r="K116" s="33"/>
    </row>
    <row r="117" spans="1:11" s="29" customFormat="1" x14ac:dyDescent="0.25">
      <c r="A117" s="28"/>
      <c r="K117" s="33"/>
    </row>
    <row r="118" spans="1:11" s="29" customFormat="1" x14ac:dyDescent="0.25">
      <c r="A118" s="28"/>
      <c r="K118" s="33"/>
    </row>
    <row r="119" spans="1:11" s="29" customFormat="1" x14ac:dyDescent="0.25">
      <c r="A119" s="28"/>
      <c r="K119" s="33"/>
    </row>
    <row r="120" spans="1:11" s="29" customFormat="1" x14ac:dyDescent="0.25">
      <c r="A120" s="28"/>
      <c r="K120" s="33"/>
    </row>
    <row r="121" spans="1:11" s="29" customFormat="1" x14ac:dyDescent="0.25">
      <c r="A121" s="28"/>
      <c r="K121" s="33"/>
    </row>
    <row r="122" spans="1:11" s="29" customFormat="1" x14ac:dyDescent="0.25">
      <c r="A122" s="28"/>
      <c r="K122" s="33"/>
    </row>
    <row r="123" spans="1:11" s="29" customFormat="1" x14ac:dyDescent="0.25">
      <c r="A123" s="28"/>
      <c r="K123" s="33"/>
    </row>
    <row r="124" spans="1:11" s="29" customFormat="1" x14ac:dyDescent="0.25">
      <c r="A124" s="28"/>
      <c r="K124" s="33"/>
    </row>
    <row r="125" spans="1:11" s="29" customFormat="1" x14ac:dyDescent="0.25">
      <c r="A125" s="28"/>
      <c r="K125" s="33"/>
    </row>
    <row r="126" spans="1:11" s="29" customFormat="1" x14ac:dyDescent="0.25">
      <c r="A126" s="28"/>
      <c r="K126" s="33"/>
    </row>
    <row r="127" spans="1:11" s="29" customFormat="1" x14ac:dyDescent="0.25">
      <c r="A127" s="28"/>
      <c r="K127" s="33"/>
    </row>
    <row r="128" spans="1:11" s="29" customFormat="1" x14ac:dyDescent="0.25">
      <c r="A128" s="28"/>
      <c r="K128" s="33"/>
    </row>
    <row r="129" spans="1:11" s="29" customFormat="1" x14ac:dyDescent="0.25">
      <c r="A129" s="28"/>
      <c r="K129" s="33"/>
    </row>
    <row r="130" spans="1:11" s="29" customFormat="1" x14ac:dyDescent="0.25">
      <c r="A130" s="28"/>
      <c r="K130" s="33"/>
    </row>
    <row r="131" spans="1:11" s="29" customFormat="1" x14ac:dyDescent="0.25">
      <c r="A131" s="28"/>
      <c r="K131" s="33"/>
    </row>
    <row r="132" spans="1:11" s="29" customFormat="1" x14ac:dyDescent="0.25">
      <c r="A132" s="28"/>
      <c r="K132" s="33"/>
    </row>
    <row r="133" spans="1:11" s="29" customFormat="1" x14ac:dyDescent="0.25">
      <c r="A133" s="28"/>
      <c r="K133" s="33"/>
    </row>
    <row r="134" spans="1:11" s="29" customFormat="1" x14ac:dyDescent="0.25">
      <c r="A134" s="28"/>
      <c r="K134" s="33"/>
    </row>
    <row r="135" spans="1:11" s="29" customFormat="1" x14ac:dyDescent="0.25">
      <c r="A135" s="28"/>
      <c r="K135" s="33"/>
    </row>
    <row r="136" spans="1:11" s="29" customFormat="1" x14ac:dyDescent="0.25">
      <c r="A136" s="28"/>
      <c r="K136" s="33"/>
    </row>
    <row r="137" spans="1:11" s="29" customFormat="1" x14ac:dyDescent="0.25">
      <c r="A137" s="28"/>
      <c r="K137" s="33"/>
    </row>
    <row r="138" spans="1:11" s="29" customFormat="1" x14ac:dyDescent="0.25">
      <c r="A138" s="28"/>
      <c r="K138" s="33"/>
    </row>
    <row r="139" spans="1:11" s="29" customFormat="1" x14ac:dyDescent="0.25">
      <c r="A139" s="28"/>
      <c r="K139" s="33"/>
    </row>
    <row r="140" spans="1:11" s="29" customFormat="1" x14ac:dyDescent="0.25">
      <c r="A140" s="28"/>
      <c r="K140" s="33"/>
    </row>
    <row r="141" spans="1:11" s="29" customFormat="1" x14ac:dyDescent="0.25">
      <c r="A141" s="28"/>
      <c r="K141" s="33"/>
    </row>
    <row r="142" spans="1:11" s="1" customFormat="1" x14ac:dyDescent="0.25">
      <c r="A142" s="2"/>
    </row>
  </sheetData>
  <sheetProtection algorithmName="SHA-512" hashValue="utNUP6RFMkk5OIKV7cPmAkEg0lCHPDmaNUbqHe1ZR6lJb68y6bBF1ZxxKwZUxm2Tdz389JHNih5c+FNq7Uawrg==" saltValue="+EtJPifvmsiJnL2CVJUM4A==" spinCount="100000" sheet="1" objects="1" scenarios="1"/>
  <mergeCells count="7">
    <mergeCell ref="D9:E9"/>
    <mergeCell ref="B59:C59"/>
    <mergeCell ref="C20:E20"/>
    <mergeCell ref="C24:E24"/>
    <mergeCell ref="B33:B38"/>
    <mergeCell ref="B42:B45"/>
    <mergeCell ref="C47:E47"/>
  </mergeCells>
  <dataValidations count="4">
    <dataValidation type="list" allowBlank="1" showInputMessage="1" showErrorMessage="1" sqref="C16 C40">
      <formula1>$B$73:$B$75</formula1>
    </dataValidation>
    <dataValidation type="list" allowBlank="1" showInputMessage="1" showErrorMessage="1" sqref="C18 C22">
      <formula1>$B$73:$B$76</formula1>
    </dataValidation>
    <dataValidation type="list" allowBlank="1" showInputMessage="1" showErrorMessage="1" sqref="C33:C39">
      <formula1>$C$73:$C$79</formula1>
    </dataValidation>
    <dataValidation type="list" allowBlank="1" showInputMessage="1" showErrorMessage="1" sqref="C42:C45">
      <formula1>$D$73:$D$77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O11541"/>
  <sheetViews>
    <sheetView topLeftCell="A4" zoomScale="90" zoomScaleNormal="90" workbookViewId="0">
      <selection activeCell="E11" sqref="E11"/>
    </sheetView>
  </sheetViews>
  <sheetFormatPr baseColWidth="10" defaultRowHeight="15" x14ac:dyDescent="0.25"/>
  <cols>
    <col min="1" max="1" width="1.5703125" style="5" customWidth="1"/>
    <col min="2" max="2" width="13.42578125" style="97" customWidth="1"/>
    <col min="3" max="3" width="14.42578125" style="97" customWidth="1"/>
    <col min="4" max="6" width="23.28515625" style="97" customWidth="1"/>
    <col min="7" max="9" width="19.140625" style="97" customWidth="1"/>
    <col min="10" max="10" width="36" style="6" hidden="1" customWidth="1"/>
    <col min="11" max="11" width="27.7109375" style="6" hidden="1" customWidth="1"/>
    <col min="12" max="12" width="23.5703125" style="6" hidden="1" customWidth="1"/>
    <col min="13" max="13" width="22.42578125" style="6" hidden="1" customWidth="1"/>
    <col min="14" max="14" width="25" style="6" hidden="1" customWidth="1"/>
    <col min="15" max="15" width="21.85546875" style="6" hidden="1" customWidth="1"/>
    <col min="16" max="17" width="10.7109375" style="6" hidden="1" customWidth="1"/>
    <col min="18" max="18" width="21.140625" style="6" hidden="1" customWidth="1"/>
    <col min="19" max="20" width="10.7109375" style="6" hidden="1" customWidth="1"/>
    <col min="21" max="21" width="14.7109375" style="6" hidden="1" customWidth="1"/>
    <col min="22" max="22" width="12" style="6" hidden="1" customWidth="1"/>
    <col min="23" max="24" width="10.7109375" style="6" hidden="1" customWidth="1"/>
    <col min="25" max="25" width="12" style="6" hidden="1" customWidth="1"/>
    <col min="26" max="27" width="10.7109375" style="6" hidden="1" customWidth="1"/>
    <col min="28" max="28" width="11.85546875" style="6" hidden="1" customWidth="1"/>
    <col min="29" max="30" width="10.7109375" style="6" hidden="1" customWidth="1"/>
    <col min="31" max="31" width="12.5703125" style="6" hidden="1" customWidth="1"/>
    <col min="32" max="33" width="10.7109375" style="6" hidden="1" customWidth="1"/>
    <col min="34" max="36" width="15.7109375" style="6" customWidth="1"/>
    <col min="37" max="37" width="15.7109375" style="6" hidden="1" customWidth="1"/>
    <col min="38" max="38" width="22.42578125" style="6" customWidth="1"/>
    <col min="39" max="41" width="15.7109375" style="6" hidden="1" customWidth="1"/>
    <col min="42" max="16384" width="11.42578125" style="6"/>
  </cols>
  <sheetData>
    <row r="1" spans="1:41" s="4" customFormat="1" ht="9.9499999999999993" customHeight="1" thickBot="1" x14ac:dyDescent="0.3">
      <c r="A1" s="47"/>
      <c r="B1" s="88"/>
      <c r="C1" s="88"/>
      <c r="D1" s="88"/>
      <c r="E1" s="88"/>
      <c r="F1" s="88"/>
      <c r="G1" s="88"/>
      <c r="H1" s="88"/>
      <c r="I1" s="88"/>
      <c r="J1" s="48"/>
      <c r="K1" s="48"/>
      <c r="L1" s="48"/>
      <c r="M1" s="48"/>
      <c r="N1" s="147"/>
      <c r="O1" s="8"/>
      <c r="P1" s="3"/>
      <c r="Q1" s="3"/>
      <c r="R1" s="3"/>
      <c r="V1" s="3"/>
      <c r="W1" s="3"/>
      <c r="X1" s="3"/>
      <c r="Y1" s="3"/>
      <c r="Z1" s="3"/>
      <c r="AA1" s="3"/>
      <c r="AB1" s="3"/>
      <c r="AC1" s="3"/>
    </row>
    <row r="2" spans="1:41" s="11" customFormat="1" ht="21.75" thickBot="1" x14ac:dyDescent="0.4">
      <c r="A2" s="51"/>
      <c r="B2" s="52" t="s">
        <v>363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293"/>
      <c r="AN2" s="293"/>
      <c r="AO2" s="293"/>
    </row>
    <row r="3" spans="1:41" ht="6" customHeight="1" x14ac:dyDescent="0.25">
      <c r="A3" s="56"/>
      <c r="B3" s="57"/>
      <c r="C3" s="57"/>
      <c r="D3" s="118"/>
      <c r="E3" s="118"/>
      <c r="F3" s="118"/>
      <c r="G3" s="118"/>
      <c r="H3" s="118"/>
      <c r="I3" s="11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s="9" customFormat="1" ht="18.75" x14ac:dyDescent="0.3">
      <c r="A4" s="60"/>
      <c r="B4" s="61" t="s">
        <v>364</v>
      </c>
      <c r="C4" s="62"/>
      <c r="D4" s="61"/>
      <c r="E4" s="61"/>
      <c r="F4" s="61"/>
      <c r="G4" s="61"/>
      <c r="H4" s="61"/>
      <c r="I4" s="61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</row>
    <row r="5" spans="1:41" ht="6" customHeight="1" x14ac:dyDescent="0.3">
      <c r="A5" s="56"/>
      <c r="B5" s="57"/>
      <c r="C5" s="57"/>
      <c r="D5" s="128"/>
      <c r="E5" s="128"/>
      <c r="F5" s="128"/>
      <c r="G5" s="128"/>
      <c r="H5" s="128"/>
      <c r="I5" s="12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s="37" customFormat="1" ht="15.75" x14ac:dyDescent="0.25">
      <c r="A6" s="64"/>
      <c r="B6" s="65" t="s">
        <v>372</v>
      </c>
      <c r="C6" s="65"/>
      <c r="D6" s="164"/>
      <c r="E6" s="164"/>
      <c r="F6" s="164"/>
      <c r="G6" s="164"/>
      <c r="H6" s="164"/>
      <c r="I6" s="164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</row>
    <row r="7" spans="1:41" ht="6" customHeight="1" x14ac:dyDescent="0.25">
      <c r="A7" s="56"/>
      <c r="B7" s="57"/>
      <c r="C7" s="57"/>
      <c r="D7" s="164"/>
      <c r="E7" s="164"/>
      <c r="F7" s="164"/>
      <c r="G7" s="164"/>
      <c r="H7" s="164"/>
      <c r="I7" s="16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ht="6" customHeight="1" x14ac:dyDescent="0.25">
      <c r="A8" s="56"/>
      <c r="B8" s="164"/>
      <c r="C8" s="164"/>
      <c r="D8" s="164"/>
      <c r="E8" s="164"/>
      <c r="F8" s="164"/>
      <c r="G8" s="164"/>
      <c r="H8" s="164"/>
      <c r="I8" s="164"/>
      <c r="J8" s="57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41" s="149" customFormat="1" ht="24.95" hidden="1" customHeight="1" x14ac:dyDescent="0.25">
      <c r="A9" s="148"/>
      <c r="B9" s="164"/>
      <c r="C9" s="164"/>
      <c r="D9" s="164"/>
      <c r="E9" s="164"/>
      <c r="F9" s="164"/>
      <c r="G9" s="164"/>
      <c r="H9" s="164"/>
      <c r="I9" s="164"/>
      <c r="J9" s="72"/>
      <c r="K9" s="153"/>
      <c r="L9" s="153"/>
      <c r="M9" s="153"/>
      <c r="N9" s="153"/>
      <c r="O9" s="458" t="s">
        <v>351</v>
      </c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 t="s">
        <v>303</v>
      </c>
      <c r="AI9" s="458"/>
      <c r="AJ9" s="458"/>
      <c r="AK9" s="458"/>
      <c r="AL9" s="458"/>
      <c r="AM9" s="458"/>
      <c r="AN9" s="458"/>
      <c r="AO9" s="458"/>
    </row>
    <row r="10" spans="1:41" s="151" customFormat="1" ht="36" customHeight="1" x14ac:dyDescent="0.25">
      <c r="A10" s="150"/>
      <c r="B10" s="164"/>
      <c r="C10" s="164"/>
      <c r="D10" s="164"/>
      <c r="E10" s="164"/>
      <c r="F10" s="164"/>
      <c r="G10" s="455" t="s">
        <v>370</v>
      </c>
      <c r="H10" s="455"/>
      <c r="I10" s="455"/>
      <c r="J10" s="294"/>
      <c r="K10" s="294"/>
      <c r="L10" s="294"/>
      <c r="M10" s="294"/>
      <c r="N10" s="294"/>
      <c r="O10" s="455" t="s">
        <v>289</v>
      </c>
      <c r="P10" s="455"/>
      <c r="Q10" s="455"/>
      <c r="R10" s="455" t="s">
        <v>290</v>
      </c>
      <c r="S10" s="455"/>
      <c r="T10" s="455"/>
      <c r="U10" s="264" t="s">
        <v>291</v>
      </c>
      <c r="V10" s="455" t="s">
        <v>288</v>
      </c>
      <c r="W10" s="455"/>
      <c r="X10" s="455"/>
      <c r="Y10" s="455" t="s">
        <v>288</v>
      </c>
      <c r="Z10" s="455"/>
      <c r="AA10" s="455"/>
      <c r="AB10" s="455" t="s">
        <v>288</v>
      </c>
      <c r="AC10" s="455"/>
      <c r="AD10" s="455"/>
      <c r="AE10" s="455" t="s">
        <v>288</v>
      </c>
      <c r="AF10" s="455"/>
      <c r="AG10" s="455"/>
      <c r="AH10" s="455" t="s">
        <v>368</v>
      </c>
      <c r="AI10" s="455"/>
      <c r="AJ10" s="455"/>
      <c r="AK10" s="257" t="s">
        <v>201</v>
      </c>
      <c r="AL10" s="455" t="s">
        <v>365</v>
      </c>
      <c r="AM10" s="455"/>
      <c r="AN10" s="456" t="s">
        <v>304</v>
      </c>
      <c r="AO10" s="457"/>
    </row>
    <row r="11" spans="1:41" s="151" customFormat="1" ht="30" x14ac:dyDescent="0.25">
      <c r="A11" s="150"/>
      <c r="B11" s="264" t="s">
        <v>362</v>
      </c>
      <c r="C11" s="255" t="str">
        <f>+'Datos Generales'!B12</f>
        <v>Razón social</v>
      </c>
      <c r="D11" s="255" t="str">
        <f>+'Datos Generales'!B13</f>
        <v>RUT</v>
      </c>
      <c r="E11" s="255" t="s">
        <v>371</v>
      </c>
      <c r="F11" s="255" t="s">
        <v>192</v>
      </c>
      <c r="G11" s="264" t="s">
        <v>11</v>
      </c>
      <c r="H11" s="264" t="s">
        <v>367</v>
      </c>
      <c r="I11" s="264" t="s">
        <v>68</v>
      </c>
      <c r="J11" s="160" t="s">
        <v>295</v>
      </c>
      <c r="K11" s="160" t="s">
        <v>139</v>
      </c>
      <c r="L11" s="160" t="s">
        <v>62</v>
      </c>
      <c r="M11" s="160" t="s">
        <v>63</v>
      </c>
      <c r="N11" s="160" t="s">
        <v>22</v>
      </c>
      <c r="O11" s="264" t="s">
        <v>287</v>
      </c>
      <c r="P11" s="264" t="s">
        <v>286</v>
      </c>
      <c r="Q11" s="264" t="s">
        <v>10</v>
      </c>
      <c r="R11" s="264" t="s">
        <v>287</v>
      </c>
      <c r="S11" s="264" t="s">
        <v>286</v>
      </c>
      <c r="T11" s="264" t="s">
        <v>10</v>
      </c>
      <c r="U11" s="264" t="s">
        <v>10</v>
      </c>
      <c r="V11" s="255" t="s">
        <v>292</v>
      </c>
      <c r="W11" s="264" t="s">
        <v>10</v>
      </c>
      <c r="X11" s="264" t="s">
        <v>186</v>
      </c>
      <c r="Y11" s="255" t="s">
        <v>158</v>
      </c>
      <c r="Z11" s="264" t="s">
        <v>10</v>
      </c>
      <c r="AA11" s="264" t="s">
        <v>296</v>
      </c>
      <c r="AB11" s="255" t="s">
        <v>293</v>
      </c>
      <c r="AC11" s="264" t="s">
        <v>10</v>
      </c>
      <c r="AD11" s="264" t="s">
        <v>296</v>
      </c>
      <c r="AE11" s="255" t="s">
        <v>299</v>
      </c>
      <c r="AF11" s="264" t="s">
        <v>10</v>
      </c>
      <c r="AG11" s="264" t="s">
        <v>296</v>
      </c>
      <c r="AH11" s="264" t="s">
        <v>11</v>
      </c>
      <c r="AI11" s="264" t="s">
        <v>367</v>
      </c>
      <c r="AJ11" s="264" t="s">
        <v>68</v>
      </c>
      <c r="AK11" s="295" t="s">
        <v>11</v>
      </c>
      <c r="AL11" s="295" t="s">
        <v>369</v>
      </c>
      <c r="AM11" s="295" t="s">
        <v>305</v>
      </c>
      <c r="AN11" s="295" t="s">
        <v>11</v>
      </c>
      <c r="AO11" s="295" t="s">
        <v>305</v>
      </c>
    </row>
    <row r="12" spans="1:41" s="149" customFormat="1" ht="24.95" customHeight="1" x14ac:dyDescent="0.25">
      <c r="A12" s="148"/>
      <c r="B12" s="258">
        <v>1</v>
      </c>
      <c r="C12" s="137"/>
      <c r="D12" s="296"/>
      <c r="E12" s="296"/>
      <c r="F12" s="300" t="s">
        <v>194</v>
      </c>
      <c r="G12" s="296"/>
      <c r="H12" s="296"/>
      <c r="I12" s="296"/>
      <c r="J12" s="253"/>
      <c r="K12" s="39"/>
      <c r="L12" s="39"/>
      <c r="M12" s="39"/>
      <c r="N12" s="41" t="s">
        <v>140</v>
      </c>
      <c r="O12" s="43" t="s">
        <v>285</v>
      </c>
      <c r="P12" s="23"/>
      <c r="Q12" s="44"/>
      <c r="R12" s="43" t="s">
        <v>285</v>
      </c>
      <c r="S12" s="23"/>
      <c r="T12" s="44"/>
      <c r="U12" s="155"/>
      <c r="V12" s="43" t="s">
        <v>20</v>
      </c>
      <c r="W12" s="152"/>
      <c r="X12" s="297" t="str">
        <f t="shared" ref="X12:X21" si="0">+IF(V12="Seleccione","",VLOOKUP(V12,$L$25:$M$57,2,FALSE))</f>
        <v/>
      </c>
      <c r="Y12" s="43" t="s">
        <v>20</v>
      </c>
      <c r="Z12" s="152"/>
      <c r="AA12" s="297" t="str">
        <f t="shared" ref="AA12:AA21" si="1">+IF(Y12="Seleccione","",VLOOKUP(Y12,$L$25:$M$57,2,FALSE))</f>
        <v/>
      </c>
      <c r="AB12" s="43" t="s">
        <v>20</v>
      </c>
      <c r="AC12" s="152"/>
      <c r="AD12" s="297" t="str">
        <f t="shared" ref="AD12:AD21" si="2">+IF(AB12="Seleccione","",VLOOKUP(AB12,$L$25:$M$57,2,FALSE))</f>
        <v/>
      </c>
      <c r="AE12" s="43" t="s">
        <v>20</v>
      </c>
      <c r="AF12" s="152"/>
      <c r="AG12" s="297" t="str">
        <f t="shared" ref="AG12:AG21" si="3">+IF(AE12="Seleccione","",VLOOKUP(AE12,$L$25:$M$57,2,FALSE))</f>
        <v/>
      </c>
      <c r="AH12" s="152"/>
      <c r="AI12" s="152"/>
      <c r="AJ12" s="45"/>
      <c r="AK12" s="45"/>
      <c r="AL12" s="45"/>
      <c r="AM12" s="46"/>
      <c r="AN12" s="152"/>
      <c r="AO12" s="152"/>
    </row>
    <row r="13" spans="1:41" s="149" customFormat="1" ht="24.95" customHeight="1" x14ac:dyDescent="0.25">
      <c r="A13" s="148"/>
      <c r="B13" s="258">
        <v>2</v>
      </c>
      <c r="C13" s="137"/>
      <c r="D13" s="296"/>
      <c r="E13" s="296"/>
      <c r="F13" s="300" t="s">
        <v>194</v>
      </c>
      <c r="G13" s="296"/>
      <c r="H13" s="296"/>
      <c r="I13" s="296"/>
      <c r="J13" s="254"/>
      <c r="K13" s="152"/>
      <c r="L13" s="152"/>
      <c r="M13" s="152"/>
      <c r="N13" s="41" t="s">
        <v>140</v>
      </c>
      <c r="O13" s="43" t="s">
        <v>285</v>
      </c>
      <c r="P13" s="23"/>
      <c r="Q13" s="44"/>
      <c r="R13" s="43" t="s">
        <v>285</v>
      </c>
      <c r="S13" s="23"/>
      <c r="T13" s="44"/>
      <c r="U13" s="155"/>
      <c r="V13" s="43" t="s">
        <v>20</v>
      </c>
      <c r="W13" s="152"/>
      <c r="X13" s="297" t="str">
        <f t="shared" si="0"/>
        <v/>
      </c>
      <c r="Y13" s="43" t="s">
        <v>20</v>
      </c>
      <c r="Z13" s="152"/>
      <c r="AA13" s="297" t="str">
        <f t="shared" si="1"/>
        <v/>
      </c>
      <c r="AB13" s="43" t="s">
        <v>20</v>
      </c>
      <c r="AC13" s="152"/>
      <c r="AD13" s="297" t="str">
        <f t="shared" si="2"/>
        <v/>
      </c>
      <c r="AE13" s="43" t="s">
        <v>20</v>
      </c>
      <c r="AF13" s="152"/>
      <c r="AG13" s="297" t="str">
        <f t="shared" si="3"/>
        <v/>
      </c>
      <c r="AH13" s="152"/>
      <c r="AI13" s="152"/>
      <c r="AJ13" s="45"/>
      <c r="AK13" s="45"/>
      <c r="AL13" s="45"/>
      <c r="AM13" s="46"/>
      <c r="AN13" s="152"/>
      <c r="AO13" s="152"/>
    </row>
    <row r="14" spans="1:41" s="149" customFormat="1" ht="24.95" customHeight="1" x14ac:dyDescent="0.25">
      <c r="A14" s="148"/>
      <c r="B14" s="258">
        <v>3</v>
      </c>
      <c r="C14" s="137"/>
      <c r="D14" s="296"/>
      <c r="E14" s="296"/>
      <c r="F14" s="300" t="s">
        <v>194</v>
      </c>
      <c r="G14" s="296"/>
      <c r="H14" s="296"/>
      <c r="I14" s="296"/>
      <c r="J14" s="254"/>
      <c r="K14" s="152"/>
      <c r="L14" s="152"/>
      <c r="M14" s="152"/>
      <c r="N14" s="41" t="s">
        <v>140</v>
      </c>
      <c r="O14" s="43" t="s">
        <v>285</v>
      </c>
      <c r="P14" s="23"/>
      <c r="Q14" s="44"/>
      <c r="R14" s="43" t="s">
        <v>285</v>
      </c>
      <c r="S14" s="23"/>
      <c r="T14" s="44"/>
      <c r="U14" s="155"/>
      <c r="V14" s="43" t="s">
        <v>20</v>
      </c>
      <c r="W14" s="152"/>
      <c r="X14" s="297" t="str">
        <f t="shared" si="0"/>
        <v/>
      </c>
      <c r="Y14" s="43" t="s">
        <v>20</v>
      </c>
      <c r="Z14" s="152"/>
      <c r="AA14" s="297" t="str">
        <f t="shared" si="1"/>
        <v/>
      </c>
      <c r="AB14" s="43" t="s">
        <v>20</v>
      </c>
      <c r="AC14" s="152"/>
      <c r="AD14" s="297" t="str">
        <f t="shared" si="2"/>
        <v/>
      </c>
      <c r="AE14" s="43" t="s">
        <v>20</v>
      </c>
      <c r="AF14" s="152"/>
      <c r="AG14" s="297" t="str">
        <f t="shared" si="3"/>
        <v/>
      </c>
      <c r="AH14" s="152"/>
      <c r="AI14" s="152"/>
      <c r="AJ14" s="152"/>
      <c r="AK14" s="152"/>
      <c r="AL14" s="152"/>
      <c r="AM14" s="152"/>
      <c r="AN14" s="152"/>
      <c r="AO14" s="152"/>
    </row>
    <row r="15" spans="1:41" s="149" customFormat="1" ht="24.95" customHeight="1" x14ac:dyDescent="0.25">
      <c r="A15" s="148"/>
      <c r="B15" s="258">
        <v>4</v>
      </c>
      <c r="C15" s="137"/>
      <c r="D15" s="296"/>
      <c r="E15" s="296"/>
      <c r="F15" s="300" t="s">
        <v>194</v>
      </c>
      <c r="G15" s="296"/>
      <c r="H15" s="296"/>
      <c r="I15" s="296"/>
      <c r="J15" s="254"/>
      <c r="K15" s="152"/>
      <c r="L15" s="152"/>
      <c r="M15" s="152"/>
      <c r="N15" s="41" t="s">
        <v>140</v>
      </c>
      <c r="O15" s="43" t="s">
        <v>285</v>
      </c>
      <c r="P15" s="23"/>
      <c r="Q15" s="44"/>
      <c r="R15" s="43" t="s">
        <v>285</v>
      </c>
      <c r="S15" s="23"/>
      <c r="T15" s="44"/>
      <c r="U15" s="155"/>
      <c r="V15" s="43" t="s">
        <v>20</v>
      </c>
      <c r="W15" s="152"/>
      <c r="X15" s="297" t="str">
        <f t="shared" si="0"/>
        <v/>
      </c>
      <c r="Y15" s="43" t="s">
        <v>20</v>
      </c>
      <c r="Z15" s="152"/>
      <c r="AA15" s="297" t="str">
        <f t="shared" si="1"/>
        <v/>
      </c>
      <c r="AB15" s="43" t="s">
        <v>20</v>
      </c>
      <c r="AC15" s="152"/>
      <c r="AD15" s="297" t="str">
        <f t="shared" si="2"/>
        <v/>
      </c>
      <c r="AE15" s="43" t="s">
        <v>20</v>
      </c>
      <c r="AF15" s="152"/>
      <c r="AG15" s="297" t="str">
        <f t="shared" si="3"/>
        <v/>
      </c>
      <c r="AH15" s="152"/>
      <c r="AI15" s="152"/>
      <c r="AJ15" s="152"/>
      <c r="AK15" s="152"/>
      <c r="AL15" s="152"/>
      <c r="AM15" s="152"/>
      <c r="AN15" s="152"/>
      <c r="AO15" s="152"/>
    </row>
    <row r="16" spans="1:41" s="7" customFormat="1" ht="24.95" customHeight="1" x14ac:dyDescent="0.25">
      <c r="A16" s="17"/>
      <c r="B16" s="258">
        <v>5</v>
      </c>
      <c r="C16" s="137"/>
      <c r="D16" s="296"/>
      <c r="E16" s="296"/>
      <c r="F16" s="300" t="s">
        <v>194</v>
      </c>
      <c r="G16" s="296"/>
      <c r="H16" s="296"/>
      <c r="I16" s="296"/>
      <c r="J16" s="254"/>
      <c r="K16" s="152"/>
      <c r="L16" s="152"/>
      <c r="M16" s="152"/>
      <c r="N16" s="41" t="s">
        <v>140</v>
      </c>
      <c r="O16" s="43" t="s">
        <v>285</v>
      </c>
      <c r="P16" s="23"/>
      <c r="Q16" s="44"/>
      <c r="R16" s="43" t="s">
        <v>285</v>
      </c>
      <c r="S16" s="23"/>
      <c r="T16" s="44"/>
      <c r="U16" s="155"/>
      <c r="V16" s="43" t="s">
        <v>20</v>
      </c>
      <c r="W16" s="152"/>
      <c r="X16" s="297" t="str">
        <f t="shared" si="0"/>
        <v/>
      </c>
      <c r="Y16" s="43" t="s">
        <v>20</v>
      </c>
      <c r="Z16" s="152"/>
      <c r="AA16" s="297" t="str">
        <f t="shared" si="1"/>
        <v/>
      </c>
      <c r="AB16" s="43" t="s">
        <v>20</v>
      </c>
      <c r="AC16" s="152"/>
      <c r="AD16" s="297" t="str">
        <f t="shared" si="2"/>
        <v/>
      </c>
      <c r="AE16" s="43" t="s">
        <v>20</v>
      </c>
      <c r="AF16" s="152"/>
      <c r="AG16" s="297" t="str">
        <f t="shared" si="3"/>
        <v/>
      </c>
      <c r="AH16" s="152"/>
      <c r="AI16" s="152"/>
      <c r="AJ16" s="152"/>
      <c r="AK16" s="152"/>
      <c r="AL16" s="152"/>
      <c r="AM16" s="152"/>
      <c r="AN16" s="152"/>
      <c r="AO16" s="152"/>
    </row>
    <row r="17" spans="1:41" s="7" customFormat="1" ht="24.95" customHeight="1" x14ac:dyDescent="0.25">
      <c r="A17" s="17"/>
      <c r="B17" s="258">
        <v>6</v>
      </c>
      <c r="C17" s="137"/>
      <c r="D17" s="296"/>
      <c r="E17" s="296"/>
      <c r="F17" s="300" t="s">
        <v>194</v>
      </c>
      <c r="G17" s="296"/>
      <c r="H17" s="296"/>
      <c r="I17" s="296"/>
      <c r="J17" s="254"/>
      <c r="K17" s="152"/>
      <c r="L17" s="152"/>
      <c r="M17" s="152"/>
      <c r="N17" s="41" t="s">
        <v>140</v>
      </c>
      <c r="O17" s="43" t="s">
        <v>285</v>
      </c>
      <c r="P17" s="23"/>
      <c r="Q17" s="44"/>
      <c r="R17" s="43" t="s">
        <v>285</v>
      </c>
      <c r="S17" s="23"/>
      <c r="T17" s="44"/>
      <c r="U17" s="155"/>
      <c r="V17" s="43" t="s">
        <v>20</v>
      </c>
      <c r="W17" s="152"/>
      <c r="X17" s="297" t="str">
        <f t="shared" si="0"/>
        <v/>
      </c>
      <c r="Y17" s="43" t="s">
        <v>20</v>
      </c>
      <c r="Z17" s="152"/>
      <c r="AA17" s="297" t="str">
        <f t="shared" si="1"/>
        <v/>
      </c>
      <c r="AB17" s="43" t="s">
        <v>20</v>
      </c>
      <c r="AC17" s="152"/>
      <c r="AD17" s="297" t="str">
        <f t="shared" si="2"/>
        <v/>
      </c>
      <c r="AE17" s="43" t="s">
        <v>20</v>
      </c>
      <c r="AF17" s="152"/>
      <c r="AG17" s="297" t="str">
        <f t="shared" si="3"/>
        <v/>
      </c>
      <c r="AH17" s="152"/>
      <c r="AI17" s="152"/>
      <c r="AJ17" s="152"/>
      <c r="AK17" s="152"/>
      <c r="AL17" s="152"/>
      <c r="AM17" s="152"/>
      <c r="AN17" s="152"/>
      <c r="AO17" s="152"/>
    </row>
    <row r="18" spans="1:41" s="7" customFormat="1" ht="24.95" customHeight="1" x14ac:dyDescent="0.25">
      <c r="A18" s="17"/>
      <c r="B18" s="258">
        <v>7</v>
      </c>
      <c r="C18" s="137"/>
      <c r="D18" s="296"/>
      <c r="E18" s="296"/>
      <c r="F18" s="300" t="s">
        <v>194</v>
      </c>
      <c r="G18" s="296"/>
      <c r="H18" s="296"/>
      <c r="I18" s="296"/>
      <c r="J18" s="254"/>
      <c r="K18" s="152"/>
      <c r="L18" s="152"/>
      <c r="M18" s="152"/>
      <c r="N18" s="41" t="s">
        <v>140</v>
      </c>
      <c r="O18" s="43" t="s">
        <v>285</v>
      </c>
      <c r="P18" s="23"/>
      <c r="Q18" s="44"/>
      <c r="R18" s="43" t="s">
        <v>285</v>
      </c>
      <c r="S18" s="23"/>
      <c r="T18" s="44"/>
      <c r="U18" s="155"/>
      <c r="V18" s="43" t="s">
        <v>20</v>
      </c>
      <c r="W18" s="152"/>
      <c r="X18" s="297" t="str">
        <f t="shared" si="0"/>
        <v/>
      </c>
      <c r="Y18" s="43" t="s">
        <v>20</v>
      </c>
      <c r="Z18" s="152"/>
      <c r="AA18" s="297" t="str">
        <f t="shared" si="1"/>
        <v/>
      </c>
      <c r="AB18" s="43" t="s">
        <v>20</v>
      </c>
      <c r="AC18" s="152"/>
      <c r="AD18" s="297" t="str">
        <f t="shared" si="2"/>
        <v/>
      </c>
      <c r="AE18" s="43" t="s">
        <v>20</v>
      </c>
      <c r="AF18" s="152"/>
      <c r="AG18" s="297" t="str">
        <f t="shared" si="3"/>
        <v/>
      </c>
      <c r="AH18" s="152"/>
      <c r="AI18" s="152"/>
      <c r="AJ18" s="152"/>
      <c r="AK18" s="152"/>
      <c r="AL18" s="152"/>
      <c r="AM18" s="152"/>
      <c r="AN18" s="152"/>
      <c r="AO18" s="152"/>
    </row>
    <row r="19" spans="1:41" s="7" customFormat="1" ht="24.95" customHeight="1" x14ac:dyDescent="0.25">
      <c r="A19" s="17"/>
      <c r="B19" s="258">
        <v>8</v>
      </c>
      <c r="C19" s="137"/>
      <c r="D19" s="296"/>
      <c r="E19" s="296"/>
      <c r="F19" s="300" t="s">
        <v>194</v>
      </c>
      <c r="G19" s="296"/>
      <c r="H19" s="296"/>
      <c r="I19" s="296"/>
      <c r="J19" s="254"/>
      <c r="K19" s="152"/>
      <c r="L19" s="152"/>
      <c r="M19" s="152"/>
      <c r="N19" s="41" t="s">
        <v>140</v>
      </c>
      <c r="O19" s="43" t="s">
        <v>285</v>
      </c>
      <c r="P19" s="23"/>
      <c r="Q19" s="44"/>
      <c r="R19" s="43" t="s">
        <v>285</v>
      </c>
      <c r="S19" s="23"/>
      <c r="T19" s="44"/>
      <c r="U19" s="155"/>
      <c r="V19" s="43" t="s">
        <v>20</v>
      </c>
      <c r="W19" s="152"/>
      <c r="X19" s="297" t="str">
        <f t="shared" si="0"/>
        <v/>
      </c>
      <c r="Y19" s="43" t="s">
        <v>20</v>
      </c>
      <c r="Z19" s="152"/>
      <c r="AA19" s="297" t="str">
        <f t="shared" si="1"/>
        <v/>
      </c>
      <c r="AB19" s="43" t="s">
        <v>20</v>
      </c>
      <c r="AC19" s="152"/>
      <c r="AD19" s="297" t="str">
        <f t="shared" si="2"/>
        <v/>
      </c>
      <c r="AE19" s="43" t="s">
        <v>20</v>
      </c>
      <c r="AF19" s="152"/>
      <c r="AG19" s="297" t="str">
        <f t="shared" si="3"/>
        <v/>
      </c>
      <c r="AH19" s="152"/>
      <c r="AI19" s="152"/>
      <c r="AJ19" s="152"/>
      <c r="AK19" s="152"/>
      <c r="AL19" s="152"/>
      <c r="AM19" s="152"/>
      <c r="AN19" s="152"/>
      <c r="AO19" s="152"/>
    </row>
    <row r="20" spans="1:41" s="7" customFormat="1" ht="24.95" customHeight="1" x14ac:dyDescent="0.25">
      <c r="A20" s="17"/>
      <c r="B20" s="258">
        <v>9</v>
      </c>
      <c r="C20" s="137"/>
      <c r="D20" s="296"/>
      <c r="E20" s="296"/>
      <c r="F20" s="300" t="s">
        <v>194</v>
      </c>
      <c r="G20" s="296"/>
      <c r="H20" s="296"/>
      <c r="I20" s="296"/>
      <c r="J20" s="254"/>
      <c r="K20" s="152"/>
      <c r="L20" s="152"/>
      <c r="M20" s="152"/>
      <c r="N20" s="41" t="s">
        <v>140</v>
      </c>
      <c r="O20" s="43" t="s">
        <v>285</v>
      </c>
      <c r="P20" s="23"/>
      <c r="Q20" s="44"/>
      <c r="R20" s="43" t="s">
        <v>285</v>
      </c>
      <c r="S20" s="23"/>
      <c r="T20" s="44"/>
      <c r="U20" s="155"/>
      <c r="V20" s="43" t="s">
        <v>20</v>
      </c>
      <c r="W20" s="152"/>
      <c r="X20" s="297" t="str">
        <f t="shared" si="0"/>
        <v/>
      </c>
      <c r="Y20" s="43" t="s">
        <v>20</v>
      </c>
      <c r="Z20" s="152"/>
      <c r="AA20" s="297" t="str">
        <f t="shared" si="1"/>
        <v/>
      </c>
      <c r="AB20" s="43" t="s">
        <v>20</v>
      </c>
      <c r="AC20" s="152"/>
      <c r="AD20" s="297" t="str">
        <f t="shared" si="2"/>
        <v/>
      </c>
      <c r="AE20" s="43" t="s">
        <v>20</v>
      </c>
      <c r="AF20" s="152"/>
      <c r="AG20" s="297" t="str">
        <f t="shared" si="3"/>
        <v/>
      </c>
      <c r="AH20" s="152"/>
      <c r="AI20" s="152"/>
      <c r="AJ20" s="152"/>
      <c r="AK20" s="152"/>
      <c r="AL20" s="152"/>
      <c r="AM20" s="152"/>
      <c r="AN20" s="152"/>
      <c r="AO20" s="152"/>
    </row>
    <row r="21" spans="1:41" s="7" customFormat="1" ht="30" customHeight="1" x14ac:dyDescent="0.25">
      <c r="A21" s="17"/>
      <c r="B21" s="259">
        <v>10</v>
      </c>
      <c r="C21" s="137"/>
      <c r="D21" s="296"/>
      <c r="E21" s="296"/>
      <c r="F21" s="300" t="s">
        <v>194</v>
      </c>
      <c r="G21" s="296"/>
      <c r="H21" s="296"/>
      <c r="I21" s="296"/>
      <c r="J21" s="254"/>
      <c r="K21" s="152"/>
      <c r="L21" s="152"/>
      <c r="M21" s="152"/>
      <c r="N21" s="41" t="s">
        <v>140</v>
      </c>
      <c r="O21" s="43" t="s">
        <v>285</v>
      </c>
      <c r="P21" s="23"/>
      <c r="Q21" s="44"/>
      <c r="R21" s="43" t="s">
        <v>285</v>
      </c>
      <c r="S21" s="23"/>
      <c r="T21" s="44"/>
      <c r="U21" s="155"/>
      <c r="V21" s="43" t="s">
        <v>20</v>
      </c>
      <c r="W21" s="152"/>
      <c r="X21" s="297" t="str">
        <f t="shared" si="0"/>
        <v/>
      </c>
      <c r="Y21" s="43" t="s">
        <v>20</v>
      </c>
      <c r="Z21" s="152"/>
      <c r="AA21" s="297" t="str">
        <f t="shared" si="1"/>
        <v/>
      </c>
      <c r="AB21" s="43" t="s">
        <v>20</v>
      </c>
      <c r="AC21" s="152"/>
      <c r="AD21" s="297" t="str">
        <f t="shared" si="2"/>
        <v/>
      </c>
      <c r="AE21" s="43" t="s">
        <v>20</v>
      </c>
      <c r="AF21" s="152"/>
      <c r="AG21" s="297" t="str">
        <f t="shared" si="3"/>
        <v/>
      </c>
      <c r="AH21" s="152"/>
      <c r="AI21" s="152"/>
      <c r="AJ21" s="152"/>
      <c r="AK21" s="152"/>
      <c r="AL21" s="152"/>
      <c r="AM21" s="152"/>
      <c r="AN21" s="152"/>
      <c r="AO21" s="152"/>
    </row>
    <row r="22" spans="1:41" s="25" customFormat="1" x14ac:dyDescent="0.25">
      <c r="B22" s="260"/>
      <c r="C22" s="260"/>
      <c r="D22" s="260"/>
      <c r="E22" s="260"/>
      <c r="F22" s="260"/>
      <c r="G22" s="260"/>
      <c r="H22" s="260"/>
      <c r="I22" s="260"/>
    </row>
    <row r="23" spans="1:41" s="262" customFormat="1" x14ac:dyDescent="0.25">
      <c r="A23" s="261"/>
      <c r="B23" s="138" t="s">
        <v>366</v>
      </c>
      <c r="C23" s="261"/>
      <c r="D23" s="261"/>
      <c r="E23" s="261"/>
      <c r="F23" s="261"/>
      <c r="G23" s="261"/>
      <c r="H23" s="261"/>
      <c r="I23" s="261"/>
    </row>
    <row r="24" spans="1:41" s="29" customFormat="1" x14ac:dyDescent="0.25">
      <c r="A24" s="28"/>
      <c r="B24" s="2"/>
      <c r="C24" s="2"/>
      <c r="D24" s="2"/>
      <c r="E24" s="2"/>
      <c r="F24" s="2"/>
      <c r="G24" s="2"/>
      <c r="H24" s="2"/>
      <c r="I24" s="2"/>
      <c r="J24" s="30" t="s">
        <v>69</v>
      </c>
      <c r="K24" s="31" t="s">
        <v>147</v>
      </c>
      <c r="L24" s="31" t="s">
        <v>277</v>
      </c>
      <c r="M24" s="31" t="s">
        <v>21</v>
      </c>
      <c r="N24" s="1"/>
      <c r="O24" s="1"/>
    </row>
    <row r="25" spans="1:41" s="29" customFormat="1" hidden="1" x14ac:dyDescent="0.25">
      <c r="A25" s="28"/>
      <c r="B25" s="2"/>
      <c r="C25" s="2"/>
      <c r="D25" s="2"/>
      <c r="E25" s="2"/>
      <c r="F25" s="31" t="s">
        <v>193</v>
      </c>
      <c r="G25" s="2"/>
      <c r="H25" s="2"/>
      <c r="I25" s="2"/>
      <c r="J25" s="32" t="s">
        <v>285</v>
      </c>
      <c r="K25" s="32" t="s">
        <v>148</v>
      </c>
      <c r="L25" s="32" t="s">
        <v>20</v>
      </c>
      <c r="M25" s="32"/>
      <c r="N25" s="1"/>
      <c r="O25" s="1"/>
    </row>
    <row r="26" spans="1:41" s="29" customFormat="1" hidden="1" x14ac:dyDescent="0.25">
      <c r="A26" s="28"/>
      <c r="B26" s="2"/>
      <c r="C26" s="2"/>
      <c r="D26" s="2"/>
      <c r="E26" s="2"/>
      <c r="F26" s="32" t="s">
        <v>194</v>
      </c>
      <c r="G26" s="2"/>
      <c r="H26" s="2"/>
      <c r="I26" s="2"/>
      <c r="J26" s="33" t="s">
        <v>14</v>
      </c>
      <c r="K26" s="81" t="s">
        <v>149</v>
      </c>
      <c r="L26" s="81" t="s">
        <v>43</v>
      </c>
      <c r="M26" s="81" t="s">
        <v>265</v>
      </c>
      <c r="N26" s="1"/>
      <c r="O26" s="1"/>
    </row>
    <row r="27" spans="1:41" s="29" customFormat="1" hidden="1" x14ac:dyDescent="0.25">
      <c r="A27" s="28"/>
      <c r="B27" s="2"/>
      <c r="C27" s="2"/>
      <c r="D27" s="2"/>
      <c r="E27" s="2"/>
      <c r="F27" s="29" t="s">
        <v>195</v>
      </c>
      <c r="G27" s="2"/>
      <c r="H27" s="2"/>
      <c r="I27" s="2"/>
      <c r="J27" s="33" t="s">
        <v>15</v>
      </c>
      <c r="K27" s="81" t="s">
        <v>53</v>
      </c>
      <c r="L27" s="81" t="s">
        <v>45</v>
      </c>
      <c r="M27" s="81" t="s">
        <v>265</v>
      </c>
      <c r="N27" s="1"/>
      <c r="O27" s="1"/>
    </row>
    <row r="28" spans="1:41" s="29" customFormat="1" hidden="1" x14ac:dyDescent="0.25">
      <c r="A28" s="28"/>
      <c r="B28" s="2"/>
      <c r="C28" s="2"/>
      <c r="D28" s="2"/>
      <c r="E28" s="2"/>
      <c r="F28" s="29" t="s">
        <v>196</v>
      </c>
      <c r="G28" s="2"/>
      <c r="H28" s="2"/>
      <c r="I28" s="2"/>
      <c r="J28" s="33" t="s">
        <v>9</v>
      </c>
      <c r="K28" s="81" t="s">
        <v>151</v>
      </c>
      <c r="L28" s="81" t="s">
        <v>51</v>
      </c>
      <c r="M28" s="81" t="s">
        <v>18</v>
      </c>
      <c r="N28" s="1"/>
      <c r="O28" s="1"/>
    </row>
    <row r="29" spans="1:41" s="29" customFormat="1" ht="13.5" hidden="1" customHeight="1" x14ac:dyDescent="0.25">
      <c r="A29" s="28"/>
      <c r="B29" s="2"/>
      <c r="C29" s="2"/>
      <c r="D29" s="2"/>
      <c r="E29" s="2"/>
      <c r="F29" s="29" t="s">
        <v>197</v>
      </c>
      <c r="G29" s="2"/>
      <c r="H29" s="2"/>
      <c r="I29" s="2"/>
      <c r="J29" s="33" t="s">
        <v>1</v>
      </c>
      <c r="K29" s="81" t="s">
        <v>150</v>
      </c>
      <c r="L29" s="81" t="s">
        <v>52</v>
      </c>
      <c r="M29" s="81" t="s">
        <v>18</v>
      </c>
      <c r="N29" s="1"/>
      <c r="O29" s="1"/>
    </row>
    <row r="30" spans="1:41" s="29" customFormat="1" hidden="1" x14ac:dyDescent="0.25">
      <c r="A30" s="28"/>
      <c r="B30" s="2"/>
      <c r="C30" s="2"/>
      <c r="D30" s="2"/>
      <c r="E30" s="2"/>
      <c r="F30" s="29" t="s">
        <v>55</v>
      </c>
      <c r="G30" s="2"/>
      <c r="H30" s="2"/>
      <c r="I30" s="2"/>
      <c r="J30" s="33" t="s">
        <v>2</v>
      </c>
      <c r="K30" s="81" t="s">
        <v>152</v>
      </c>
      <c r="L30" s="81" t="s">
        <v>0</v>
      </c>
      <c r="M30" s="81" t="s">
        <v>265</v>
      </c>
      <c r="N30" s="1"/>
      <c r="O30" s="1"/>
    </row>
    <row r="31" spans="1:41" s="29" customFormat="1" hidden="1" x14ac:dyDescent="0.25">
      <c r="A31" s="28"/>
      <c r="B31" s="2"/>
      <c r="C31" s="2"/>
      <c r="D31" s="2"/>
      <c r="E31" s="2"/>
      <c r="F31" s="29" t="s">
        <v>198</v>
      </c>
      <c r="G31" s="2"/>
      <c r="H31" s="2"/>
      <c r="I31" s="2"/>
      <c r="J31" s="33" t="s">
        <v>3</v>
      </c>
      <c r="K31" s="81" t="s">
        <v>153</v>
      </c>
      <c r="L31" s="81" t="s">
        <v>46</v>
      </c>
      <c r="M31" s="81" t="s">
        <v>265</v>
      </c>
      <c r="N31" s="1"/>
      <c r="O31" s="1"/>
    </row>
    <row r="32" spans="1:41" s="29" customFormat="1" hidden="1" x14ac:dyDescent="0.25">
      <c r="A32" s="28"/>
      <c r="B32" s="2"/>
      <c r="C32" s="2"/>
      <c r="D32" s="2"/>
      <c r="E32" s="2"/>
      <c r="F32" s="29" t="s">
        <v>199</v>
      </c>
      <c r="G32" s="2"/>
      <c r="H32" s="2"/>
      <c r="I32" s="2"/>
      <c r="J32" s="33" t="s">
        <v>4</v>
      </c>
      <c r="K32" s="81" t="s">
        <v>154</v>
      </c>
      <c r="L32" s="81" t="s">
        <v>47</v>
      </c>
      <c r="M32" s="81" t="s">
        <v>265</v>
      </c>
      <c r="N32" s="1"/>
      <c r="O32" s="1"/>
    </row>
    <row r="33" spans="1:15" s="29" customFormat="1" hidden="1" x14ac:dyDescent="0.25">
      <c r="A33" s="28"/>
      <c r="B33" s="2"/>
      <c r="C33" s="2"/>
      <c r="D33" s="2"/>
      <c r="E33" s="2"/>
      <c r="F33" s="2"/>
      <c r="G33" s="2"/>
      <c r="H33" s="2"/>
      <c r="I33" s="2"/>
      <c r="J33" s="33" t="s">
        <v>5</v>
      </c>
      <c r="K33" s="81" t="s">
        <v>155</v>
      </c>
      <c r="L33" s="81" t="s">
        <v>48</v>
      </c>
      <c r="M33" s="81" t="s">
        <v>265</v>
      </c>
      <c r="N33" s="1"/>
      <c r="O33" s="1"/>
    </row>
    <row r="34" spans="1:15" s="29" customFormat="1" x14ac:dyDescent="0.25">
      <c r="A34" s="28"/>
      <c r="B34" s="2"/>
      <c r="C34" s="2"/>
      <c r="D34" s="2"/>
      <c r="E34" s="2"/>
      <c r="F34" s="2"/>
      <c r="G34" s="2"/>
      <c r="H34" s="2"/>
      <c r="I34" s="2"/>
      <c r="J34" s="33" t="s">
        <v>6</v>
      </c>
      <c r="L34" s="81" t="s">
        <v>49</v>
      </c>
      <c r="M34" s="81" t="s">
        <v>265</v>
      </c>
      <c r="O34" s="1"/>
    </row>
    <row r="35" spans="1:15" s="29" customFormat="1" x14ac:dyDescent="0.25">
      <c r="A35" s="28"/>
      <c r="B35" s="2"/>
      <c r="C35" s="2"/>
      <c r="D35" s="2"/>
      <c r="E35" s="2"/>
      <c r="F35" s="2"/>
      <c r="G35" s="2"/>
      <c r="H35" s="2"/>
      <c r="I35" s="2"/>
      <c r="J35" s="33" t="s">
        <v>7</v>
      </c>
      <c r="L35" s="32" t="s">
        <v>266</v>
      </c>
      <c r="M35" s="32" t="s">
        <v>265</v>
      </c>
      <c r="O35" s="1"/>
    </row>
    <row r="36" spans="1:15" s="29" customFormat="1" x14ac:dyDescent="0.25">
      <c r="A36" s="28"/>
      <c r="B36" s="2"/>
      <c r="C36" s="2"/>
      <c r="D36" s="2"/>
      <c r="E36" s="2"/>
      <c r="F36" s="2"/>
      <c r="G36" s="2"/>
      <c r="H36" s="2"/>
      <c r="I36" s="2"/>
      <c r="J36" s="33" t="s">
        <v>8</v>
      </c>
      <c r="L36" s="81" t="s">
        <v>267</v>
      </c>
      <c r="M36" s="81" t="s">
        <v>265</v>
      </c>
      <c r="O36" s="1"/>
    </row>
    <row r="37" spans="1:15" s="29" customFormat="1" x14ac:dyDescent="0.25">
      <c r="A37" s="28"/>
      <c r="B37" s="2"/>
      <c r="C37" s="2"/>
      <c r="D37" s="2"/>
      <c r="E37" s="2"/>
      <c r="F37" s="2"/>
      <c r="G37" s="2"/>
      <c r="H37" s="2"/>
      <c r="I37" s="2"/>
      <c r="J37" s="33" t="s">
        <v>16</v>
      </c>
      <c r="L37" s="81" t="s">
        <v>268</v>
      </c>
      <c r="M37" s="81" t="s">
        <v>265</v>
      </c>
      <c r="O37" s="1"/>
    </row>
    <row r="38" spans="1:15" s="29" customFormat="1" ht="30" x14ac:dyDescent="0.25">
      <c r="A38" s="28"/>
      <c r="B38" s="2"/>
      <c r="C38" s="2"/>
      <c r="D38" s="2"/>
      <c r="E38" s="2"/>
      <c r="F38" s="2"/>
      <c r="G38" s="2"/>
      <c r="H38" s="2"/>
      <c r="I38" s="2"/>
      <c r="J38" s="33" t="s">
        <v>17</v>
      </c>
      <c r="L38" s="81" t="s">
        <v>269</v>
      </c>
      <c r="M38" s="81" t="s">
        <v>265</v>
      </c>
      <c r="O38" s="1"/>
    </row>
    <row r="39" spans="1:15" s="29" customFormat="1" x14ac:dyDescent="0.25">
      <c r="A39" s="28"/>
      <c r="B39" s="2"/>
      <c r="C39" s="2"/>
      <c r="D39" s="2"/>
      <c r="E39" s="2"/>
      <c r="F39" s="2"/>
      <c r="G39" s="2"/>
      <c r="H39" s="2"/>
      <c r="I39" s="2"/>
      <c r="J39" s="33"/>
      <c r="L39" s="81" t="s">
        <v>160</v>
      </c>
      <c r="M39" s="81" t="s">
        <v>12</v>
      </c>
      <c r="O39" s="1"/>
    </row>
    <row r="40" spans="1:15" s="29" customFormat="1" x14ac:dyDescent="0.25">
      <c r="A40" s="28"/>
      <c r="B40" s="2"/>
      <c r="C40" s="2"/>
      <c r="D40" s="2"/>
      <c r="E40" s="2"/>
      <c r="F40" s="2"/>
      <c r="G40" s="2"/>
      <c r="H40" s="2"/>
      <c r="I40" s="2"/>
      <c r="L40" s="81" t="s">
        <v>270</v>
      </c>
      <c r="M40" s="81" t="s">
        <v>18</v>
      </c>
      <c r="O40" s="1"/>
    </row>
    <row r="41" spans="1:15" s="29" customFormat="1" x14ac:dyDescent="0.25">
      <c r="A41" s="28"/>
      <c r="B41" s="2"/>
      <c r="C41" s="2"/>
      <c r="D41" s="2"/>
      <c r="E41" s="2"/>
      <c r="F41" s="2"/>
      <c r="G41" s="2"/>
      <c r="H41" s="2"/>
      <c r="I41" s="2"/>
      <c r="L41" s="81" t="s">
        <v>271</v>
      </c>
      <c r="M41" s="81" t="s">
        <v>18</v>
      </c>
      <c r="O41" s="1"/>
    </row>
    <row r="42" spans="1:15" s="29" customFormat="1" x14ac:dyDescent="0.25">
      <c r="A42" s="28"/>
      <c r="B42" s="2"/>
      <c r="C42" s="2"/>
      <c r="D42" s="2"/>
      <c r="E42" s="2"/>
      <c r="F42" s="2"/>
      <c r="G42" s="2"/>
      <c r="H42" s="2"/>
      <c r="I42" s="2"/>
      <c r="L42" s="81" t="s">
        <v>272</v>
      </c>
      <c r="M42" s="81" t="s">
        <v>18</v>
      </c>
      <c r="O42" s="1"/>
    </row>
    <row r="43" spans="1:15" s="29" customFormat="1" x14ac:dyDescent="0.25">
      <c r="A43" s="28"/>
      <c r="B43" s="298"/>
      <c r="C43" s="298"/>
      <c r="D43" s="298"/>
      <c r="E43" s="298"/>
      <c r="F43" s="298"/>
      <c r="G43" s="298"/>
      <c r="H43" s="298"/>
      <c r="I43" s="298"/>
      <c r="L43" s="81" t="s">
        <v>273</v>
      </c>
      <c r="M43" s="81" t="s">
        <v>19</v>
      </c>
      <c r="O43" s="1"/>
    </row>
    <row r="44" spans="1:15" s="29" customFormat="1" x14ac:dyDescent="0.25">
      <c r="A44" s="28"/>
      <c r="B44" s="298"/>
      <c r="C44" s="298"/>
      <c r="D44" s="298"/>
      <c r="E44" s="298"/>
      <c r="F44" s="298"/>
      <c r="G44" s="298"/>
      <c r="H44" s="298"/>
      <c r="I44" s="298"/>
      <c r="L44" s="153" t="s">
        <v>280</v>
      </c>
      <c r="M44" s="153" t="s">
        <v>18</v>
      </c>
      <c r="O44" s="1"/>
    </row>
    <row r="45" spans="1:15" s="29" customFormat="1" x14ac:dyDescent="0.25">
      <c r="A45" s="28"/>
      <c r="B45" s="298"/>
      <c r="C45" s="298"/>
      <c r="D45" s="298"/>
      <c r="E45" s="298"/>
      <c r="F45" s="298"/>
      <c r="G45" s="298"/>
      <c r="H45" s="298"/>
      <c r="I45" s="298"/>
      <c r="L45" s="153" t="s">
        <v>279</v>
      </c>
      <c r="M45" s="153" t="s">
        <v>18</v>
      </c>
      <c r="O45" s="1"/>
    </row>
    <row r="46" spans="1:15" s="29" customFormat="1" ht="30" x14ac:dyDescent="0.25">
      <c r="A46" s="28"/>
      <c r="B46" s="298"/>
      <c r="C46" s="298"/>
      <c r="D46" s="298"/>
      <c r="E46" s="298"/>
      <c r="F46" s="298"/>
      <c r="G46" s="298"/>
      <c r="H46" s="298"/>
      <c r="I46" s="298"/>
      <c r="L46" s="81" t="s">
        <v>274</v>
      </c>
      <c r="M46" s="81" t="s">
        <v>18</v>
      </c>
      <c r="O46" s="1"/>
    </row>
    <row r="47" spans="1:15" s="29" customFormat="1" ht="30" x14ac:dyDescent="0.25">
      <c r="A47" s="28"/>
      <c r="B47" s="298"/>
      <c r="C47" s="298"/>
      <c r="D47" s="298"/>
      <c r="E47" s="298"/>
      <c r="F47" s="298"/>
      <c r="G47" s="298"/>
      <c r="H47" s="298"/>
      <c r="I47" s="298"/>
      <c r="L47" s="81" t="s">
        <v>281</v>
      </c>
      <c r="M47" s="81" t="s">
        <v>18</v>
      </c>
      <c r="O47" s="1"/>
    </row>
    <row r="48" spans="1:15" s="29" customFormat="1" x14ac:dyDescent="0.25">
      <c r="A48" s="28"/>
      <c r="B48" s="298"/>
      <c r="C48" s="298"/>
      <c r="D48" s="298"/>
      <c r="E48" s="298"/>
      <c r="F48" s="298"/>
      <c r="G48" s="298"/>
      <c r="H48" s="298"/>
      <c r="I48" s="298"/>
      <c r="L48" s="81" t="s">
        <v>282</v>
      </c>
      <c r="M48" s="81" t="s">
        <v>18</v>
      </c>
      <c r="O48" s="1"/>
    </row>
    <row r="49" spans="1:18" s="29" customFormat="1" x14ac:dyDescent="0.25">
      <c r="A49" s="28"/>
      <c r="B49" s="298"/>
      <c r="C49" s="298"/>
      <c r="D49" s="298"/>
      <c r="E49" s="298"/>
      <c r="F49" s="298"/>
      <c r="G49" s="298"/>
      <c r="H49" s="298"/>
      <c r="I49" s="298"/>
      <c r="L49" s="81" t="s">
        <v>278</v>
      </c>
      <c r="M49" s="81" t="s">
        <v>265</v>
      </c>
      <c r="O49" s="1"/>
    </row>
    <row r="50" spans="1:18" s="29" customFormat="1" x14ac:dyDescent="0.25">
      <c r="A50" s="28"/>
      <c r="B50" s="298"/>
      <c r="C50" s="298"/>
      <c r="D50" s="298"/>
      <c r="E50" s="298"/>
      <c r="F50" s="298"/>
      <c r="G50" s="298"/>
      <c r="H50" s="298"/>
      <c r="I50" s="298"/>
      <c r="L50" s="81" t="s">
        <v>42</v>
      </c>
      <c r="M50" s="81" t="s">
        <v>265</v>
      </c>
      <c r="O50" s="1"/>
    </row>
    <row r="51" spans="1:18" s="29" customFormat="1" x14ac:dyDescent="0.25">
      <c r="A51" s="28"/>
      <c r="B51" s="298"/>
      <c r="C51" s="298"/>
      <c r="D51" s="298"/>
      <c r="E51" s="298"/>
      <c r="F51" s="298"/>
      <c r="G51" s="298"/>
      <c r="H51" s="298"/>
      <c r="I51" s="298"/>
      <c r="L51" s="81" t="s">
        <v>50</v>
      </c>
      <c r="M51" s="81" t="s">
        <v>265</v>
      </c>
      <c r="O51" s="1"/>
    </row>
    <row r="52" spans="1:18" s="29" customFormat="1" x14ac:dyDescent="0.25">
      <c r="A52" s="28"/>
      <c r="B52" s="298"/>
      <c r="C52" s="298"/>
      <c r="D52" s="298"/>
      <c r="E52" s="298"/>
      <c r="F52" s="298"/>
      <c r="G52" s="298"/>
      <c r="H52" s="298"/>
      <c r="I52" s="298"/>
      <c r="L52" s="81" t="s">
        <v>283</v>
      </c>
      <c r="M52" s="81" t="s">
        <v>265</v>
      </c>
      <c r="O52" s="1"/>
    </row>
    <row r="53" spans="1:18" s="29" customFormat="1" x14ac:dyDescent="0.25">
      <c r="A53" s="28"/>
      <c r="B53" s="298"/>
      <c r="C53" s="298"/>
      <c r="D53" s="298"/>
      <c r="E53" s="298"/>
      <c r="F53" s="298"/>
      <c r="G53" s="298"/>
      <c r="H53" s="298"/>
      <c r="I53" s="298"/>
      <c r="L53" s="81" t="s">
        <v>275</v>
      </c>
      <c r="M53" s="81" t="s">
        <v>19</v>
      </c>
      <c r="O53" s="1"/>
    </row>
    <row r="54" spans="1:18" s="29" customFormat="1" x14ac:dyDescent="0.25">
      <c r="A54" s="28"/>
      <c r="B54" s="298"/>
      <c r="C54" s="298"/>
      <c r="D54" s="298"/>
      <c r="E54" s="298"/>
      <c r="F54" s="298"/>
      <c r="G54" s="298"/>
      <c r="H54" s="298"/>
      <c r="I54" s="298"/>
      <c r="L54" s="153" t="s">
        <v>176</v>
      </c>
      <c r="M54" s="153" t="s">
        <v>18</v>
      </c>
      <c r="O54" s="1"/>
    </row>
    <row r="55" spans="1:18" s="29" customFormat="1" x14ac:dyDescent="0.25">
      <c r="A55" s="28"/>
      <c r="B55" s="298"/>
      <c r="C55" s="298"/>
      <c r="D55" s="298"/>
      <c r="E55" s="298"/>
      <c r="F55" s="298"/>
      <c r="G55" s="298"/>
      <c r="H55" s="298"/>
      <c r="I55" s="298"/>
      <c r="L55" s="299" t="s">
        <v>44</v>
      </c>
      <c r="M55" s="299" t="s">
        <v>265</v>
      </c>
      <c r="O55" s="1"/>
    </row>
    <row r="56" spans="1:18" s="29" customFormat="1" x14ac:dyDescent="0.25">
      <c r="A56" s="28"/>
      <c r="B56" s="298"/>
      <c r="C56" s="298"/>
      <c r="D56" s="298"/>
      <c r="E56" s="298"/>
      <c r="F56" s="298"/>
      <c r="G56" s="298"/>
      <c r="H56" s="298"/>
      <c r="I56" s="298"/>
      <c r="L56" s="29" t="s">
        <v>54</v>
      </c>
      <c r="O56" s="1"/>
    </row>
    <row r="57" spans="1:18" s="29" customFormat="1" x14ac:dyDescent="0.25">
      <c r="A57" s="28"/>
      <c r="B57" s="298"/>
      <c r="C57" s="298"/>
      <c r="D57" s="298"/>
      <c r="E57" s="298"/>
      <c r="F57" s="298"/>
      <c r="G57" s="298"/>
      <c r="H57" s="298"/>
      <c r="I57" s="298"/>
      <c r="L57" s="81" t="s">
        <v>276</v>
      </c>
      <c r="M57" s="81" t="s">
        <v>265</v>
      </c>
      <c r="O57" s="1"/>
    </row>
    <row r="58" spans="1:18" s="29" customFormat="1" x14ac:dyDescent="0.25">
      <c r="A58" s="28"/>
      <c r="B58" s="298"/>
      <c r="C58" s="298"/>
      <c r="D58" s="298"/>
      <c r="E58" s="298"/>
      <c r="F58" s="298"/>
      <c r="G58" s="298"/>
      <c r="H58" s="298"/>
      <c r="I58" s="298"/>
      <c r="M58" s="81"/>
      <c r="N58" s="81"/>
      <c r="P58" s="1"/>
    </row>
    <row r="59" spans="1:18" s="29" customFormat="1" x14ac:dyDescent="0.25">
      <c r="A59" s="28"/>
      <c r="B59" s="298"/>
      <c r="C59" s="298"/>
      <c r="D59" s="298"/>
      <c r="E59" s="298"/>
      <c r="F59" s="298"/>
      <c r="G59" s="298"/>
      <c r="H59" s="298"/>
      <c r="I59" s="298"/>
      <c r="M59" s="81"/>
      <c r="N59" s="81"/>
      <c r="P59" s="1"/>
    </row>
    <row r="60" spans="1:18" s="29" customFormat="1" x14ac:dyDescent="0.25">
      <c r="A60" s="28"/>
      <c r="B60" s="298"/>
      <c r="C60" s="298"/>
      <c r="D60" s="298"/>
      <c r="E60" s="298"/>
      <c r="F60" s="298"/>
      <c r="G60" s="298"/>
      <c r="H60" s="298"/>
      <c r="I60" s="298"/>
      <c r="M60" s="81"/>
      <c r="N60" s="81"/>
      <c r="P60" s="1"/>
    </row>
    <row r="61" spans="1:18" s="29" customFormat="1" x14ac:dyDescent="0.25">
      <c r="A61" s="28"/>
      <c r="B61" s="298"/>
      <c r="C61" s="298"/>
      <c r="D61" s="298"/>
      <c r="E61" s="298"/>
      <c r="F61" s="298"/>
      <c r="G61" s="298"/>
      <c r="H61" s="298"/>
      <c r="I61" s="298"/>
      <c r="O61" s="81"/>
      <c r="P61" s="81"/>
      <c r="R61" s="1"/>
    </row>
    <row r="62" spans="1:18" s="29" customFormat="1" x14ac:dyDescent="0.25">
      <c r="A62" s="28"/>
      <c r="B62" s="298"/>
      <c r="C62" s="298"/>
      <c r="D62" s="298"/>
      <c r="E62" s="298"/>
      <c r="F62" s="298"/>
      <c r="G62" s="298"/>
      <c r="H62" s="298"/>
      <c r="I62" s="298"/>
      <c r="O62" s="81"/>
      <c r="P62" s="81"/>
      <c r="R62" s="1"/>
    </row>
    <row r="63" spans="1:18" s="29" customFormat="1" x14ac:dyDescent="0.25">
      <c r="A63" s="28"/>
      <c r="B63" s="2"/>
      <c r="C63" s="2"/>
      <c r="D63" s="2"/>
      <c r="E63" s="2"/>
      <c r="F63" s="2"/>
      <c r="G63" s="2"/>
      <c r="H63" s="2"/>
      <c r="I63" s="2"/>
      <c r="O63" s="81"/>
      <c r="P63" s="81"/>
      <c r="R63" s="1"/>
    </row>
    <row r="64" spans="1:18" s="29" customFormat="1" x14ac:dyDescent="0.25">
      <c r="A64" s="28"/>
      <c r="B64" s="1"/>
      <c r="C64" s="1"/>
      <c r="D64" s="1"/>
      <c r="E64" s="1"/>
      <c r="F64" s="1"/>
      <c r="G64" s="1"/>
      <c r="H64" s="1"/>
      <c r="I64" s="1"/>
      <c r="O64" s="31"/>
      <c r="P64" s="31"/>
      <c r="R64" s="1"/>
    </row>
    <row r="65" spans="1:18" s="29" customFormat="1" x14ac:dyDescent="0.25">
      <c r="A65" s="28"/>
      <c r="B65" s="27"/>
      <c r="C65" s="27"/>
      <c r="D65" s="27"/>
      <c r="E65" s="27"/>
      <c r="F65" s="27"/>
      <c r="G65" s="27"/>
      <c r="H65" s="27"/>
      <c r="I65" s="27"/>
      <c r="O65" s="299"/>
      <c r="P65" s="299"/>
      <c r="R65" s="1"/>
    </row>
    <row r="66" spans="1:18" s="29" customFormat="1" x14ac:dyDescent="0.25">
      <c r="A66" s="28"/>
      <c r="B66" s="2"/>
      <c r="C66" s="2"/>
      <c r="D66" s="2"/>
      <c r="E66" s="2"/>
      <c r="F66" s="2"/>
      <c r="G66" s="2"/>
      <c r="H66" s="2"/>
      <c r="I66" s="2"/>
      <c r="O66" s="81"/>
      <c r="P66" s="81"/>
      <c r="R66" s="1"/>
    </row>
    <row r="67" spans="1:18" s="29" customFormat="1" x14ac:dyDescent="0.25">
      <c r="A67" s="28"/>
      <c r="B67" s="2"/>
      <c r="C67" s="2"/>
      <c r="D67" s="2"/>
      <c r="E67" s="2"/>
      <c r="F67" s="2"/>
      <c r="G67" s="2"/>
      <c r="H67" s="2"/>
      <c r="I67" s="2"/>
      <c r="O67" s="81"/>
      <c r="P67" s="81"/>
      <c r="R67" s="1"/>
    </row>
    <row r="68" spans="1:18" s="29" customFormat="1" x14ac:dyDescent="0.25">
      <c r="A68" s="28"/>
      <c r="B68" s="2"/>
      <c r="C68" s="2"/>
      <c r="D68" s="2"/>
      <c r="E68" s="2"/>
      <c r="F68" s="2"/>
      <c r="G68" s="2"/>
      <c r="H68" s="2"/>
      <c r="I68" s="2"/>
      <c r="O68" s="81"/>
      <c r="P68" s="81"/>
      <c r="R68" s="1"/>
    </row>
    <row r="69" spans="1:18" s="29" customFormat="1" x14ac:dyDescent="0.25">
      <c r="A69" s="28"/>
      <c r="B69" s="2"/>
      <c r="C69" s="2"/>
      <c r="D69" s="2"/>
      <c r="E69" s="2"/>
      <c r="F69" s="2"/>
      <c r="G69" s="2"/>
      <c r="H69" s="2"/>
      <c r="I69" s="2"/>
      <c r="O69" s="81"/>
      <c r="P69" s="81"/>
      <c r="R69" s="1"/>
    </row>
    <row r="70" spans="1:18" s="29" customFormat="1" x14ac:dyDescent="0.25">
      <c r="A70" s="28"/>
      <c r="B70" s="2"/>
      <c r="C70" s="2"/>
      <c r="D70" s="2"/>
      <c r="E70" s="2"/>
      <c r="F70" s="2"/>
      <c r="G70" s="2"/>
      <c r="H70" s="2"/>
      <c r="I70" s="2"/>
      <c r="O70" s="81"/>
      <c r="P70" s="81"/>
      <c r="R70" s="1"/>
    </row>
    <row r="71" spans="1:18" s="29" customFormat="1" x14ac:dyDescent="0.25">
      <c r="A71" s="28"/>
      <c r="B71" s="2"/>
      <c r="C71" s="2"/>
      <c r="D71" s="2"/>
      <c r="E71" s="2"/>
      <c r="F71" s="2"/>
      <c r="G71" s="2"/>
      <c r="H71" s="2"/>
      <c r="I71" s="2"/>
      <c r="O71" s="81"/>
      <c r="P71" s="81"/>
      <c r="R71" s="1"/>
    </row>
    <row r="72" spans="1:18" s="29" customFormat="1" x14ac:dyDescent="0.25">
      <c r="A72" s="28"/>
      <c r="B72" s="2"/>
      <c r="C72" s="2"/>
      <c r="D72" s="2"/>
      <c r="E72" s="2"/>
      <c r="F72" s="2"/>
      <c r="G72" s="2"/>
      <c r="H72" s="2"/>
      <c r="I72" s="2"/>
      <c r="O72" s="81"/>
      <c r="P72" s="81"/>
      <c r="R72" s="1"/>
    </row>
    <row r="73" spans="1:18" s="29" customFormat="1" x14ac:dyDescent="0.25">
      <c r="A73" s="28"/>
      <c r="B73" s="2"/>
      <c r="C73" s="2"/>
      <c r="D73" s="2"/>
      <c r="E73" s="2"/>
      <c r="F73" s="2"/>
      <c r="G73" s="2"/>
      <c r="H73" s="2"/>
      <c r="I73" s="2"/>
      <c r="O73" s="81"/>
      <c r="P73" s="81"/>
      <c r="R73" s="1"/>
    </row>
    <row r="74" spans="1:18" s="29" customFormat="1" x14ac:dyDescent="0.25">
      <c r="A74" s="28"/>
      <c r="B74" s="2"/>
      <c r="C74" s="2"/>
      <c r="D74" s="2"/>
      <c r="E74" s="2"/>
      <c r="F74" s="2"/>
      <c r="G74" s="2"/>
      <c r="H74" s="2"/>
      <c r="I74" s="2"/>
      <c r="R74" s="1"/>
    </row>
    <row r="75" spans="1:18" s="29" customFormat="1" x14ac:dyDescent="0.25">
      <c r="A75" s="28"/>
      <c r="B75" s="2"/>
      <c r="C75" s="2"/>
      <c r="D75" s="2"/>
      <c r="E75" s="2"/>
      <c r="F75" s="2"/>
      <c r="G75" s="2"/>
      <c r="H75" s="2"/>
      <c r="I75" s="2"/>
      <c r="R75" s="1"/>
    </row>
    <row r="76" spans="1:18" s="29" customFormat="1" x14ac:dyDescent="0.25">
      <c r="A76" s="28"/>
      <c r="B76" s="2"/>
      <c r="C76" s="2"/>
      <c r="D76" s="2"/>
      <c r="E76" s="2"/>
      <c r="F76" s="2"/>
      <c r="G76" s="2"/>
      <c r="H76" s="2"/>
      <c r="I76" s="2"/>
      <c r="R76" s="1"/>
    </row>
    <row r="77" spans="1:18" s="29" customFormat="1" x14ac:dyDescent="0.25">
      <c r="A77" s="28"/>
      <c r="B77" s="2"/>
      <c r="C77" s="2"/>
      <c r="D77" s="2"/>
      <c r="E77" s="2"/>
      <c r="F77" s="2"/>
      <c r="G77" s="2"/>
      <c r="H77" s="2"/>
      <c r="I77" s="2"/>
      <c r="R77" s="1"/>
    </row>
    <row r="78" spans="1:18" s="29" customFormat="1" x14ac:dyDescent="0.25">
      <c r="A78" s="28"/>
      <c r="B78" s="2"/>
      <c r="C78" s="2"/>
      <c r="D78" s="2"/>
      <c r="E78" s="2"/>
      <c r="F78" s="2"/>
      <c r="G78" s="2"/>
      <c r="H78" s="2"/>
      <c r="I78" s="2"/>
      <c r="R78" s="1"/>
    </row>
    <row r="79" spans="1:18" s="29" customFormat="1" x14ac:dyDescent="0.25">
      <c r="A79" s="28"/>
      <c r="B79" s="2"/>
      <c r="C79" s="2"/>
      <c r="D79" s="2"/>
      <c r="E79" s="2"/>
      <c r="F79" s="2"/>
      <c r="G79" s="2"/>
      <c r="H79" s="2"/>
      <c r="I79" s="2"/>
      <c r="R79" s="1"/>
    </row>
    <row r="80" spans="1:18" s="29" customFormat="1" x14ac:dyDescent="0.25">
      <c r="A80" s="28"/>
      <c r="B80" s="2"/>
      <c r="C80" s="2"/>
      <c r="D80" s="2"/>
      <c r="E80" s="2"/>
      <c r="F80" s="2"/>
      <c r="G80" s="2"/>
      <c r="H80" s="2"/>
      <c r="I80" s="2"/>
      <c r="R80" s="1"/>
    </row>
    <row r="81" spans="1:18" s="29" customFormat="1" x14ac:dyDescent="0.25">
      <c r="A81" s="28"/>
      <c r="B81" s="2"/>
      <c r="C81" s="2"/>
      <c r="D81" s="2"/>
      <c r="E81" s="2"/>
      <c r="F81" s="2"/>
      <c r="G81" s="2"/>
      <c r="H81" s="2"/>
      <c r="I81" s="2"/>
      <c r="R81" s="1"/>
    </row>
    <row r="82" spans="1:18" s="29" customFormat="1" x14ac:dyDescent="0.25">
      <c r="A82" s="28"/>
      <c r="B82" s="2"/>
      <c r="C82" s="2"/>
      <c r="D82" s="2"/>
      <c r="E82" s="2"/>
      <c r="F82" s="2"/>
      <c r="G82" s="2"/>
      <c r="H82" s="2"/>
      <c r="I82" s="2"/>
      <c r="R82" s="1"/>
    </row>
    <row r="83" spans="1:18" s="29" customFormat="1" x14ac:dyDescent="0.25">
      <c r="A83" s="28"/>
      <c r="B83" s="2"/>
      <c r="C83" s="2"/>
      <c r="D83" s="2"/>
      <c r="E83" s="2"/>
      <c r="F83" s="2"/>
      <c r="G83" s="2"/>
      <c r="H83" s="2"/>
      <c r="I83" s="2"/>
      <c r="R83" s="1"/>
    </row>
    <row r="84" spans="1:18" s="29" customFormat="1" x14ac:dyDescent="0.25">
      <c r="A84" s="28"/>
      <c r="B84" s="2"/>
      <c r="C84" s="2"/>
      <c r="D84" s="2"/>
      <c r="E84" s="2"/>
      <c r="F84" s="2"/>
      <c r="G84" s="2"/>
      <c r="H84" s="2"/>
      <c r="I84" s="2"/>
      <c r="R84" s="1"/>
    </row>
    <row r="85" spans="1:18" s="29" customFormat="1" x14ac:dyDescent="0.25">
      <c r="A85" s="28"/>
      <c r="B85" s="2"/>
      <c r="C85" s="2"/>
      <c r="D85" s="2"/>
      <c r="E85" s="2"/>
      <c r="F85" s="2"/>
      <c r="G85" s="2"/>
      <c r="H85" s="2"/>
      <c r="I85" s="2"/>
      <c r="R85" s="1"/>
    </row>
    <row r="86" spans="1:18" s="29" customFormat="1" x14ac:dyDescent="0.25">
      <c r="A86" s="28"/>
      <c r="B86" s="2"/>
      <c r="C86" s="2"/>
      <c r="D86" s="2"/>
      <c r="E86" s="2"/>
      <c r="F86" s="2"/>
      <c r="G86" s="2"/>
      <c r="H86" s="2"/>
      <c r="I86" s="2"/>
      <c r="R86" s="1"/>
    </row>
    <row r="87" spans="1:18" s="29" customFormat="1" x14ac:dyDescent="0.25">
      <c r="A87" s="28"/>
      <c r="B87" s="2"/>
      <c r="C87" s="2"/>
      <c r="D87" s="2"/>
      <c r="E87" s="2"/>
      <c r="F87" s="2"/>
      <c r="G87" s="2"/>
      <c r="H87" s="2"/>
      <c r="I87" s="2"/>
      <c r="R87" s="1"/>
    </row>
    <row r="88" spans="1:18" s="29" customFormat="1" x14ac:dyDescent="0.25">
      <c r="A88" s="28"/>
      <c r="B88" s="2"/>
      <c r="C88" s="2"/>
      <c r="D88" s="2"/>
      <c r="E88" s="2"/>
      <c r="F88" s="2"/>
      <c r="G88" s="2"/>
      <c r="H88" s="2"/>
      <c r="I88" s="2"/>
      <c r="R88" s="1"/>
    </row>
    <row r="89" spans="1:18" s="29" customFormat="1" x14ac:dyDescent="0.25">
      <c r="A89" s="28"/>
      <c r="B89" s="2"/>
      <c r="C89" s="2"/>
      <c r="D89" s="2"/>
      <c r="E89" s="2"/>
      <c r="F89" s="2"/>
      <c r="G89" s="2"/>
      <c r="H89" s="2"/>
      <c r="I89" s="2"/>
      <c r="R89" s="1"/>
    </row>
    <row r="90" spans="1:18" s="29" customFormat="1" x14ac:dyDescent="0.25">
      <c r="A90" s="28"/>
      <c r="B90" s="2"/>
      <c r="C90" s="2"/>
      <c r="D90" s="2"/>
      <c r="E90" s="2"/>
      <c r="F90" s="2"/>
      <c r="G90" s="2"/>
      <c r="H90" s="2"/>
      <c r="I90" s="2"/>
      <c r="R90" s="1"/>
    </row>
    <row r="91" spans="1:18" s="29" customFormat="1" x14ac:dyDescent="0.25">
      <c r="A91" s="28"/>
      <c r="B91" s="2"/>
      <c r="C91" s="2"/>
      <c r="D91" s="2"/>
      <c r="E91" s="2"/>
      <c r="F91" s="2"/>
      <c r="G91" s="2"/>
      <c r="H91" s="2"/>
      <c r="I91" s="2"/>
      <c r="R91" s="1"/>
    </row>
    <row r="92" spans="1:18" s="29" customFormat="1" x14ac:dyDescent="0.25">
      <c r="A92" s="28"/>
      <c r="B92" s="2"/>
      <c r="C92" s="2"/>
      <c r="D92" s="2"/>
      <c r="E92" s="2"/>
      <c r="F92" s="2"/>
      <c r="G92" s="2"/>
      <c r="H92" s="2"/>
      <c r="I92" s="2"/>
      <c r="R92" s="1"/>
    </row>
    <row r="93" spans="1:18" s="29" customFormat="1" x14ac:dyDescent="0.25">
      <c r="A93" s="28"/>
      <c r="B93" s="2"/>
      <c r="C93" s="2"/>
      <c r="D93" s="2"/>
      <c r="E93" s="2"/>
      <c r="F93" s="2"/>
      <c r="G93" s="2"/>
      <c r="H93" s="2"/>
      <c r="I93" s="2"/>
      <c r="R93" s="1"/>
    </row>
    <row r="94" spans="1:18" s="29" customFormat="1" x14ac:dyDescent="0.25">
      <c r="A94" s="28"/>
      <c r="B94" s="2"/>
      <c r="C94" s="2"/>
      <c r="D94" s="2"/>
      <c r="E94" s="2"/>
      <c r="F94" s="2"/>
      <c r="G94" s="2"/>
      <c r="H94" s="2"/>
      <c r="I94" s="2"/>
      <c r="R94" s="1"/>
    </row>
    <row r="95" spans="1:18" s="29" customFormat="1" x14ac:dyDescent="0.25">
      <c r="A95" s="28"/>
      <c r="B95" s="2"/>
      <c r="C95" s="2"/>
      <c r="D95" s="2"/>
      <c r="E95" s="2"/>
      <c r="F95" s="2"/>
      <c r="G95" s="2"/>
      <c r="H95" s="2"/>
      <c r="I95" s="2"/>
      <c r="R95" s="1"/>
    </row>
    <row r="96" spans="1:18" s="29" customFormat="1" x14ac:dyDescent="0.25">
      <c r="A96" s="28"/>
      <c r="B96" s="2"/>
      <c r="C96" s="2"/>
      <c r="D96" s="2"/>
      <c r="E96" s="2"/>
      <c r="F96" s="2"/>
      <c r="G96" s="2"/>
      <c r="H96" s="2"/>
      <c r="I96" s="2"/>
      <c r="R96" s="1"/>
    </row>
    <row r="97" spans="1:18" s="29" customFormat="1" x14ac:dyDescent="0.25">
      <c r="A97" s="28"/>
      <c r="B97" s="2"/>
      <c r="C97" s="2"/>
      <c r="D97" s="2"/>
      <c r="E97" s="2"/>
      <c r="F97" s="2"/>
      <c r="G97" s="2"/>
      <c r="H97" s="2"/>
      <c r="I97" s="2"/>
      <c r="R97" s="1"/>
    </row>
    <row r="98" spans="1:18" s="29" customFormat="1" x14ac:dyDescent="0.25">
      <c r="A98" s="28"/>
      <c r="B98" s="2"/>
      <c r="C98" s="2"/>
      <c r="D98" s="2"/>
      <c r="E98" s="2"/>
      <c r="F98" s="2"/>
      <c r="G98" s="2"/>
      <c r="H98" s="2"/>
      <c r="I98" s="2"/>
      <c r="R98" s="1"/>
    </row>
    <row r="99" spans="1:18" s="29" customFormat="1" x14ac:dyDescent="0.25">
      <c r="A99" s="28"/>
      <c r="B99" s="2"/>
      <c r="C99" s="2"/>
      <c r="D99" s="2"/>
      <c r="E99" s="2"/>
      <c r="F99" s="2"/>
      <c r="G99" s="2"/>
      <c r="H99" s="2"/>
      <c r="I99" s="2"/>
      <c r="R99" s="1"/>
    </row>
    <row r="100" spans="1:18" s="29" customFormat="1" x14ac:dyDescent="0.25">
      <c r="A100" s="28"/>
      <c r="B100" s="2"/>
      <c r="C100" s="2"/>
      <c r="D100" s="2"/>
      <c r="E100" s="2"/>
      <c r="F100" s="2"/>
      <c r="G100" s="2"/>
      <c r="H100" s="2"/>
      <c r="I100" s="2"/>
      <c r="R100" s="1"/>
    </row>
    <row r="101" spans="1:18" s="29" customFormat="1" x14ac:dyDescent="0.25">
      <c r="A101" s="28"/>
      <c r="B101" s="2"/>
      <c r="C101" s="2"/>
      <c r="D101" s="2"/>
      <c r="E101" s="2"/>
      <c r="F101" s="2"/>
      <c r="G101" s="2"/>
      <c r="H101" s="2"/>
      <c r="I101" s="2"/>
      <c r="R101" s="1"/>
    </row>
    <row r="102" spans="1:18" s="29" customFormat="1" x14ac:dyDescent="0.25">
      <c r="A102" s="28"/>
      <c r="B102" s="2"/>
      <c r="C102" s="2"/>
      <c r="D102" s="2"/>
      <c r="E102" s="2"/>
      <c r="F102" s="2"/>
      <c r="G102" s="2"/>
      <c r="H102" s="2"/>
      <c r="I102" s="2"/>
      <c r="R102" s="1"/>
    </row>
    <row r="103" spans="1:18" s="29" customFormat="1" x14ac:dyDescent="0.25">
      <c r="A103" s="28"/>
      <c r="B103" s="2"/>
      <c r="C103" s="2"/>
      <c r="D103" s="2"/>
      <c r="E103" s="2"/>
      <c r="F103" s="2"/>
      <c r="G103" s="2"/>
      <c r="H103" s="2"/>
      <c r="I103" s="2"/>
      <c r="R103" s="1"/>
    </row>
    <row r="104" spans="1:18" s="29" customFormat="1" x14ac:dyDescent="0.25">
      <c r="A104" s="28"/>
      <c r="B104" s="2"/>
      <c r="C104" s="2"/>
      <c r="D104" s="2"/>
      <c r="E104" s="2"/>
      <c r="F104" s="2"/>
      <c r="G104" s="2"/>
      <c r="H104" s="2"/>
      <c r="I104" s="2"/>
      <c r="R104" s="1"/>
    </row>
    <row r="105" spans="1:18" s="29" customFormat="1" x14ac:dyDescent="0.25">
      <c r="A105" s="28"/>
      <c r="B105" s="2"/>
      <c r="C105" s="2"/>
      <c r="D105" s="2"/>
      <c r="E105" s="2"/>
      <c r="F105" s="2"/>
      <c r="G105" s="2"/>
      <c r="H105" s="2"/>
      <c r="I105" s="2"/>
      <c r="R105" s="1"/>
    </row>
    <row r="106" spans="1:18" s="29" customFormat="1" x14ac:dyDescent="0.25">
      <c r="A106" s="28"/>
      <c r="B106" s="2"/>
      <c r="C106" s="2"/>
      <c r="D106" s="2"/>
      <c r="E106" s="2"/>
      <c r="F106" s="2"/>
      <c r="G106" s="2"/>
      <c r="H106" s="2"/>
      <c r="I106" s="2"/>
      <c r="R106" s="1"/>
    </row>
    <row r="107" spans="1:18" s="29" customFormat="1" x14ac:dyDescent="0.25">
      <c r="A107" s="28"/>
      <c r="B107" s="2"/>
      <c r="C107" s="2"/>
      <c r="D107" s="2"/>
      <c r="E107" s="2"/>
      <c r="F107" s="2"/>
      <c r="G107" s="2"/>
      <c r="H107" s="2"/>
      <c r="I107" s="2"/>
      <c r="R107" s="1"/>
    </row>
    <row r="108" spans="1:18" s="29" customFormat="1" x14ac:dyDescent="0.25">
      <c r="A108" s="28"/>
      <c r="B108" s="2"/>
      <c r="C108" s="2"/>
      <c r="D108" s="2"/>
      <c r="E108" s="2"/>
      <c r="F108" s="2"/>
      <c r="G108" s="2"/>
      <c r="H108" s="2"/>
      <c r="I108" s="2"/>
      <c r="R108" s="1"/>
    </row>
    <row r="109" spans="1:18" s="29" customFormat="1" x14ac:dyDescent="0.25">
      <c r="A109" s="28"/>
      <c r="B109" s="2"/>
      <c r="C109" s="2"/>
      <c r="D109" s="2"/>
      <c r="E109" s="2"/>
      <c r="F109" s="2"/>
      <c r="G109" s="2"/>
      <c r="H109" s="2"/>
      <c r="I109" s="2"/>
      <c r="R109" s="1"/>
    </row>
    <row r="110" spans="1:18" s="29" customFormat="1" x14ac:dyDescent="0.25">
      <c r="A110" s="28"/>
      <c r="B110" s="2"/>
      <c r="C110" s="2"/>
      <c r="D110" s="2"/>
      <c r="E110" s="2"/>
      <c r="F110" s="2"/>
      <c r="G110" s="2"/>
      <c r="H110" s="2"/>
      <c r="I110" s="2"/>
      <c r="R110" s="1"/>
    </row>
    <row r="111" spans="1:18" s="29" customFormat="1" x14ac:dyDescent="0.25">
      <c r="A111" s="28"/>
      <c r="B111" s="2"/>
      <c r="C111" s="2"/>
      <c r="D111" s="2"/>
      <c r="E111" s="2"/>
      <c r="F111" s="2"/>
      <c r="G111" s="2"/>
      <c r="H111" s="2"/>
      <c r="I111" s="2"/>
      <c r="R111" s="1"/>
    </row>
    <row r="112" spans="1:18" s="29" customFormat="1" x14ac:dyDescent="0.25">
      <c r="A112" s="28"/>
      <c r="B112" s="2"/>
      <c r="C112" s="2"/>
      <c r="D112" s="2"/>
      <c r="E112" s="2"/>
      <c r="F112" s="2"/>
      <c r="G112" s="2"/>
      <c r="H112" s="2"/>
      <c r="I112" s="2"/>
      <c r="R112" s="1"/>
    </row>
    <row r="113" spans="1:18" s="29" customFormat="1" x14ac:dyDescent="0.25">
      <c r="A113" s="28"/>
      <c r="B113" s="2"/>
      <c r="C113" s="2"/>
      <c r="D113" s="2"/>
      <c r="E113" s="2"/>
      <c r="F113" s="2"/>
      <c r="G113" s="2"/>
      <c r="H113" s="2"/>
      <c r="I113" s="2"/>
      <c r="O113" s="1"/>
      <c r="P113" s="1"/>
      <c r="R113" s="1"/>
    </row>
    <row r="114" spans="1:18" s="1" customFormat="1" x14ac:dyDescent="0.25">
      <c r="A114" s="2"/>
      <c r="B114" s="2"/>
      <c r="C114" s="2"/>
      <c r="D114" s="2"/>
      <c r="E114" s="2"/>
      <c r="F114" s="2"/>
      <c r="G114" s="2"/>
      <c r="H114" s="2"/>
      <c r="I114" s="2"/>
      <c r="O114" s="6"/>
      <c r="P114" s="6"/>
    </row>
    <row r="115" spans="1:18" x14ac:dyDescent="0.25">
      <c r="B115" s="2"/>
      <c r="C115" s="2"/>
      <c r="D115" s="2"/>
      <c r="E115" s="2"/>
      <c r="F115" s="2"/>
      <c r="G115" s="2"/>
      <c r="H115" s="2"/>
      <c r="I115" s="2"/>
    </row>
    <row r="116" spans="1:18" x14ac:dyDescent="0.25">
      <c r="B116" s="2"/>
      <c r="C116" s="2"/>
      <c r="D116" s="2"/>
      <c r="E116" s="2"/>
      <c r="F116" s="2"/>
      <c r="G116" s="2"/>
      <c r="H116" s="2"/>
      <c r="I116" s="2"/>
    </row>
    <row r="117" spans="1:18" x14ac:dyDescent="0.25">
      <c r="B117" s="2"/>
      <c r="C117" s="2"/>
      <c r="D117" s="2"/>
      <c r="E117" s="2"/>
      <c r="F117" s="2"/>
      <c r="G117" s="2"/>
      <c r="H117" s="2"/>
      <c r="I117" s="2"/>
    </row>
    <row r="118" spans="1:18" x14ac:dyDescent="0.25">
      <c r="B118" s="2"/>
      <c r="C118" s="2"/>
      <c r="D118" s="2"/>
      <c r="E118" s="2"/>
      <c r="F118" s="2"/>
      <c r="G118" s="2"/>
      <c r="H118" s="2"/>
      <c r="I118" s="2"/>
    </row>
    <row r="119" spans="1:18" x14ac:dyDescent="0.25">
      <c r="B119" s="2"/>
      <c r="C119" s="2"/>
      <c r="D119" s="2"/>
      <c r="E119" s="2"/>
      <c r="F119" s="2"/>
      <c r="G119" s="2"/>
      <c r="H119" s="2"/>
      <c r="I119" s="2"/>
    </row>
    <row r="120" spans="1:18" x14ac:dyDescent="0.25">
      <c r="B120" s="2"/>
      <c r="C120" s="2"/>
      <c r="D120" s="2"/>
      <c r="E120" s="2"/>
      <c r="F120" s="2"/>
      <c r="G120" s="2"/>
      <c r="H120" s="2"/>
      <c r="I120" s="2"/>
    </row>
    <row r="121" spans="1:18" x14ac:dyDescent="0.25">
      <c r="B121" s="2"/>
      <c r="C121" s="2"/>
      <c r="D121" s="2"/>
      <c r="E121" s="2"/>
      <c r="F121" s="2"/>
      <c r="G121" s="2"/>
      <c r="H121" s="2"/>
      <c r="I121" s="2"/>
    </row>
    <row r="122" spans="1:18" x14ac:dyDescent="0.25">
      <c r="B122" s="2"/>
      <c r="C122" s="2"/>
      <c r="D122" s="2"/>
      <c r="E122" s="2"/>
      <c r="F122" s="2"/>
      <c r="G122" s="2"/>
      <c r="H122" s="2"/>
      <c r="I122" s="2"/>
    </row>
    <row r="123" spans="1:18" x14ac:dyDescent="0.25">
      <c r="B123" s="2"/>
      <c r="C123" s="2"/>
      <c r="D123" s="2"/>
      <c r="E123" s="2"/>
      <c r="F123" s="2"/>
      <c r="G123" s="2"/>
      <c r="H123" s="2"/>
      <c r="I123" s="2"/>
    </row>
    <row r="124" spans="1:18" x14ac:dyDescent="0.25">
      <c r="B124" s="2"/>
      <c r="C124" s="2"/>
      <c r="D124" s="2"/>
      <c r="E124" s="2"/>
      <c r="F124" s="2"/>
      <c r="G124" s="2"/>
      <c r="H124" s="2"/>
      <c r="I124" s="2"/>
    </row>
    <row r="125" spans="1:18" x14ac:dyDescent="0.25">
      <c r="B125" s="2"/>
      <c r="C125" s="2"/>
      <c r="D125" s="2"/>
      <c r="E125" s="2"/>
      <c r="F125" s="2"/>
      <c r="G125" s="2"/>
      <c r="H125" s="2"/>
      <c r="I125" s="2"/>
    </row>
    <row r="126" spans="1:18" x14ac:dyDescent="0.25">
      <c r="B126" s="2"/>
      <c r="C126" s="2"/>
      <c r="D126" s="2"/>
      <c r="E126" s="2"/>
      <c r="F126" s="2"/>
      <c r="G126" s="2"/>
      <c r="H126" s="2"/>
      <c r="I126" s="2"/>
    </row>
    <row r="127" spans="1:18" x14ac:dyDescent="0.25">
      <c r="B127" s="2"/>
      <c r="C127" s="2"/>
      <c r="D127" s="2"/>
      <c r="E127" s="2"/>
      <c r="F127" s="2"/>
      <c r="G127" s="2"/>
      <c r="H127" s="2"/>
      <c r="I127" s="2"/>
    </row>
    <row r="128" spans="1:18" x14ac:dyDescent="0.25">
      <c r="B128" s="2"/>
      <c r="C128" s="2"/>
      <c r="D128" s="2"/>
      <c r="E128" s="2"/>
      <c r="F128" s="2"/>
      <c r="G128" s="2"/>
      <c r="H128" s="2"/>
      <c r="I128" s="2"/>
    </row>
    <row r="129" spans="2:9" x14ac:dyDescent="0.25">
      <c r="B129" s="2"/>
      <c r="C129" s="2"/>
      <c r="D129" s="2"/>
      <c r="E129" s="2"/>
      <c r="F129" s="2"/>
      <c r="G129" s="2"/>
      <c r="H129" s="2"/>
      <c r="I129" s="2"/>
    </row>
    <row r="130" spans="2:9" x14ac:dyDescent="0.25">
      <c r="B130" s="2"/>
      <c r="C130" s="2"/>
      <c r="D130" s="2"/>
      <c r="E130" s="2"/>
      <c r="F130" s="2"/>
      <c r="G130" s="2"/>
      <c r="H130" s="2"/>
      <c r="I130" s="2"/>
    </row>
    <row r="131" spans="2:9" x14ac:dyDescent="0.25">
      <c r="B131" s="2"/>
      <c r="C131" s="2"/>
      <c r="D131" s="2"/>
      <c r="E131" s="2"/>
      <c r="F131" s="2"/>
      <c r="G131" s="2"/>
      <c r="H131" s="2"/>
      <c r="I131" s="2"/>
    </row>
    <row r="132" spans="2:9" x14ac:dyDescent="0.25">
      <c r="B132" s="2"/>
      <c r="C132" s="2"/>
      <c r="D132" s="2"/>
      <c r="E132" s="2"/>
      <c r="F132" s="2"/>
      <c r="G132" s="2"/>
      <c r="H132" s="2"/>
      <c r="I132" s="2"/>
    </row>
    <row r="133" spans="2:9" x14ac:dyDescent="0.25">
      <c r="B133" s="2"/>
      <c r="C133" s="2"/>
      <c r="D133" s="2"/>
      <c r="E133" s="2"/>
      <c r="F133" s="2"/>
      <c r="G133" s="2"/>
      <c r="H133" s="2"/>
      <c r="I133" s="2"/>
    </row>
    <row r="134" spans="2:9" x14ac:dyDescent="0.25">
      <c r="B134" s="2"/>
      <c r="C134" s="2"/>
      <c r="D134" s="2"/>
      <c r="E134" s="2"/>
      <c r="F134" s="2"/>
      <c r="G134" s="2"/>
      <c r="H134" s="2"/>
      <c r="I134" s="2"/>
    </row>
    <row r="135" spans="2:9" x14ac:dyDescent="0.25">
      <c r="B135" s="2"/>
      <c r="C135" s="2"/>
      <c r="D135" s="2"/>
      <c r="E135" s="2"/>
      <c r="F135" s="2"/>
      <c r="G135" s="2"/>
      <c r="H135" s="2"/>
      <c r="I135" s="2"/>
    </row>
    <row r="136" spans="2:9" x14ac:dyDescent="0.25">
      <c r="B136" s="2"/>
      <c r="C136" s="2"/>
      <c r="D136" s="2"/>
      <c r="E136" s="2"/>
      <c r="F136" s="2"/>
      <c r="G136" s="2"/>
      <c r="H136" s="2"/>
      <c r="I136" s="2"/>
    </row>
    <row r="137" spans="2:9" x14ac:dyDescent="0.25">
      <c r="B137" s="2"/>
      <c r="C137" s="2"/>
      <c r="D137" s="2"/>
      <c r="E137" s="2"/>
      <c r="F137" s="2"/>
      <c r="G137" s="2"/>
      <c r="H137" s="2"/>
      <c r="I137" s="2"/>
    </row>
    <row r="138" spans="2:9" x14ac:dyDescent="0.25">
      <c r="B138" s="2"/>
      <c r="C138" s="2"/>
      <c r="D138" s="2"/>
      <c r="E138" s="2"/>
      <c r="F138" s="2"/>
      <c r="G138" s="2"/>
      <c r="H138" s="2"/>
      <c r="I138" s="2"/>
    </row>
    <row r="139" spans="2:9" x14ac:dyDescent="0.25">
      <c r="B139" s="2"/>
      <c r="C139" s="2"/>
      <c r="D139" s="2"/>
      <c r="E139" s="2"/>
      <c r="F139" s="2"/>
      <c r="G139" s="2"/>
      <c r="H139" s="2"/>
      <c r="I139" s="2"/>
    </row>
    <row r="140" spans="2:9" x14ac:dyDescent="0.25">
      <c r="B140" s="83"/>
      <c r="C140" s="83"/>
      <c r="D140" s="83"/>
      <c r="E140" s="83"/>
      <c r="F140" s="83"/>
      <c r="G140" s="83"/>
      <c r="H140" s="83"/>
      <c r="I140" s="83"/>
    </row>
    <row r="141" spans="2:9" x14ac:dyDescent="0.25">
      <c r="B141" s="83"/>
      <c r="C141" s="83"/>
      <c r="D141" s="83"/>
      <c r="E141" s="83"/>
      <c r="F141" s="83"/>
      <c r="G141" s="83"/>
      <c r="H141" s="83"/>
      <c r="I141" s="83"/>
    </row>
    <row r="142" spans="2:9" x14ac:dyDescent="0.25">
      <c r="B142" s="83"/>
      <c r="C142" s="83"/>
      <c r="D142" s="83"/>
      <c r="E142" s="83"/>
      <c r="F142" s="83"/>
      <c r="G142" s="83"/>
      <c r="H142" s="83"/>
      <c r="I142" s="83"/>
    </row>
    <row r="143" spans="2:9" x14ac:dyDescent="0.25">
      <c r="B143" s="83"/>
      <c r="C143" s="83"/>
      <c r="D143" s="83"/>
      <c r="E143" s="83"/>
      <c r="F143" s="83"/>
      <c r="G143" s="83"/>
      <c r="H143" s="83"/>
      <c r="I143" s="83"/>
    </row>
    <row r="144" spans="2:9" x14ac:dyDescent="0.25">
      <c r="B144" s="83"/>
      <c r="C144" s="83"/>
      <c r="D144" s="83"/>
      <c r="E144" s="83"/>
      <c r="F144" s="83"/>
      <c r="G144" s="83"/>
      <c r="H144" s="83"/>
      <c r="I144" s="83"/>
    </row>
    <row r="145" spans="2:9" x14ac:dyDescent="0.25">
      <c r="B145" s="83"/>
      <c r="C145" s="83"/>
      <c r="D145" s="83"/>
      <c r="E145" s="83"/>
      <c r="F145" s="83"/>
      <c r="G145" s="83"/>
      <c r="H145" s="83"/>
      <c r="I145" s="83"/>
    </row>
    <row r="146" spans="2:9" x14ac:dyDescent="0.25">
      <c r="B146" s="83"/>
      <c r="C146" s="83"/>
      <c r="D146" s="83"/>
      <c r="E146" s="83"/>
      <c r="F146" s="83"/>
      <c r="G146" s="83"/>
      <c r="H146" s="83"/>
      <c r="I146" s="83"/>
    </row>
    <row r="147" spans="2:9" x14ac:dyDescent="0.25">
      <c r="B147" s="83"/>
      <c r="C147" s="83"/>
      <c r="D147" s="83"/>
      <c r="E147" s="83"/>
      <c r="F147" s="83"/>
      <c r="G147" s="83"/>
      <c r="H147" s="83"/>
      <c r="I147" s="83"/>
    </row>
    <row r="148" spans="2:9" x14ac:dyDescent="0.25">
      <c r="B148" s="83"/>
      <c r="C148" s="83"/>
      <c r="D148" s="83"/>
      <c r="E148" s="83"/>
      <c r="F148" s="83"/>
      <c r="G148" s="83"/>
      <c r="H148" s="83"/>
      <c r="I148" s="83"/>
    </row>
    <row r="149" spans="2:9" x14ac:dyDescent="0.25">
      <c r="B149" s="83"/>
      <c r="C149" s="83"/>
      <c r="D149" s="83"/>
      <c r="E149" s="83"/>
      <c r="F149" s="83"/>
      <c r="G149" s="83"/>
      <c r="H149" s="83"/>
      <c r="I149" s="83"/>
    </row>
    <row r="150" spans="2:9" x14ac:dyDescent="0.25">
      <c r="B150" s="83"/>
      <c r="C150" s="83"/>
      <c r="D150" s="83"/>
      <c r="E150" s="83"/>
      <c r="F150" s="83"/>
      <c r="G150" s="83"/>
      <c r="H150" s="83"/>
      <c r="I150" s="83"/>
    </row>
    <row r="151" spans="2:9" x14ac:dyDescent="0.25">
      <c r="B151" s="83"/>
      <c r="C151" s="83"/>
      <c r="D151" s="83"/>
      <c r="E151" s="83"/>
      <c r="F151" s="83"/>
      <c r="G151" s="83"/>
      <c r="H151" s="83"/>
      <c r="I151" s="83"/>
    </row>
    <row r="152" spans="2:9" x14ac:dyDescent="0.25">
      <c r="B152" s="83"/>
      <c r="C152" s="83"/>
      <c r="D152" s="83"/>
      <c r="E152" s="83"/>
      <c r="F152" s="83"/>
      <c r="G152" s="83"/>
      <c r="H152" s="83"/>
      <c r="I152" s="83"/>
    </row>
    <row r="153" spans="2:9" x14ac:dyDescent="0.25">
      <c r="B153" s="83"/>
      <c r="C153" s="83"/>
      <c r="D153" s="83"/>
      <c r="E153" s="83"/>
      <c r="F153" s="83"/>
      <c r="G153" s="83"/>
      <c r="H153" s="83"/>
      <c r="I153" s="83"/>
    </row>
    <row r="154" spans="2:9" x14ac:dyDescent="0.25">
      <c r="B154" s="83"/>
      <c r="C154" s="83"/>
      <c r="D154" s="83"/>
      <c r="E154" s="83"/>
      <c r="F154" s="83"/>
      <c r="G154" s="83"/>
      <c r="H154" s="83"/>
      <c r="I154" s="83"/>
    </row>
    <row r="155" spans="2:9" x14ac:dyDescent="0.25">
      <c r="B155" s="83"/>
      <c r="C155" s="83"/>
      <c r="D155" s="83"/>
      <c r="E155" s="83"/>
      <c r="F155" s="83"/>
      <c r="G155" s="83"/>
      <c r="H155" s="83"/>
      <c r="I155" s="83"/>
    </row>
    <row r="156" spans="2:9" x14ac:dyDescent="0.25">
      <c r="B156" s="83"/>
      <c r="C156" s="83"/>
      <c r="D156" s="83"/>
      <c r="E156" s="83"/>
      <c r="F156" s="83"/>
      <c r="G156" s="83"/>
      <c r="H156" s="83"/>
      <c r="I156" s="83"/>
    </row>
    <row r="157" spans="2:9" x14ac:dyDescent="0.25">
      <c r="B157" s="83"/>
      <c r="C157" s="83"/>
      <c r="D157" s="83"/>
      <c r="E157" s="83"/>
      <c r="F157" s="83"/>
      <c r="G157" s="83"/>
      <c r="H157" s="83"/>
      <c r="I157" s="83"/>
    </row>
    <row r="158" spans="2:9" x14ac:dyDescent="0.25">
      <c r="B158" s="83"/>
      <c r="C158" s="83"/>
      <c r="D158" s="83"/>
      <c r="E158" s="83"/>
      <c r="F158" s="83"/>
      <c r="G158" s="83"/>
      <c r="H158" s="83"/>
      <c r="I158" s="83"/>
    </row>
    <row r="159" spans="2:9" x14ac:dyDescent="0.25">
      <c r="B159" s="83"/>
      <c r="C159" s="83"/>
      <c r="D159" s="83"/>
      <c r="E159" s="83"/>
      <c r="F159" s="83"/>
      <c r="G159" s="83"/>
      <c r="H159" s="83"/>
      <c r="I159" s="83"/>
    </row>
    <row r="160" spans="2:9" x14ac:dyDescent="0.25">
      <c r="B160" s="83"/>
      <c r="C160" s="83"/>
      <c r="D160" s="83"/>
      <c r="E160" s="83"/>
      <c r="F160" s="83"/>
      <c r="G160" s="83"/>
      <c r="H160" s="83"/>
      <c r="I160" s="83"/>
    </row>
    <row r="161" spans="2:9" x14ac:dyDescent="0.25">
      <c r="B161" s="83"/>
      <c r="C161" s="83"/>
      <c r="D161" s="83"/>
      <c r="E161" s="83"/>
      <c r="F161" s="83"/>
      <c r="G161" s="83"/>
      <c r="H161" s="83"/>
      <c r="I161" s="83"/>
    </row>
    <row r="162" spans="2:9" x14ac:dyDescent="0.25">
      <c r="B162" s="83"/>
      <c r="C162" s="83"/>
      <c r="D162" s="83"/>
      <c r="E162" s="83"/>
      <c r="F162" s="83"/>
      <c r="G162" s="83"/>
      <c r="H162" s="83"/>
      <c r="I162" s="83"/>
    </row>
    <row r="163" spans="2:9" x14ac:dyDescent="0.25">
      <c r="B163" s="83"/>
      <c r="C163" s="83"/>
      <c r="D163" s="83"/>
      <c r="E163" s="83"/>
      <c r="F163" s="83"/>
      <c r="G163" s="83"/>
      <c r="H163" s="83"/>
      <c r="I163" s="83"/>
    </row>
    <row r="164" spans="2:9" x14ac:dyDescent="0.25">
      <c r="B164" s="83"/>
      <c r="C164" s="83"/>
      <c r="D164" s="83"/>
      <c r="E164" s="83"/>
      <c r="F164" s="83"/>
      <c r="G164" s="83"/>
      <c r="H164" s="83"/>
      <c r="I164" s="83"/>
    </row>
    <row r="165" spans="2:9" x14ac:dyDescent="0.25">
      <c r="B165" s="83"/>
      <c r="C165" s="83"/>
      <c r="D165" s="83"/>
      <c r="E165" s="83"/>
      <c r="F165" s="83"/>
      <c r="G165" s="83"/>
      <c r="H165" s="83"/>
      <c r="I165" s="83"/>
    </row>
    <row r="166" spans="2:9" x14ac:dyDescent="0.25">
      <c r="B166" s="83"/>
      <c r="C166" s="83"/>
      <c r="D166" s="83"/>
      <c r="E166" s="83"/>
      <c r="F166" s="83"/>
      <c r="G166" s="83"/>
      <c r="H166" s="83"/>
      <c r="I166" s="83"/>
    </row>
    <row r="167" spans="2:9" x14ac:dyDescent="0.25">
      <c r="B167" s="83"/>
      <c r="C167" s="83"/>
      <c r="D167" s="83"/>
      <c r="E167" s="83"/>
      <c r="F167" s="83"/>
      <c r="G167" s="83"/>
      <c r="H167" s="83"/>
      <c r="I167" s="83"/>
    </row>
    <row r="168" spans="2:9" x14ac:dyDescent="0.25">
      <c r="B168" s="83"/>
      <c r="C168" s="83"/>
      <c r="D168" s="83"/>
      <c r="E168" s="83"/>
      <c r="F168" s="83"/>
      <c r="G168" s="83"/>
      <c r="H168" s="83"/>
      <c r="I168" s="83"/>
    </row>
    <row r="169" spans="2:9" x14ac:dyDescent="0.25">
      <c r="B169" s="83"/>
      <c r="C169" s="83"/>
      <c r="D169" s="83"/>
      <c r="E169" s="83"/>
      <c r="F169" s="83"/>
      <c r="G169" s="83"/>
      <c r="H169" s="83"/>
      <c r="I169" s="83"/>
    </row>
    <row r="170" spans="2:9" x14ac:dyDescent="0.25">
      <c r="B170" s="83"/>
      <c r="C170" s="83"/>
      <c r="D170" s="83"/>
      <c r="E170" s="83"/>
      <c r="F170" s="83"/>
      <c r="G170" s="83"/>
      <c r="H170" s="83"/>
      <c r="I170" s="83"/>
    </row>
    <row r="171" spans="2:9" x14ac:dyDescent="0.25">
      <c r="B171" s="83"/>
      <c r="C171" s="83"/>
      <c r="D171" s="83"/>
      <c r="E171" s="83"/>
      <c r="F171" s="83"/>
      <c r="G171" s="83"/>
      <c r="H171" s="83"/>
      <c r="I171" s="83"/>
    </row>
    <row r="172" spans="2:9" x14ac:dyDescent="0.25">
      <c r="B172" s="83"/>
      <c r="C172" s="83"/>
      <c r="D172" s="83"/>
      <c r="E172" s="83"/>
      <c r="F172" s="83"/>
      <c r="G172" s="83"/>
      <c r="H172" s="83"/>
      <c r="I172" s="83"/>
    </row>
    <row r="173" spans="2:9" x14ac:dyDescent="0.25">
      <c r="B173" s="83"/>
      <c r="C173" s="83"/>
      <c r="D173" s="83"/>
      <c r="E173" s="83"/>
      <c r="F173" s="83"/>
      <c r="G173" s="83"/>
      <c r="H173" s="83"/>
      <c r="I173" s="83"/>
    </row>
    <row r="174" spans="2:9" x14ac:dyDescent="0.25">
      <c r="B174" s="83"/>
      <c r="C174" s="83"/>
      <c r="D174" s="83"/>
      <c r="E174" s="83"/>
      <c r="F174" s="83"/>
      <c r="G174" s="83"/>
      <c r="H174" s="83"/>
      <c r="I174" s="83"/>
    </row>
    <row r="175" spans="2:9" x14ac:dyDescent="0.25">
      <c r="B175" s="83"/>
      <c r="C175" s="83"/>
      <c r="D175" s="83"/>
      <c r="E175" s="83"/>
      <c r="F175" s="83"/>
      <c r="G175" s="83"/>
      <c r="H175" s="83"/>
      <c r="I175" s="83"/>
    </row>
    <row r="176" spans="2:9" x14ac:dyDescent="0.25">
      <c r="B176" s="83"/>
      <c r="C176" s="83"/>
      <c r="D176" s="83"/>
      <c r="E176" s="83"/>
      <c r="F176" s="83"/>
      <c r="G176" s="83"/>
      <c r="H176" s="83"/>
      <c r="I176" s="83"/>
    </row>
    <row r="177" spans="2:9" x14ac:dyDescent="0.25">
      <c r="B177" s="83"/>
      <c r="C177" s="83"/>
      <c r="D177" s="83"/>
      <c r="E177" s="83"/>
      <c r="F177" s="83"/>
      <c r="G177" s="83"/>
      <c r="H177" s="83"/>
      <c r="I177" s="83"/>
    </row>
    <row r="178" spans="2:9" x14ac:dyDescent="0.25">
      <c r="B178" s="83"/>
      <c r="C178" s="83"/>
      <c r="D178" s="83"/>
      <c r="E178" s="83"/>
      <c r="F178" s="83"/>
      <c r="G178" s="83"/>
      <c r="H178" s="83"/>
      <c r="I178" s="83"/>
    </row>
    <row r="179" spans="2:9" x14ac:dyDescent="0.25">
      <c r="B179" s="83"/>
      <c r="C179" s="83"/>
      <c r="D179" s="83"/>
      <c r="E179" s="83"/>
      <c r="F179" s="83"/>
      <c r="G179" s="83"/>
      <c r="H179" s="83"/>
      <c r="I179" s="83"/>
    </row>
    <row r="180" spans="2:9" x14ac:dyDescent="0.25">
      <c r="B180" s="83"/>
      <c r="C180" s="83"/>
      <c r="D180" s="83"/>
      <c r="E180" s="83"/>
      <c r="F180" s="83"/>
      <c r="G180" s="83"/>
      <c r="H180" s="83"/>
      <c r="I180" s="83"/>
    </row>
    <row r="181" spans="2:9" x14ac:dyDescent="0.25">
      <c r="B181" s="83"/>
      <c r="C181" s="83"/>
      <c r="D181" s="83"/>
      <c r="E181" s="83"/>
      <c r="F181" s="83"/>
      <c r="G181" s="83"/>
      <c r="H181" s="83"/>
      <c r="I181" s="83"/>
    </row>
    <row r="182" spans="2:9" x14ac:dyDescent="0.25">
      <c r="B182" s="83"/>
      <c r="C182" s="83"/>
      <c r="D182" s="83"/>
      <c r="E182" s="83"/>
      <c r="F182" s="83"/>
      <c r="G182" s="83"/>
      <c r="H182" s="83"/>
      <c r="I182" s="83"/>
    </row>
    <row r="183" spans="2:9" x14ac:dyDescent="0.25">
      <c r="B183" s="83"/>
      <c r="C183" s="83"/>
      <c r="D183" s="83"/>
      <c r="E183" s="83"/>
      <c r="F183" s="83"/>
      <c r="G183" s="83"/>
      <c r="H183" s="83"/>
      <c r="I183" s="83"/>
    </row>
    <row r="184" spans="2:9" x14ac:dyDescent="0.25">
      <c r="B184" s="83"/>
      <c r="C184" s="83"/>
      <c r="D184" s="83"/>
      <c r="E184" s="83"/>
      <c r="F184" s="83"/>
      <c r="G184" s="83"/>
      <c r="H184" s="83"/>
      <c r="I184" s="83"/>
    </row>
    <row r="185" spans="2:9" x14ac:dyDescent="0.25">
      <c r="B185" s="83"/>
      <c r="C185" s="83"/>
      <c r="D185" s="83"/>
      <c r="E185" s="83"/>
      <c r="F185" s="83"/>
      <c r="G185" s="83"/>
      <c r="H185" s="83"/>
      <c r="I185" s="83"/>
    </row>
    <row r="186" spans="2:9" x14ac:dyDescent="0.25">
      <c r="B186" s="83"/>
      <c r="C186" s="83"/>
      <c r="D186" s="83"/>
      <c r="E186" s="83"/>
      <c r="F186" s="83"/>
      <c r="G186" s="83"/>
      <c r="H186" s="83"/>
      <c r="I186" s="83"/>
    </row>
    <row r="187" spans="2:9" x14ac:dyDescent="0.25">
      <c r="B187" s="83"/>
      <c r="C187" s="83"/>
      <c r="D187" s="83"/>
      <c r="E187" s="83"/>
      <c r="F187" s="83"/>
      <c r="G187" s="83"/>
      <c r="H187" s="83"/>
      <c r="I187" s="83"/>
    </row>
    <row r="188" spans="2:9" x14ac:dyDescent="0.25">
      <c r="B188" s="83"/>
      <c r="C188" s="83"/>
      <c r="D188" s="83"/>
      <c r="E188" s="83"/>
      <c r="F188" s="83"/>
      <c r="G188" s="83"/>
      <c r="H188" s="83"/>
      <c r="I188" s="83"/>
    </row>
    <row r="189" spans="2:9" x14ac:dyDescent="0.25">
      <c r="B189" s="83"/>
      <c r="C189" s="83"/>
      <c r="D189" s="83"/>
      <c r="E189" s="83"/>
      <c r="F189" s="83"/>
      <c r="G189" s="83"/>
      <c r="H189" s="83"/>
      <c r="I189" s="83"/>
    </row>
    <row r="190" spans="2:9" x14ac:dyDescent="0.25">
      <c r="B190" s="83"/>
      <c r="C190" s="83"/>
      <c r="D190" s="83"/>
      <c r="E190" s="83"/>
      <c r="F190" s="83"/>
      <c r="G190" s="83"/>
      <c r="H190" s="83"/>
      <c r="I190" s="83"/>
    </row>
    <row r="191" spans="2:9" x14ac:dyDescent="0.25">
      <c r="B191" s="83"/>
      <c r="C191" s="83"/>
      <c r="D191" s="83"/>
      <c r="E191" s="83"/>
      <c r="F191" s="83"/>
      <c r="G191" s="83"/>
      <c r="H191" s="83"/>
      <c r="I191" s="83"/>
    </row>
    <row r="192" spans="2:9" x14ac:dyDescent="0.25">
      <c r="B192" s="83"/>
      <c r="C192" s="83"/>
      <c r="D192" s="83"/>
      <c r="E192" s="83"/>
      <c r="F192" s="83"/>
      <c r="G192" s="83"/>
      <c r="H192" s="83"/>
      <c r="I192" s="83"/>
    </row>
    <row r="193" spans="2:9" x14ac:dyDescent="0.25">
      <c r="B193" s="83"/>
      <c r="C193" s="83"/>
      <c r="D193" s="83"/>
      <c r="E193" s="83"/>
      <c r="F193" s="83"/>
      <c r="G193" s="83"/>
      <c r="H193" s="83"/>
      <c r="I193" s="83"/>
    </row>
    <row r="194" spans="2:9" x14ac:dyDescent="0.25">
      <c r="B194" s="83"/>
      <c r="C194" s="83"/>
      <c r="D194" s="83"/>
      <c r="E194" s="83"/>
      <c r="F194" s="83"/>
      <c r="G194" s="83"/>
      <c r="H194" s="83"/>
      <c r="I194" s="83"/>
    </row>
    <row r="195" spans="2:9" x14ac:dyDescent="0.25">
      <c r="B195" s="83"/>
      <c r="C195" s="83"/>
      <c r="D195" s="83"/>
      <c r="E195" s="83"/>
      <c r="F195" s="83"/>
      <c r="G195" s="83"/>
      <c r="H195" s="83"/>
      <c r="I195" s="83"/>
    </row>
    <row r="196" spans="2:9" x14ac:dyDescent="0.25">
      <c r="B196" s="83"/>
      <c r="C196" s="83"/>
      <c r="D196" s="83"/>
      <c r="E196" s="83"/>
      <c r="F196" s="83"/>
      <c r="G196" s="83"/>
      <c r="H196" s="83"/>
      <c r="I196" s="83"/>
    </row>
    <row r="197" spans="2:9" x14ac:dyDescent="0.25">
      <c r="B197" s="83"/>
      <c r="C197" s="83"/>
      <c r="D197" s="83"/>
      <c r="E197" s="83"/>
      <c r="F197" s="83"/>
      <c r="G197" s="83"/>
      <c r="H197" s="83"/>
      <c r="I197" s="83"/>
    </row>
    <row r="198" spans="2:9" x14ac:dyDescent="0.25">
      <c r="B198" s="83"/>
      <c r="C198" s="83"/>
      <c r="D198" s="83"/>
      <c r="E198" s="83"/>
      <c r="F198" s="83"/>
      <c r="G198" s="83"/>
      <c r="H198" s="83"/>
      <c r="I198" s="83"/>
    </row>
    <row r="199" spans="2:9" x14ac:dyDescent="0.25">
      <c r="B199" s="83"/>
      <c r="C199" s="83"/>
      <c r="D199" s="83"/>
      <c r="E199" s="83"/>
      <c r="F199" s="83"/>
      <c r="G199" s="83"/>
      <c r="H199" s="83"/>
      <c r="I199" s="83"/>
    </row>
    <row r="200" spans="2:9" x14ac:dyDescent="0.25">
      <c r="B200" s="83"/>
      <c r="C200" s="83"/>
      <c r="D200" s="83"/>
      <c r="E200" s="83"/>
      <c r="F200" s="83"/>
      <c r="G200" s="83"/>
      <c r="H200" s="83"/>
      <c r="I200" s="83"/>
    </row>
    <row r="201" spans="2:9" x14ac:dyDescent="0.25">
      <c r="B201" s="83"/>
      <c r="C201" s="83"/>
      <c r="D201" s="83"/>
      <c r="E201" s="83"/>
      <c r="F201" s="83"/>
      <c r="G201" s="83"/>
      <c r="H201" s="83"/>
      <c r="I201" s="83"/>
    </row>
    <row r="202" spans="2:9" x14ac:dyDescent="0.25">
      <c r="B202" s="83"/>
      <c r="C202" s="83"/>
      <c r="D202" s="83"/>
      <c r="E202" s="83"/>
      <c r="F202" s="83"/>
      <c r="G202" s="83"/>
      <c r="H202" s="83"/>
      <c r="I202" s="83"/>
    </row>
    <row r="203" spans="2:9" x14ac:dyDescent="0.25">
      <c r="B203" s="83"/>
      <c r="C203" s="83"/>
      <c r="D203" s="83"/>
      <c r="E203" s="83"/>
      <c r="F203" s="83"/>
      <c r="G203" s="83"/>
      <c r="H203" s="83"/>
      <c r="I203" s="83"/>
    </row>
    <row r="204" spans="2:9" x14ac:dyDescent="0.25">
      <c r="B204" s="83"/>
      <c r="C204" s="83"/>
      <c r="D204" s="83"/>
      <c r="E204" s="83"/>
      <c r="F204" s="83"/>
      <c r="G204" s="83"/>
      <c r="H204" s="83"/>
      <c r="I204" s="83"/>
    </row>
    <row r="205" spans="2:9" x14ac:dyDescent="0.25">
      <c r="B205" s="83"/>
      <c r="C205" s="83"/>
      <c r="D205" s="83"/>
      <c r="E205" s="83"/>
      <c r="F205" s="83"/>
      <c r="G205" s="83"/>
      <c r="H205" s="83"/>
      <c r="I205" s="83"/>
    </row>
    <row r="206" spans="2:9" x14ac:dyDescent="0.25">
      <c r="B206" s="83"/>
      <c r="C206" s="83"/>
      <c r="D206" s="83"/>
      <c r="E206" s="83"/>
      <c r="F206" s="83"/>
      <c r="G206" s="83"/>
      <c r="H206" s="83"/>
      <c r="I206" s="83"/>
    </row>
    <row r="207" spans="2:9" x14ac:dyDescent="0.25">
      <c r="B207" s="83"/>
      <c r="C207" s="83"/>
      <c r="D207" s="83"/>
      <c r="E207" s="83"/>
      <c r="F207" s="83"/>
      <c r="G207" s="83"/>
      <c r="H207" s="83"/>
      <c r="I207" s="83"/>
    </row>
    <row r="208" spans="2:9" x14ac:dyDescent="0.25">
      <c r="B208" s="83"/>
      <c r="C208" s="83"/>
      <c r="D208" s="83"/>
      <c r="E208" s="83"/>
      <c r="F208" s="83"/>
      <c r="G208" s="83"/>
      <c r="H208" s="83"/>
      <c r="I208" s="83"/>
    </row>
    <row r="209" spans="2:9" x14ac:dyDescent="0.25">
      <c r="B209" s="83"/>
      <c r="C209" s="83"/>
      <c r="D209" s="83"/>
      <c r="E209" s="83"/>
      <c r="F209" s="83"/>
      <c r="G209" s="83"/>
      <c r="H209" s="83"/>
      <c r="I209" s="83"/>
    </row>
    <row r="210" spans="2:9" x14ac:dyDescent="0.25">
      <c r="B210" s="83"/>
      <c r="C210" s="83"/>
      <c r="D210" s="83"/>
      <c r="E210" s="83"/>
      <c r="F210" s="83"/>
      <c r="G210" s="83"/>
      <c r="H210" s="83"/>
      <c r="I210" s="83"/>
    </row>
    <row r="3285" spans="2:9" x14ac:dyDescent="0.25">
      <c r="B3285" s="104"/>
      <c r="C3285" s="104"/>
      <c r="D3285" s="104"/>
      <c r="E3285" s="104"/>
      <c r="F3285" s="104"/>
      <c r="G3285" s="104"/>
      <c r="H3285" s="104"/>
      <c r="I3285" s="104"/>
    </row>
    <row r="3286" spans="2:9" x14ac:dyDescent="0.25">
      <c r="B3286" s="104"/>
      <c r="C3286" s="104"/>
      <c r="D3286" s="104"/>
      <c r="E3286" s="104"/>
      <c r="F3286" s="104"/>
      <c r="G3286" s="104"/>
      <c r="H3286" s="104"/>
      <c r="I3286" s="104"/>
    </row>
    <row r="3287" spans="2:9" x14ac:dyDescent="0.25">
      <c r="B3287" s="104"/>
      <c r="C3287" s="104"/>
      <c r="D3287" s="104"/>
      <c r="E3287" s="104"/>
      <c r="F3287" s="104"/>
      <c r="G3287" s="104"/>
      <c r="H3287" s="104"/>
      <c r="I3287" s="104"/>
    </row>
    <row r="3288" spans="2:9" x14ac:dyDescent="0.25">
      <c r="B3288" s="104"/>
      <c r="C3288" s="104"/>
      <c r="D3288" s="104"/>
      <c r="E3288" s="104"/>
      <c r="F3288" s="104"/>
      <c r="G3288" s="104"/>
      <c r="H3288" s="104"/>
      <c r="I3288" s="104"/>
    </row>
    <row r="3289" spans="2:9" x14ac:dyDescent="0.25">
      <c r="B3289" s="104"/>
      <c r="C3289" s="104"/>
      <c r="D3289" s="104"/>
      <c r="E3289" s="104"/>
      <c r="F3289" s="104"/>
      <c r="G3289" s="104"/>
      <c r="H3289" s="104"/>
      <c r="I3289" s="104"/>
    </row>
    <row r="3290" spans="2:9" x14ac:dyDescent="0.25">
      <c r="B3290" s="104"/>
      <c r="C3290" s="104"/>
      <c r="D3290" s="104"/>
      <c r="E3290" s="104"/>
      <c r="F3290" s="104"/>
      <c r="G3290" s="104"/>
      <c r="H3290" s="104"/>
      <c r="I3290" s="104"/>
    </row>
    <row r="3291" spans="2:9" x14ac:dyDescent="0.25">
      <c r="B3291" s="104"/>
      <c r="C3291" s="104"/>
      <c r="D3291" s="104"/>
      <c r="E3291" s="104"/>
      <c r="F3291" s="104"/>
      <c r="G3291" s="104"/>
      <c r="H3291" s="104"/>
      <c r="I3291" s="104"/>
    </row>
    <row r="3292" spans="2:9" x14ac:dyDescent="0.25">
      <c r="B3292" s="104"/>
      <c r="C3292" s="104"/>
      <c r="D3292" s="104"/>
      <c r="E3292" s="104"/>
      <c r="F3292" s="104"/>
      <c r="G3292" s="104"/>
      <c r="H3292" s="104"/>
      <c r="I3292" s="104"/>
    </row>
    <row r="3293" spans="2:9" x14ac:dyDescent="0.25">
      <c r="B3293" s="104"/>
      <c r="C3293" s="104"/>
      <c r="D3293" s="104"/>
      <c r="E3293" s="104"/>
      <c r="F3293" s="104"/>
      <c r="G3293" s="104"/>
      <c r="H3293" s="104"/>
      <c r="I3293" s="104"/>
    </row>
    <row r="3294" spans="2:9" x14ac:dyDescent="0.25">
      <c r="B3294" s="104"/>
      <c r="C3294" s="104"/>
      <c r="D3294" s="104"/>
      <c r="E3294" s="104"/>
      <c r="F3294" s="104"/>
      <c r="G3294" s="104"/>
      <c r="H3294" s="104"/>
      <c r="I3294" s="104"/>
    </row>
    <row r="3295" spans="2:9" x14ac:dyDescent="0.25">
      <c r="B3295" s="104"/>
      <c r="C3295" s="104"/>
      <c r="D3295" s="104"/>
      <c r="E3295" s="104"/>
      <c r="F3295" s="104"/>
      <c r="G3295" s="104"/>
      <c r="H3295" s="104"/>
      <c r="I3295" s="104"/>
    </row>
    <row r="3296" spans="2:9" x14ac:dyDescent="0.25">
      <c r="B3296" s="104"/>
      <c r="C3296" s="104"/>
      <c r="D3296" s="104"/>
      <c r="E3296" s="104"/>
      <c r="F3296" s="104"/>
      <c r="G3296" s="104"/>
      <c r="H3296" s="104"/>
      <c r="I3296" s="104"/>
    </row>
    <row r="3297" spans="2:9" x14ac:dyDescent="0.25">
      <c r="B3297" s="104"/>
      <c r="C3297" s="104"/>
      <c r="D3297" s="104"/>
      <c r="E3297" s="104"/>
      <c r="F3297" s="104"/>
      <c r="G3297" s="104"/>
      <c r="H3297" s="104"/>
      <c r="I3297" s="104"/>
    </row>
    <row r="3298" spans="2:9" x14ac:dyDescent="0.25">
      <c r="B3298" s="104"/>
      <c r="C3298" s="104"/>
      <c r="D3298" s="104"/>
      <c r="E3298" s="104"/>
      <c r="F3298" s="104"/>
      <c r="G3298" s="104"/>
      <c r="H3298" s="104"/>
      <c r="I3298" s="104"/>
    </row>
    <row r="3299" spans="2:9" x14ac:dyDescent="0.25">
      <c r="B3299" s="104"/>
      <c r="C3299" s="104"/>
      <c r="D3299" s="104"/>
      <c r="E3299" s="104"/>
      <c r="F3299" s="104"/>
      <c r="G3299" s="104"/>
      <c r="H3299" s="104"/>
      <c r="I3299" s="104"/>
    </row>
    <row r="3300" spans="2:9" x14ac:dyDescent="0.25">
      <c r="B3300" s="104"/>
      <c r="C3300" s="104"/>
      <c r="D3300" s="104"/>
      <c r="E3300" s="104"/>
      <c r="F3300" s="104"/>
      <c r="G3300" s="104"/>
      <c r="H3300" s="104"/>
      <c r="I3300" s="104"/>
    </row>
    <row r="3301" spans="2:9" x14ac:dyDescent="0.25">
      <c r="B3301" s="104"/>
      <c r="C3301" s="104"/>
      <c r="D3301" s="104"/>
      <c r="E3301" s="104"/>
      <c r="F3301" s="104"/>
      <c r="G3301" s="104"/>
      <c r="H3301" s="104"/>
      <c r="I3301" s="104"/>
    </row>
    <row r="3302" spans="2:9" x14ac:dyDescent="0.25">
      <c r="B3302" s="104"/>
      <c r="C3302" s="104"/>
      <c r="D3302" s="104"/>
      <c r="E3302" s="104"/>
      <c r="F3302" s="104"/>
      <c r="G3302" s="104"/>
      <c r="H3302" s="104"/>
      <c r="I3302" s="104"/>
    </row>
    <row r="3303" spans="2:9" x14ac:dyDescent="0.25">
      <c r="B3303" s="104"/>
      <c r="C3303" s="104"/>
      <c r="D3303" s="104"/>
      <c r="E3303" s="104"/>
      <c r="F3303" s="104"/>
      <c r="G3303" s="104"/>
      <c r="H3303" s="104"/>
      <c r="I3303" s="104"/>
    </row>
    <row r="3304" spans="2:9" x14ac:dyDescent="0.25">
      <c r="B3304" s="104"/>
      <c r="C3304" s="104"/>
      <c r="D3304" s="104"/>
      <c r="E3304" s="104"/>
      <c r="F3304" s="104"/>
      <c r="G3304" s="104"/>
      <c r="H3304" s="104"/>
      <c r="I3304" s="104"/>
    </row>
    <row r="3305" spans="2:9" x14ac:dyDescent="0.25">
      <c r="B3305" s="104"/>
      <c r="C3305" s="104"/>
      <c r="D3305" s="104"/>
      <c r="E3305" s="104"/>
      <c r="F3305" s="104"/>
      <c r="G3305" s="104"/>
      <c r="H3305" s="104"/>
      <c r="I3305" s="104"/>
    </row>
    <row r="3306" spans="2:9" x14ac:dyDescent="0.25">
      <c r="B3306" s="104"/>
      <c r="C3306" s="104"/>
      <c r="D3306" s="104"/>
      <c r="E3306" s="104"/>
      <c r="F3306" s="104"/>
      <c r="G3306" s="104"/>
      <c r="H3306" s="104"/>
      <c r="I3306" s="104"/>
    </row>
    <row r="3307" spans="2:9" x14ac:dyDescent="0.25">
      <c r="B3307" s="104"/>
      <c r="C3307" s="104"/>
      <c r="D3307" s="104"/>
      <c r="E3307" s="104"/>
      <c r="F3307" s="104"/>
      <c r="G3307" s="104"/>
      <c r="H3307" s="104"/>
      <c r="I3307" s="104"/>
    </row>
    <row r="3308" spans="2:9" x14ac:dyDescent="0.25">
      <c r="B3308" s="104"/>
      <c r="C3308" s="104"/>
      <c r="D3308" s="104"/>
      <c r="E3308" s="104"/>
      <c r="F3308" s="104"/>
      <c r="G3308" s="104"/>
      <c r="H3308" s="104"/>
      <c r="I3308" s="104"/>
    </row>
    <row r="3309" spans="2:9" x14ac:dyDescent="0.25">
      <c r="B3309" s="104"/>
      <c r="C3309" s="104"/>
      <c r="D3309" s="104"/>
      <c r="E3309" s="104"/>
      <c r="F3309" s="104"/>
      <c r="G3309" s="104"/>
      <c r="H3309" s="104"/>
      <c r="I3309" s="104"/>
    </row>
    <row r="3310" spans="2:9" x14ac:dyDescent="0.25">
      <c r="B3310" s="104"/>
      <c r="C3310" s="104"/>
      <c r="D3310" s="104"/>
      <c r="E3310" s="104"/>
      <c r="F3310" s="104"/>
      <c r="G3310" s="104"/>
      <c r="H3310" s="104"/>
      <c r="I3310" s="104"/>
    </row>
    <row r="3311" spans="2:9" x14ac:dyDescent="0.25">
      <c r="B3311" s="104"/>
      <c r="C3311" s="104"/>
      <c r="D3311" s="104"/>
      <c r="E3311" s="104"/>
      <c r="F3311" s="104"/>
      <c r="G3311" s="104"/>
      <c r="H3311" s="104"/>
      <c r="I3311" s="104"/>
    </row>
    <row r="3312" spans="2:9" x14ac:dyDescent="0.25">
      <c r="B3312" s="104"/>
      <c r="C3312" s="104"/>
      <c r="D3312" s="104"/>
      <c r="E3312" s="104"/>
      <c r="F3312" s="104"/>
      <c r="G3312" s="104"/>
      <c r="H3312" s="104"/>
      <c r="I3312" s="104"/>
    </row>
    <row r="3313" spans="2:9" x14ac:dyDescent="0.25">
      <c r="B3313" s="104"/>
      <c r="C3313" s="104"/>
      <c r="D3313" s="104"/>
      <c r="E3313" s="104"/>
      <c r="F3313" s="104"/>
      <c r="G3313" s="104"/>
      <c r="H3313" s="104"/>
      <c r="I3313" s="104"/>
    </row>
    <row r="3314" spans="2:9" x14ac:dyDescent="0.25">
      <c r="B3314" s="104"/>
      <c r="C3314" s="104"/>
      <c r="D3314" s="104"/>
      <c r="E3314" s="104"/>
      <c r="F3314" s="104"/>
      <c r="G3314" s="104"/>
      <c r="H3314" s="104"/>
      <c r="I3314" s="104"/>
    </row>
    <row r="3315" spans="2:9" x14ac:dyDescent="0.25">
      <c r="B3315" s="104"/>
      <c r="C3315" s="104"/>
      <c r="D3315" s="104"/>
      <c r="E3315" s="104"/>
      <c r="F3315" s="104"/>
      <c r="G3315" s="104"/>
      <c r="H3315" s="104"/>
      <c r="I3315" s="104"/>
    </row>
    <row r="3316" spans="2:9" x14ac:dyDescent="0.25">
      <c r="B3316" s="104"/>
      <c r="C3316" s="104"/>
      <c r="D3316" s="104"/>
      <c r="E3316" s="104"/>
      <c r="F3316" s="104"/>
      <c r="G3316" s="104"/>
      <c r="H3316" s="104"/>
      <c r="I3316" s="104"/>
    </row>
    <row r="3317" spans="2:9" x14ac:dyDescent="0.25">
      <c r="B3317" s="104"/>
      <c r="C3317" s="104"/>
      <c r="D3317" s="104"/>
      <c r="E3317" s="104"/>
      <c r="F3317" s="104"/>
      <c r="G3317" s="104"/>
      <c r="H3317" s="104"/>
      <c r="I3317" s="104"/>
    </row>
    <row r="3318" spans="2:9" x14ac:dyDescent="0.25">
      <c r="B3318" s="104"/>
      <c r="C3318" s="104"/>
      <c r="D3318" s="104"/>
      <c r="E3318" s="104"/>
      <c r="F3318" s="104"/>
      <c r="G3318" s="104"/>
      <c r="H3318" s="104"/>
      <c r="I3318" s="104"/>
    </row>
    <row r="3319" spans="2:9" x14ac:dyDescent="0.25">
      <c r="B3319" s="104"/>
      <c r="C3319" s="104"/>
      <c r="D3319" s="104"/>
      <c r="E3319" s="104"/>
      <c r="F3319" s="104"/>
      <c r="G3319" s="104"/>
      <c r="H3319" s="104"/>
      <c r="I3319" s="104"/>
    </row>
    <row r="3320" spans="2:9" x14ac:dyDescent="0.25">
      <c r="B3320" s="104"/>
      <c r="C3320" s="104"/>
      <c r="D3320" s="104"/>
      <c r="E3320" s="104"/>
      <c r="F3320" s="104"/>
      <c r="G3320" s="104"/>
      <c r="H3320" s="104"/>
      <c r="I3320" s="104"/>
    </row>
    <row r="3321" spans="2:9" x14ac:dyDescent="0.25">
      <c r="B3321" s="104"/>
      <c r="C3321" s="104"/>
      <c r="D3321" s="104"/>
      <c r="E3321" s="104"/>
      <c r="F3321" s="104"/>
      <c r="G3321" s="104"/>
      <c r="H3321" s="104"/>
      <c r="I3321" s="104"/>
    </row>
    <row r="3322" spans="2:9" x14ac:dyDescent="0.25">
      <c r="B3322" s="104"/>
      <c r="C3322" s="104"/>
      <c r="D3322" s="104"/>
      <c r="E3322" s="104"/>
      <c r="F3322" s="104"/>
      <c r="G3322" s="104"/>
      <c r="H3322" s="104"/>
      <c r="I3322" s="104"/>
    </row>
    <row r="3323" spans="2:9" x14ac:dyDescent="0.25">
      <c r="B3323" s="104"/>
      <c r="C3323" s="104"/>
      <c r="D3323" s="104"/>
      <c r="E3323" s="104"/>
      <c r="F3323" s="104"/>
      <c r="G3323" s="104"/>
      <c r="H3323" s="104"/>
      <c r="I3323" s="104"/>
    </row>
    <row r="3324" spans="2:9" x14ac:dyDescent="0.25">
      <c r="B3324" s="104"/>
      <c r="C3324" s="104"/>
      <c r="D3324" s="104"/>
      <c r="E3324" s="104"/>
      <c r="F3324" s="104"/>
      <c r="G3324" s="104"/>
      <c r="H3324" s="104"/>
      <c r="I3324" s="104"/>
    </row>
    <row r="3325" spans="2:9" x14ac:dyDescent="0.25">
      <c r="B3325" s="104"/>
      <c r="C3325" s="104"/>
      <c r="D3325" s="104"/>
      <c r="E3325" s="104"/>
      <c r="F3325" s="104"/>
      <c r="G3325" s="104"/>
      <c r="H3325" s="104"/>
      <c r="I3325" s="104"/>
    </row>
    <row r="3326" spans="2:9" x14ac:dyDescent="0.25">
      <c r="B3326" s="104"/>
      <c r="C3326" s="104"/>
      <c r="D3326" s="104"/>
      <c r="E3326" s="104"/>
      <c r="F3326" s="104"/>
      <c r="G3326" s="104"/>
      <c r="H3326" s="104"/>
      <c r="I3326" s="104"/>
    </row>
    <row r="3327" spans="2:9" x14ac:dyDescent="0.25">
      <c r="B3327" s="104"/>
      <c r="C3327" s="104"/>
      <c r="D3327" s="104"/>
      <c r="E3327" s="104"/>
      <c r="F3327" s="104"/>
      <c r="G3327" s="104"/>
      <c r="H3327" s="104"/>
      <c r="I3327" s="104"/>
    </row>
    <row r="3328" spans="2:9" x14ac:dyDescent="0.25">
      <c r="B3328" s="104"/>
      <c r="C3328" s="104"/>
      <c r="D3328" s="104"/>
      <c r="E3328" s="104"/>
      <c r="F3328" s="104"/>
      <c r="G3328" s="104"/>
      <c r="H3328" s="104"/>
      <c r="I3328" s="104"/>
    </row>
    <row r="3329" spans="2:9" x14ac:dyDescent="0.25">
      <c r="B3329" s="104"/>
      <c r="C3329" s="104"/>
      <c r="D3329" s="104"/>
      <c r="E3329" s="104"/>
      <c r="F3329" s="104"/>
      <c r="G3329" s="104"/>
      <c r="H3329" s="104"/>
      <c r="I3329" s="104"/>
    </row>
    <row r="3330" spans="2:9" x14ac:dyDescent="0.25">
      <c r="B3330" s="104"/>
      <c r="C3330" s="104"/>
      <c r="D3330" s="104"/>
      <c r="E3330" s="104"/>
      <c r="F3330" s="104"/>
      <c r="G3330" s="104"/>
      <c r="H3330" s="104"/>
      <c r="I3330" s="104"/>
    </row>
    <row r="3331" spans="2:9" x14ac:dyDescent="0.25">
      <c r="B3331" s="104"/>
      <c r="C3331" s="104"/>
      <c r="D3331" s="104"/>
      <c r="E3331" s="104"/>
      <c r="F3331" s="104"/>
      <c r="G3331" s="104"/>
      <c r="H3331" s="104"/>
      <c r="I3331" s="104"/>
    </row>
    <row r="3332" spans="2:9" x14ac:dyDescent="0.25">
      <c r="B3332" s="104"/>
      <c r="C3332" s="104"/>
      <c r="D3332" s="104"/>
      <c r="E3332" s="104"/>
      <c r="F3332" s="104"/>
      <c r="G3332" s="104"/>
      <c r="H3332" s="104"/>
      <c r="I3332" s="104"/>
    </row>
    <row r="3333" spans="2:9" x14ac:dyDescent="0.25">
      <c r="B3333" s="104"/>
      <c r="C3333" s="104"/>
      <c r="D3333" s="104"/>
      <c r="E3333" s="104"/>
      <c r="F3333" s="104"/>
      <c r="G3333" s="104"/>
      <c r="H3333" s="104"/>
      <c r="I3333" s="104"/>
    </row>
    <row r="3334" spans="2:9" x14ac:dyDescent="0.25">
      <c r="B3334" s="104"/>
      <c r="C3334" s="104"/>
      <c r="D3334" s="104"/>
      <c r="E3334" s="104"/>
      <c r="F3334" s="104"/>
      <c r="G3334" s="104"/>
      <c r="H3334" s="104"/>
      <c r="I3334" s="104"/>
    </row>
    <row r="3335" spans="2:9" x14ac:dyDescent="0.25">
      <c r="B3335" s="104"/>
      <c r="C3335" s="104"/>
      <c r="D3335" s="104"/>
      <c r="E3335" s="104"/>
      <c r="F3335" s="104"/>
      <c r="G3335" s="104"/>
      <c r="H3335" s="104"/>
      <c r="I3335" s="104"/>
    </row>
    <row r="3336" spans="2:9" x14ac:dyDescent="0.25">
      <c r="B3336" s="104"/>
      <c r="C3336" s="104"/>
      <c r="D3336" s="104"/>
      <c r="E3336" s="104"/>
      <c r="F3336" s="104"/>
      <c r="G3336" s="104"/>
      <c r="H3336" s="104"/>
      <c r="I3336" s="104"/>
    </row>
    <row r="3337" spans="2:9" x14ac:dyDescent="0.25">
      <c r="B3337" s="104"/>
      <c r="C3337" s="104"/>
      <c r="D3337" s="104"/>
      <c r="E3337" s="104"/>
      <c r="F3337" s="104"/>
      <c r="G3337" s="104"/>
      <c r="H3337" s="104"/>
      <c r="I3337" s="104"/>
    </row>
    <row r="3338" spans="2:9" x14ac:dyDescent="0.25">
      <c r="B3338" s="104"/>
      <c r="C3338" s="104"/>
      <c r="D3338" s="104"/>
      <c r="E3338" s="104"/>
      <c r="F3338" s="104"/>
      <c r="G3338" s="104"/>
      <c r="H3338" s="104"/>
      <c r="I3338" s="104"/>
    </row>
    <row r="3339" spans="2:9" x14ac:dyDescent="0.25">
      <c r="B3339" s="104"/>
      <c r="C3339" s="104"/>
      <c r="D3339" s="104"/>
      <c r="E3339" s="104"/>
      <c r="F3339" s="104"/>
      <c r="G3339" s="104"/>
      <c r="H3339" s="104"/>
      <c r="I3339" s="104"/>
    </row>
    <row r="3340" spans="2:9" x14ac:dyDescent="0.25">
      <c r="B3340" s="104"/>
      <c r="C3340" s="104"/>
      <c r="D3340" s="104"/>
      <c r="E3340" s="104"/>
      <c r="F3340" s="104"/>
      <c r="G3340" s="104"/>
      <c r="H3340" s="104"/>
      <c r="I3340" s="104"/>
    </row>
    <row r="3341" spans="2:9" x14ac:dyDescent="0.25">
      <c r="B3341" s="104"/>
      <c r="C3341" s="104"/>
      <c r="D3341" s="104"/>
      <c r="E3341" s="104"/>
      <c r="F3341" s="104"/>
      <c r="G3341" s="104"/>
      <c r="H3341" s="104"/>
      <c r="I3341" s="104"/>
    </row>
    <row r="3342" spans="2:9" x14ac:dyDescent="0.25">
      <c r="B3342" s="104"/>
      <c r="C3342" s="104"/>
      <c r="D3342" s="104"/>
      <c r="E3342" s="104"/>
      <c r="F3342" s="104"/>
      <c r="G3342" s="104"/>
      <c r="H3342" s="104"/>
      <c r="I3342" s="104"/>
    </row>
    <row r="3343" spans="2:9" x14ac:dyDescent="0.25">
      <c r="B3343" s="104"/>
      <c r="C3343" s="104"/>
      <c r="D3343" s="104"/>
      <c r="E3343" s="104"/>
      <c r="F3343" s="104"/>
      <c r="G3343" s="104"/>
      <c r="H3343" s="104"/>
      <c r="I3343" s="104"/>
    </row>
    <row r="3344" spans="2:9" x14ac:dyDescent="0.25">
      <c r="B3344" s="104"/>
      <c r="C3344" s="104"/>
      <c r="D3344" s="104"/>
      <c r="E3344" s="104"/>
      <c r="F3344" s="104"/>
      <c r="G3344" s="104"/>
      <c r="H3344" s="104"/>
      <c r="I3344" s="104"/>
    </row>
    <row r="3345" spans="2:9" x14ac:dyDescent="0.25">
      <c r="B3345" s="104"/>
      <c r="C3345" s="104"/>
      <c r="D3345" s="104"/>
      <c r="E3345" s="104"/>
      <c r="F3345" s="104"/>
      <c r="G3345" s="104"/>
      <c r="H3345" s="104"/>
      <c r="I3345" s="104"/>
    </row>
    <row r="3346" spans="2:9" x14ac:dyDescent="0.25">
      <c r="B3346" s="104"/>
      <c r="C3346" s="104"/>
      <c r="D3346" s="104"/>
      <c r="E3346" s="104"/>
      <c r="F3346" s="104"/>
      <c r="G3346" s="104"/>
      <c r="H3346" s="104"/>
      <c r="I3346" s="104"/>
    </row>
    <row r="3347" spans="2:9" x14ac:dyDescent="0.25">
      <c r="B3347" s="104"/>
      <c r="C3347" s="104"/>
      <c r="D3347" s="104"/>
      <c r="E3347" s="104"/>
      <c r="F3347" s="104"/>
      <c r="G3347" s="104"/>
      <c r="H3347" s="104"/>
      <c r="I3347" s="104"/>
    </row>
    <row r="3348" spans="2:9" x14ac:dyDescent="0.25">
      <c r="B3348" s="104"/>
      <c r="C3348" s="104"/>
      <c r="D3348" s="104"/>
      <c r="E3348" s="104"/>
      <c r="F3348" s="104"/>
      <c r="G3348" s="104"/>
      <c r="H3348" s="104"/>
      <c r="I3348" s="104"/>
    </row>
    <row r="3349" spans="2:9" x14ac:dyDescent="0.25">
      <c r="B3349" s="104"/>
      <c r="C3349" s="104"/>
      <c r="D3349" s="104"/>
      <c r="E3349" s="104"/>
      <c r="F3349" s="104"/>
      <c r="G3349" s="104"/>
      <c r="H3349" s="104"/>
      <c r="I3349" s="104"/>
    </row>
    <row r="3350" spans="2:9" x14ac:dyDescent="0.25">
      <c r="B3350" s="104"/>
      <c r="C3350" s="104"/>
      <c r="D3350" s="104"/>
      <c r="E3350" s="104"/>
      <c r="F3350" s="104"/>
      <c r="G3350" s="104"/>
      <c r="H3350" s="104"/>
      <c r="I3350" s="104"/>
    </row>
    <row r="3351" spans="2:9" x14ac:dyDescent="0.25">
      <c r="B3351" s="104"/>
      <c r="C3351" s="104"/>
      <c r="D3351" s="104"/>
      <c r="E3351" s="104"/>
      <c r="F3351" s="104"/>
      <c r="G3351" s="104"/>
      <c r="H3351" s="104"/>
      <c r="I3351" s="104"/>
    </row>
    <row r="3352" spans="2:9" x14ac:dyDescent="0.25">
      <c r="B3352" s="104"/>
      <c r="C3352" s="104"/>
      <c r="D3352" s="104"/>
      <c r="E3352" s="104"/>
      <c r="F3352" s="104"/>
      <c r="G3352" s="104"/>
      <c r="H3352" s="104"/>
      <c r="I3352" s="104"/>
    </row>
    <row r="3353" spans="2:9" x14ac:dyDescent="0.25">
      <c r="B3353" s="104"/>
      <c r="C3353" s="104"/>
      <c r="D3353" s="104"/>
      <c r="E3353" s="104"/>
      <c r="F3353" s="104"/>
      <c r="G3353" s="104"/>
      <c r="H3353" s="104"/>
      <c r="I3353" s="104"/>
    </row>
    <row r="3354" spans="2:9" x14ac:dyDescent="0.25">
      <c r="B3354" s="104"/>
      <c r="C3354" s="104"/>
      <c r="D3354" s="104"/>
      <c r="E3354" s="104"/>
      <c r="F3354" s="104"/>
      <c r="G3354" s="104"/>
      <c r="H3354" s="104"/>
      <c r="I3354" s="104"/>
    </row>
    <row r="3355" spans="2:9" x14ac:dyDescent="0.25">
      <c r="B3355" s="104"/>
      <c r="C3355" s="104"/>
      <c r="D3355" s="104"/>
      <c r="E3355" s="104"/>
      <c r="F3355" s="104"/>
      <c r="G3355" s="104"/>
      <c r="H3355" s="104"/>
      <c r="I3355" s="104"/>
    </row>
    <row r="3356" spans="2:9" x14ac:dyDescent="0.25">
      <c r="B3356" s="104"/>
      <c r="C3356" s="104"/>
      <c r="D3356" s="104"/>
      <c r="E3356" s="104"/>
      <c r="F3356" s="104"/>
      <c r="G3356" s="104"/>
      <c r="H3356" s="104"/>
      <c r="I3356" s="104"/>
    </row>
    <row r="3357" spans="2:9" x14ac:dyDescent="0.25">
      <c r="B3357" s="104"/>
      <c r="C3357" s="104"/>
      <c r="D3357" s="104"/>
      <c r="E3357" s="104"/>
      <c r="F3357" s="104"/>
      <c r="G3357" s="104"/>
      <c r="H3357" s="104"/>
      <c r="I3357" s="104"/>
    </row>
    <row r="3358" spans="2:9" x14ac:dyDescent="0.25">
      <c r="B3358" s="104"/>
      <c r="C3358" s="104"/>
      <c r="D3358" s="104"/>
      <c r="E3358" s="104"/>
      <c r="F3358" s="104"/>
      <c r="G3358" s="104"/>
      <c r="H3358" s="104"/>
      <c r="I3358" s="104"/>
    </row>
    <row r="3359" spans="2:9" x14ac:dyDescent="0.25">
      <c r="B3359" s="104"/>
      <c r="C3359" s="104"/>
      <c r="D3359" s="104"/>
      <c r="E3359" s="104"/>
      <c r="F3359" s="104"/>
      <c r="G3359" s="104"/>
      <c r="H3359" s="104"/>
      <c r="I3359" s="104"/>
    </row>
    <row r="3360" spans="2:9" x14ac:dyDescent="0.25">
      <c r="B3360" s="104"/>
      <c r="C3360" s="104"/>
      <c r="D3360" s="104"/>
      <c r="E3360" s="104"/>
      <c r="F3360" s="104"/>
      <c r="G3360" s="104"/>
      <c r="H3360" s="104"/>
      <c r="I3360" s="104"/>
    </row>
    <row r="3361" spans="2:9" x14ac:dyDescent="0.25">
      <c r="B3361" s="104"/>
      <c r="C3361" s="104"/>
      <c r="D3361" s="104"/>
      <c r="E3361" s="104"/>
      <c r="F3361" s="104"/>
      <c r="G3361" s="104"/>
      <c r="H3361" s="104"/>
      <c r="I3361" s="104"/>
    </row>
    <row r="3362" spans="2:9" x14ac:dyDescent="0.25">
      <c r="B3362" s="104"/>
      <c r="C3362" s="104"/>
      <c r="D3362" s="104"/>
      <c r="E3362" s="104"/>
      <c r="F3362" s="104"/>
      <c r="G3362" s="104"/>
      <c r="H3362" s="104"/>
      <c r="I3362" s="104"/>
    </row>
    <row r="3363" spans="2:9" x14ac:dyDescent="0.25">
      <c r="B3363" s="104"/>
      <c r="C3363" s="104"/>
      <c r="D3363" s="104"/>
      <c r="E3363" s="104"/>
      <c r="F3363" s="104"/>
      <c r="G3363" s="104"/>
      <c r="H3363" s="104"/>
      <c r="I3363" s="104"/>
    </row>
    <row r="3364" spans="2:9" x14ac:dyDescent="0.25">
      <c r="B3364" s="104"/>
      <c r="C3364" s="104"/>
      <c r="D3364" s="104"/>
      <c r="E3364" s="104"/>
      <c r="F3364" s="104"/>
      <c r="G3364" s="104"/>
      <c r="H3364" s="104"/>
      <c r="I3364" s="104"/>
    </row>
    <row r="3365" spans="2:9" x14ac:dyDescent="0.25">
      <c r="B3365" s="104"/>
      <c r="C3365" s="104"/>
      <c r="D3365" s="104"/>
      <c r="E3365" s="104"/>
      <c r="F3365" s="104"/>
      <c r="G3365" s="104"/>
      <c r="H3365" s="104"/>
      <c r="I3365" s="104"/>
    </row>
    <row r="3366" spans="2:9" x14ac:dyDescent="0.25">
      <c r="B3366" s="104"/>
      <c r="C3366" s="104"/>
      <c r="D3366" s="104"/>
      <c r="E3366" s="104"/>
      <c r="F3366" s="104"/>
      <c r="G3366" s="104"/>
      <c r="H3366" s="104"/>
      <c r="I3366" s="104"/>
    </row>
    <row r="3367" spans="2:9" x14ac:dyDescent="0.25">
      <c r="B3367" s="104"/>
      <c r="C3367" s="104"/>
      <c r="D3367" s="104"/>
      <c r="E3367" s="104"/>
      <c r="F3367" s="104"/>
      <c r="G3367" s="104"/>
      <c r="H3367" s="104"/>
      <c r="I3367" s="104"/>
    </row>
    <row r="3368" spans="2:9" x14ac:dyDescent="0.25">
      <c r="B3368" s="104"/>
      <c r="C3368" s="104"/>
      <c r="D3368" s="104"/>
      <c r="E3368" s="104"/>
      <c r="F3368" s="104"/>
      <c r="G3368" s="104"/>
      <c r="H3368" s="104"/>
      <c r="I3368" s="104"/>
    </row>
    <row r="3369" spans="2:9" x14ac:dyDescent="0.25">
      <c r="B3369" s="104"/>
      <c r="C3369" s="104"/>
      <c r="D3369" s="104"/>
      <c r="E3369" s="104"/>
      <c r="F3369" s="104"/>
      <c r="G3369" s="104"/>
      <c r="H3369" s="104"/>
      <c r="I3369" s="104"/>
    </row>
    <row r="3370" spans="2:9" x14ac:dyDescent="0.25">
      <c r="B3370" s="104"/>
      <c r="C3370" s="104"/>
      <c r="D3370" s="104"/>
      <c r="E3370" s="104"/>
      <c r="F3370" s="104"/>
      <c r="G3370" s="104"/>
      <c r="H3370" s="104"/>
      <c r="I3370" s="104"/>
    </row>
    <row r="3371" spans="2:9" x14ac:dyDescent="0.25">
      <c r="B3371" s="104"/>
      <c r="C3371" s="104"/>
      <c r="D3371" s="104"/>
      <c r="E3371" s="104"/>
      <c r="F3371" s="104"/>
      <c r="G3371" s="104"/>
      <c r="H3371" s="104"/>
      <c r="I3371" s="104"/>
    </row>
    <row r="3372" spans="2:9" x14ac:dyDescent="0.25">
      <c r="B3372" s="104"/>
      <c r="C3372" s="104"/>
      <c r="D3372" s="104"/>
      <c r="E3372" s="104"/>
      <c r="F3372" s="104"/>
      <c r="G3372" s="104"/>
      <c r="H3372" s="104"/>
      <c r="I3372" s="104"/>
    </row>
    <row r="3373" spans="2:9" x14ac:dyDescent="0.25">
      <c r="B3373" s="104"/>
      <c r="C3373" s="104"/>
      <c r="D3373" s="104"/>
      <c r="E3373" s="104"/>
      <c r="F3373" s="104"/>
      <c r="G3373" s="104"/>
      <c r="H3373" s="104"/>
      <c r="I3373" s="104"/>
    </row>
    <row r="3374" spans="2:9" x14ac:dyDescent="0.25">
      <c r="B3374" s="104"/>
      <c r="C3374" s="104"/>
      <c r="D3374" s="104"/>
      <c r="E3374" s="104"/>
      <c r="F3374" s="104"/>
      <c r="G3374" s="104"/>
      <c r="H3374" s="104"/>
      <c r="I3374" s="104"/>
    </row>
    <row r="3375" spans="2:9" x14ac:dyDescent="0.25">
      <c r="B3375" s="104"/>
      <c r="C3375" s="104"/>
      <c r="D3375" s="104"/>
      <c r="E3375" s="104"/>
      <c r="F3375" s="104"/>
      <c r="G3375" s="104"/>
      <c r="H3375" s="104"/>
      <c r="I3375" s="104"/>
    </row>
    <row r="3376" spans="2:9" x14ac:dyDescent="0.25">
      <c r="B3376" s="104"/>
      <c r="C3376" s="104"/>
      <c r="D3376" s="104"/>
      <c r="E3376" s="104"/>
      <c r="F3376" s="104"/>
      <c r="G3376" s="104"/>
      <c r="H3376" s="104"/>
      <c r="I3376" s="104"/>
    </row>
    <row r="3377" spans="2:9" x14ac:dyDescent="0.25">
      <c r="B3377" s="104"/>
      <c r="C3377" s="104"/>
      <c r="D3377" s="104"/>
      <c r="E3377" s="104"/>
      <c r="F3377" s="104"/>
      <c r="G3377" s="104"/>
      <c r="H3377" s="104"/>
      <c r="I3377" s="104"/>
    </row>
    <row r="3378" spans="2:9" x14ac:dyDescent="0.25">
      <c r="B3378" s="104"/>
      <c r="C3378" s="104"/>
      <c r="D3378" s="104"/>
      <c r="E3378" s="104"/>
      <c r="F3378" s="104"/>
      <c r="G3378" s="104"/>
      <c r="H3378" s="104"/>
      <c r="I3378" s="104"/>
    </row>
    <row r="3379" spans="2:9" x14ac:dyDescent="0.25">
      <c r="B3379" s="104"/>
      <c r="C3379" s="104"/>
      <c r="D3379" s="104"/>
      <c r="E3379" s="104"/>
      <c r="F3379" s="104"/>
      <c r="G3379" s="104"/>
      <c r="H3379" s="104"/>
      <c r="I3379" s="104"/>
    </row>
    <row r="3380" spans="2:9" x14ac:dyDescent="0.25">
      <c r="B3380" s="104"/>
      <c r="C3380" s="104"/>
      <c r="D3380" s="104"/>
      <c r="E3380" s="104"/>
      <c r="F3380" s="104"/>
      <c r="G3380" s="104"/>
      <c r="H3380" s="104"/>
      <c r="I3380" s="104"/>
    </row>
    <row r="3381" spans="2:9" x14ac:dyDescent="0.25">
      <c r="B3381" s="104"/>
      <c r="C3381" s="104"/>
      <c r="D3381" s="104"/>
      <c r="E3381" s="104"/>
      <c r="F3381" s="104"/>
      <c r="G3381" s="104"/>
      <c r="H3381" s="104"/>
      <c r="I3381" s="104"/>
    </row>
    <row r="3382" spans="2:9" x14ac:dyDescent="0.25">
      <c r="B3382" s="104"/>
      <c r="C3382" s="104"/>
      <c r="D3382" s="104"/>
      <c r="E3382" s="104"/>
      <c r="F3382" s="104"/>
      <c r="G3382" s="104"/>
      <c r="H3382" s="104"/>
      <c r="I3382" s="104"/>
    </row>
    <row r="3383" spans="2:9" x14ac:dyDescent="0.25">
      <c r="B3383" s="104"/>
      <c r="C3383" s="104"/>
      <c r="D3383" s="104"/>
      <c r="E3383" s="104"/>
      <c r="F3383" s="104"/>
      <c r="G3383" s="104"/>
      <c r="H3383" s="104"/>
      <c r="I3383" s="104"/>
    </row>
    <row r="3384" spans="2:9" x14ac:dyDescent="0.25">
      <c r="B3384" s="104"/>
      <c r="C3384" s="104"/>
      <c r="D3384" s="104"/>
      <c r="E3384" s="104"/>
      <c r="F3384" s="104"/>
      <c r="G3384" s="104"/>
      <c r="H3384" s="104"/>
      <c r="I3384" s="104"/>
    </row>
    <row r="3385" spans="2:9" x14ac:dyDescent="0.25">
      <c r="B3385" s="104"/>
      <c r="C3385" s="104"/>
      <c r="D3385" s="104"/>
      <c r="E3385" s="104"/>
      <c r="F3385" s="104"/>
      <c r="G3385" s="104"/>
      <c r="H3385" s="104"/>
      <c r="I3385" s="104"/>
    </row>
    <row r="3386" spans="2:9" x14ac:dyDescent="0.25">
      <c r="B3386" s="104"/>
      <c r="C3386" s="104"/>
      <c r="D3386" s="104"/>
      <c r="E3386" s="104"/>
      <c r="F3386" s="104"/>
      <c r="G3386" s="104"/>
      <c r="H3386" s="104"/>
      <c r="I3386" s="104"/>
    </row>
    <row r="3387" spans="2:9" x14ac:dyDescent="0.25">
      <c r="B3387" s="104"/>
      <c r="C3387" s="104"/>
      <c r="D3387" s="104"/>
      <c r="E3387" s="104"/>
      <c r="F3387" s="104"/>
      <c r="G3387" s="104"/>
      <c r="H3387" s="104"/>
      <c r="I3387" s="104"/>
    </row>
    <row r="3388" spans="2:9" x14ac:dyDescent="0.25">
      <c r="B3388" s="104"/>
      <c r="C3388" s="104"/>
      <c r="D3388" s="104"/>
      <c r="E3388" s="104"/>
      <c r="F3388" s="104"/>
      <c r="G3388" s="104"/>
      <c r="H3388" s="104"/>
      <c r="I3388" s="104"/>
    </row>
    <row r="3389" spans="2:9" x14ac:dyDescent="0.25">
      <c r="B3389" s="104"/>
      <c r="C3389" s="104"/>
      <c r="D3389" s="104"/>
      <c r="E3389" s="104"/>
      <c r="F3389" s="104"/>
      <c r="G3389" s="104"/>
      <c r="H3389" s="104"/>
      <c r="I3389" s="104"/>
    </row>
    <row r="3390" spans="2:9" x14ac:dyDescent="0.25">
      <c r="B3390" s="104"/>
      <c r="C3390" s="104"/>
      <c r="D3390" s="104"/>
      <c r="E3390" s="104"/>
      <c r="F3390" s="104"/>
      <c r="G3390" s="104"/>
      <c r="H3390" s="104"/>
      <c r="I3390" s="104"/>
    </row>
    <row r="3391" spans="2:9" x14ac:dyDescent="0.25">
      <c r="B3391" s="104"/>
      <c r="C3391" s="104"/>
      <c r="D3391" s="104"/>
      <c r="E3391" s="104"/>
      <c r="F3391" s="104"/>
      <c r="G3391" s="104"/>
      <c r="H3391" s="104"/>
      <c r="I3391" s="104"/>
    </row>
    <row r="3392" spans="2:9" x14ac:dyDescent="0.25">
      <c r="B3392" s="104"/>
      <c r="C3392" s="104"/>
      <c r="D3392" s="104"/>
      <c r="E3392" s="104"/>
      <c r="F3392" s="104"/>
      <c r="G3392" s="104"/>
      <c r="H3392" s="104"/>
      <c r="I3392" s="104"/>
    </row>
    <row r="3393" spans="2:9" x14ac:dyDescent="0.25">
      <c r="B3393" s="104"/>
      <c r="C3393" s="104"/>
      <c r="D3393" s="104"/>
      <c r="E3393" s="104"/>
      <c r="F3393" s="104"/>
      <c r="G3393" s="104"/>
      <c r="H3393" s="104"/>
      <c r="I3393" s="104"/>
    </row>
    <row r="3394" spans="2:9" x14ac:dyDescent="0.25">
      <c r="B3394" s="104"/>
      <c r="C3394" s="104"/>
      <c r="D3394" s="104"/>
      <c r="E3394" s="104"/>
      <c r="F3394" s="104"/>
      <c r="G3394" s="104"/>
      <c r="H3394" s="104"/>
      <c r="I3394" s="104"/>
    </row>
    <row r="3395" spans="2:9" x14ac:dyDescent="0.25">
      <c r="B3395" s="104"/>
      <c r="C3395" s="104"/>
      <c r="D3395" s="104"/>
      <c r="E3395" s="104"/>
      <c r="F3395" s="104"/>
      <c r="G3395" s="104"/>
      <c r="H3395" s="104"/>
      <c r="I3395" s="104"/>
    </row>
    <row r="3396" spans="2:9" x14ac:dyDescent="0.25">
      <c r="B3396" s="104"/>
      <c r="C3396" s="104"/>
      <c r="D3396" s="104"/>
      <c r="E3396" s="104"/>
      <c r="F3396" s="104"/>
      <c r="G3396" s="104"/>
      <c r="H3396" s="104"/>
      <c r="I3396" s="104"/>
    </row>
    <row r="3397" spans="2:9" x14ac:dyDescent="0.25">
      <c r="B3397" s="104"/>
      <c r="C3397" s="104"/>
      <c r="D3397" s="104"/>
      <c r="E3397" s="104"/>
      <c r="F3397" s="104"/>
      <c r="G3397" s="104"/>
      <c r="H3397" s="104"/>
      <c r="I3397" s="104"/>
    </row>
    <row r="3398" spans="2:9" x14ac:dyDescent="0.25">
      <c r="B3398" s="104"/>
      <c r="C3398" s="104"/>
      <c r="D3398" s="104"/>
      <c r="E3398" s="104"/>
      <c r="F3398" s="104"/>
      <c r="G3398" s="104"/>
      <c r="H3398" s="104"/>
      <c r="I3398" s="104"/>
    </row>
    <row r="3399" spans="2:9" x14ac:dyDescent="0.25">
      <c r="B3399" s="104"/>
      <c r="C3399" s="104"/>
      <c r="D3399" s="104"/>
      <c r="E3399" s="104"/>
      <c r="F3399" s="104"/>
      <c r="G3399" s="104"/>
      <c r="H3399" s="104"/>
      <c r="I3399" s="104"/>
    </row>
    <row r="3400" spans="2:9" x14ac:dyDescent="0.25">
      <c r="B3400" s="104"/>
      <c r="C3400" s="104"/>
      <c r="D3400" s="104"/>
      <c r="E3400" s="104"/>
      <c r="F3400" s="104"/>
      <c r="G3400" s="104"/>
      <c r="H3400" s="104"/>
      <c r="I3400" s="104"/>
    </row>
    <row r="3401" spans="2:9" x14ac:dyDescent="0.25">
      <c r="B3401" s="104"/>
      <c r="C3401" s="104"/>
      <c r="D3401" s="104"/>
      <c r="E3401" s="104"/>
      <c r="F3401" s="104"/>
      <c r="G3401" s="104"/>
      <c r="H3401" s="104"/>
      <c r="I3401" s="104"/>
    </row>
    <row r="3402" spans="2:9" x14ac:dyDescent="0.25">
      <c r="B3402" s="104"/>
      <c r="C3402" s="104"/>
      <c r="D3402" s="104"/>
      <c r="E3402" s="104"/>
      <c r="F3402" s="104"/>
      <c r="G3402" s="104"/>
      <c r="H3402" s="104"/>
      <c r="I3402" s="104"/>
    </row>
    <row r="3403" spans="2:9" x14ac:dyDescent="0.25">
      <c r="B3403" s="104"/>
      <c r="C3403" s="104"/>
      <c r="D3403" s="104"/>
      <c r="E3403" s="104"/>
      <c r="F3403" s="104"/>
      <c r="G3403" s="104"/>
      <c r="H3403" s="104"/>
      <c r="I3403" s="104"/>
    </row>
    <row r="3404" spans="2:9" x14ac:dyDescent="0.25">
      <c r="B3404" s="104"/>
      <c r="C3404" s="104"/>
      <c r="D3404" s="104"/>
      <c r="E3404" s="104"/>
      <c r="F3404" s="104"/>
      <c r="G3404" s="104"/>
      <c r="H3404" s="104"/>
      <c r="I3404" s="104"/>
    </row>
    <row r="3405" spans="2:9" x14ac:dyDescent="0.25">
      <c r="B3405" s="104"/>
      <c r="C3405" s="104"/>
      <c r="D3405" s="104"/>
      <c r="E3405" s="104"/>
      <c r="F3405" s="104"/>
      <c r="G3405" s="104"/>
      <c r="H3405" s="104"/>
      <c r="I3405" s="104"/>
    </row>
    <row r="3406" spans="2:9" x14ac:dyDescent="0.25">
      <c r="B3406" s="104"/>
      <c r="C3406" s="104"/>
      <c r="D3406" s="104"/>
      <c r="E3406" s="104"/>
      <c r="F3406" s="104"/>
      <c r="G3406" s="104"/>
      <c r="H3406" s="104"/>
      <c r="I3406" s="104"/>
    </row>
    <row r="3407" spans="2:9" x14ac:dyDescent="0.25">
      <c r="B3407" s="104"/>
      <c r="C3407" s="104"/>
      <c r="D3407" s="104"/>
      <c r="E3407" s="104"/>
      <c r="F3407" s="104"/>
      <c r="G3407" s="104"/>
      <c r="H3407" s="104"/>
      <c r="I3407" s="104"/>
    </row>
    <row r="3408" spans="2:9" x14ac:dyDescent="0.25">
      <c r="B3408" s="104"/>
      <c r="C3408" s="104"/>
      <c r="D3408" s="104"/>
      <c r="E3408" s="104"/>
      <c r="F3408" s="104"/>
      <c r="G3408" s="104"/>
      <c r="H3408" s="104"/>
      <c r="I3408" s="104"/>
    </row>
    <row r="3409" spans="2:9" x14ac:dyDescent="0.25">
      <c r="B3409" s="104"/>
      <c r="C3409" s="104"/>
      <c r="D3409" s="104"/>
      <c r="E3409" s="104"/>
      <c r="F3409" s="104"/>
      <c r="G3409" s="104"/>
      <c r="H3409" s="104"/>
      <c r="I3409" s="104"/>
    </row>
    <row r="3410" spans="2:9" x14ac:dyDescent="0.25">
      <c r="B3410" s="104"/>
      <c r="C3410" s="104"/>
      <c r="D3410" s="104"/>
      <c r="E3410" s="104"/>
      <c r="F3410" s="104"/>
      <c r="G3410" s="104"/>
      <c r="H3410" s="104"/>
      <c r="I3410" s="104"/>
    </row>
    <row r="3411" spans="2:9" x14ac:dyDescent="0.25">
      <c r="B3411" s="104"/>
      <c r="C3411" s="104"/>
      <c r="D3411" s="104"/>
      <c r="E3411" s="104"/>
      <c r="F3411" s="104"/>
      <c r="G3411" s="104"/>
      <c r="H3411" s="104"/>
      <c r="I3411" s="104"/>
    </row>
    <row r="3412" spans="2:9" x14ac:dyDescent="0.25">
      <c r="B3412" s="104"/>
      <c r="C3412" s="104"/>
      <c r="D3412" s="104"/>
      <c r="E3412" s="104"/>
      <c r="F3412" s="104"/>
      <c r="G3412" s="104"/>
      <c r="H3412" s="104"/>
      <c r="I3412" s="104"/>
    </row>
    <row r="3413" spans="2:9" x14ac:dyDescent="0.25">
      <c r="B3413" s="104"/>
      <c r="C3413" s="104"/>
      <c r="D3413" s="104"/>
      <c r="E3413" s="104"/>
      <c r="F3413" s="104"/>
      <c r="G3413" s="104"/>
      <c r="H3413" s="104"/>
      <c r="I3413" s="104"/>
    </row>
    <row r="3414" spans="2:9" x14ac:dyDescent="0.25">
      <c r="B3414" s="104"/>
      <c r="C3414" s="104"/>
      <c r="D3414" s="104"/>
      <c r="E3414" s="104"/>
      <c r="F3414" s="104"/>
      <c r="G3414" s="104"/>
      <c r="H3414" s="104"/>
      <c r="I3414" s="104"/>
    </row>
    <row r="3415" spans="2:9" x14ac:dyDescent="0.25">
      <c r="B3415" s="104"/>
      <c r="C3415" s="104"/>
      <c r="D3415" s="104"/>
      <c r="E3415" s="104"/>
      <c r="F3415" s="104"/>
      <c r="G3415" s="104"/>
      <c r="H3415" s="104"/>
      <c r="I3415" s="104"/>
    </row>
    <row r="3416" spans="2:9" x14ac:dyDescent="0.25">
      <c r="B3416" s="104"/>
      <c r="C3416" s="104"/>
      <c r="D3416" s="104"/>
      <c r="E3416" s="104"/>
      <c r="F3416" s="104"/>
      <c r="G3416" s="104"/>
      <c r="H3416" s="104"/>
      <c r="I3416" s="104"/>
    </row>
    <row r="3417" spans="2:9" x14ac:dyDescent="0.25">
      <c r="B3417" s="104"/>
      <c r="C3417" s="104"/>
      <c r="D3417" s="104"/>
      <c r="E3417" s="104"/>
      <c r="F3417" s="104"/>
      <c r="G3417" s="104"/>
      <c r="H3417" s="104"/>
      <c r="I3417" s="104"/>
    </row>
    <row r="3418" spans="2:9" x14ac:dyDescent="0.25">
      <c r="B3418" s="104"/>
      <c r="C3418" s="104"/>
      <c r="D3418" s="104"/>
      <c r="E3418" s="104"/>
      <c r="F3418" s="104"/>
      <c r="G3418" s="104"/>
      <c r="H3418" s="104"/>
      <c r="I3418" s="104"/>
    </row>
    <row r="3419" spans="2:9" x14ac:dyDescent="0.25">
      <c r="B3419" s="104"/>
      <c r="C3419" s="104"/>
      <c r="D3419" s="104"/>
      <c r="E3419" s="104"/>
      <c r="F3419" s="104"/>
      <c r="G3419" s="104"/>
      <c r="H3419" s="104"/>
      <c r="I3419" s="104"/>
    </row>
    <row r="3420" spans="2:9" x14ac:dyDescent="0.25">
      <c r="B3420" s="104"/>
      <c r="C3420" s="104"/>
      <c r="D3420" s="104"/>
      <c r="E3420" s="104"/>
      <c r="F3420" s="104"/>
      <c r="G3420" s="104"/>
      <c r="H3420" s="104"/>
      <c r="I3420" s="104"/>
    </row>
    <row r="3421" spans="2:9" x14ac:dyDescent="0.25">
      <c r="B3421" s="104"/>
      <c r="C3421" s="104"/>
      <c r="D3421" s="104"/>
      <c r="E3421" s="104"/>
      <c r="F3421" s="104"/>
      <c r="G3421" s="104"/>
      <c r="H3421" s="104"/>
      <c r="I3421" s="104"/>
    </row>
    <row r="3422" spans="2:9" x14ac:dyDescent="0.25">
      <c r="B3422" s="104"/>
      <c r="C3422" s="104"/>
      <c r="D3422" s="104"/>
      <c r="E3422" s="104"/>
      <c r="F3422" s="104"/>
      <c r="G3422" s="104"/>
      <c r="H3422" s="104"/>
      <c r="I3422" s="104"/>
    </row>
    <row r="3423" spans="2:9" x14ac:dyDescent="0.25">
      <c r="B3423" s="104"/>
      <c r="C3423" s="104"/>
      <c r="D3423" s="104"/>
      <c r="E3423" s="104"/>
      <c r="F3423" s="104"/>
      <c r="G3423" s="104"/>
      <c r="H3423" s="104"/>
      <c r="I3423" s="104"/>
    </row>
    <row r="3424" spans="2:9" x14ac:dyDescent="0.25">
      <c r="B3424" s="104"/>
      <c r="C3424" s="104"/>
      <c r="D3424" s="104"/>
      <c r="E3424" s="104"/>
      <c r="F3424" s="104"/>
      <c r="G3424" s="104"/>
      <c r="H3424" s="104"/>
      <c r="I3424" s="104"/>
    </row>
    <row r="3425" spans="2:9" x14ac:dyDescent="0.25">
      <c r="B3425" s="104"/>
      <c r="C3425" s="104"/>
      <c r="D3425" s="104"/>
      <c r="E3425" s="104"/>
      <c r="F3425" s="104"/>
      <c r="G3425" s="104"/>
      <c r="H3425" s="104"/>
      <c r="I3425" s="104"/>
    </row>
    <row r="3426" spans="2:9" x14ac:dyDescent="0.25">
      <c r="B3426" s="104"/>
      <c r="C3426" s="104"/>
      <c r="D3426" s="104"/>
      <c r="E3426" s="104"/>
      <c r="F3426" s="104"/>
      <c r="G3426" s="104"/>
      <c r="H3426" s="104"/>
      <c r="I3426" s="104"/>
    </row>
    <row r="3427" spans="2:9" x14ac:dyDescent="0.25">
      <c r="B3427" s="104"/>
      <c r="C3427" s="104"/>
      <c r="D3427" s="104"/>
      <c r="E3427" s="104"/>
      <c r="F3427" s="104"/>
      <c r="G3427" s="104"/>
      <c r="H3427" s="104"/>
      <c r="I3427" s="104"/>
    </row>
    <row r="3428" spans="2:9" x14ac:dyDescent="0.25">
      <c r="B3428" s="104"/>
      <c r="C3428" s="104"/>
      <c r="D3428" s="104"/>
      <c r="E3428" s="104"/>
      <c r="F3428" s="104"/>
      <c r="G3428" s="104"/>
      <c r="H3428" s="104"/>
      <c r="I3428" s="104"/>
    </row>
    <row r="3429" spans="2:9" x14ac:dyDescent="0.25">
      <c r="B3429" s="104"/>
      <c r="C3429" s="104"/>
      <c r="D3429" s="104"/>
      <c r="E3429" s="104"/>
      <c r="F3429" s="104"/>
      <c r="G3429" s="104"/>
      <c r="H3429" s="104"/>
      <c r="I3429" s="104"/>
    </row>
    <row r="3430" spans="2:9" x14ac:dyDescent="0.25">
      <c r="B3430" s="104"/>
      <c r="C3430" s="104"/>
      <c r="D3430" s="104"/>
      <c r="E3430" s="104"/>
      <c r="F3430" s="104"/>
      <c r="G3430" s="104"/>
      <c r="H3430" s="104"/>
      <c r="I3430" s="104"/>
    </row>
    <row r="3431" spans="2:9" x14ac:dyDescent="0.25">
      <c r="B3431" s="104"/>
      <c r="C3431" s="104"/>
      <c r="D3431" s="104"/>
      <c r="E3431" s="104"/>
      <c r="F3431" s="104"/>
      <c r="G3431" s="104"/>
      <c r="H3431" s="104"/>
      <c r="I3431" s="104"/>
    </row>
    <row r="3432" spans="2:9" x14ac:dyDescent="0.25">
      <c r="B3432" s="104"/>
      <c r="C3432" s="104"/>
      <c r="D3432" s="104"/>
      <c r="E3432" s="104"/>
      <c r="F3432" s="104"/>
      <c r="G3432" s="104"/>
      <c r="H3432" s="104"/>
      <c r="I3432" s="104"/>
    </row>
    <row r="3433" spans="2:9" x14ac:dyDescent="0.25">
      <c r="B3433" s="104"/>
      <c r="C3433" s="104"/>
      <c r="D3433" s="104"/>
      <c r="E3433" s="104"/>
      <c r="F3433" s="104"/>
      <c r="G3433" s="104"/>
      <c r="H3433" s="104"/>
      <c r="I3433" s="104"/>
    </row>
    <row r="3434" spans="2:9" x14ac:dyDescent="0.25">
      <c r="B3434" s="104"/>
      <c r="C3434" s="104"/>
      <c r="D3434" s="104"/>
      <c r="E3434" s="104"/>
      <c r="F3434" s="104"/>
      <c r="G3434" s="104"/>
      <c r="H3434" s="104"/>
      <c r="I3434" s="104"/>
    </row>
    <row r="3435" spans="2:9" x14ac:dyDescent="0.25">
      <c r="B3435" s="104"/>
      <c r="C3435" s="104"/>
      <c r="D3435" s="104"/>
      <c r="E3435" s="104"/>
      <c r="F3435" s="104"/>
      <c r="G3435" s="104"/>
      <c r="H3435" s="104"/>
      <c r="I3435" s="104"/>
    </row>
    <row r="3436" spans="2:9" x14ac:dyDescent="0.25">
      <c r="B3436" s="104"/>
      <c r="C3436" s="104"/>
      <c r="D3436" s="104"/>
      <c r="E3436" s="104"/>
      <c r="F3436" s="104"/>
      <c r="G3436" s="104"/>
      <c r="H3436" s="104"/>
      <c r="I3436" s="104"/>
    </row>
    <row r="3437" spans="2:9" x14ac:dyDescent="0.25">
      <c r="B3437" s="104"/>
      <c r="C3437" s="104"/>
      <c r="D3437" s="104"/>
      <c r="E3437" s="104"/>
      <c r="F3437" s="104"/>
      <c r="G3437" s="104"/>
      <c r="H3437" s="104"/>
      <c r="I3437" s="104"/>
    </row>
    <row r="3438" spans="2:9" x14ac:dyDescent="0.25">
      <c r="B3438" s="104"/>
      <c r="C3438" s="104"/>
      <c r="D3438" s="104"/>
      <c r="E3438" s="104"/>
      <c r="F3438" s="104"/>
      <c r="G3438" s="104"/>
      <c r="H3438" s="104"/>
      <c r="I3438" s="104"/>
    </row>
    <row r="3439" spans="2:9" x14ac:dyDescent="0.25">
      <c r="B3439" s="104"/>
      <c r="C3439" s="104"/>
      <c r="D3439" s="104"/>
      <c r="E3439" s="104"/>
      <c r="F3439" s="104"/>
      <c r="G3439" s="104"/>
      <c r="H3439" s="104"/>
      <c r="I3439" s="104"/>
    </row>
    <row r="3440" spans="2:9" x14ac:dyDescent="0.25">
      <c r="B3440" s="104"/>
      <c r="C3440" s="104"/>
      <c r="D3440" s="104"/>
      <c r="E3440" s="104"/>
      <c r="F3440" s="104"/>
      <c r="G3440" s="104"/>
      <c r="H3440" s="104"/>
      <c r="I3440" s="104"/>
    </row>
    <row r="3441" spans="2:9" x14ac:dyDescent="0.25">
      <c r="B3441" s="104"/>
      <c r="C3441" s="104"/>
      <c r="D3441" s="104"/>
      <c r="E3441" s="104"/>
      <c r="F3441" s="104"/>
      <c r="G3441" s="104"/>
      <c r="H3441" s="104"/>
      <c r="I3441" s="104"/>
    </row>
    <row r="3442" spans="2:9" x14ac:dyDescent="0.25">
      <c r="B3442" s="104"/>
      <c r="C3442" s="104"/>
      <c r="D3442" s="104"/>
      <c r="E3442" s="104"/>
      <c r="F3442" s="104"/>
      <c r="G3442" s="104"/>
      <c r="H3442" s="104"/>
      <c r="I3442" s="104"/>
    </row>
    <row r="3443" spans="2:9" x14ac:dyDescent="0.25">
      <c r="B3443" s="104"/>
      <c r="C3443" s="104"/>
      <c r="D3443" s="104"/>
      <c r="E3443" s="104"/>
      <c r="F3443" s="104"/>
      <c r="G3443" s="104"/>
      <c r="H3443" s="104"/>
      <c r="I3443" s="104"/>
    </row>
    <row r="3444" spans="2:9" x14ac:dyDescent="0.25">
      <c r="B3444" s="104"/>
      <c r="C3444" s="104"/>
      <c r="D3444" s="104"/>
      <c r="E3444" s="104"/>
      <c r="F3444" s="104"/>
      <c r="G3444" s="104"/>
      <c r="H3444" s="104"/>
      <c r="I3444" s="104"/>
    </row>
    <row r="3445" spans="2:9" x14ac:dyDescent="0.25">
      <c r="B3445" s="104"/>
      <c r="C3445" s="104"/>
      <c r="D3445" s="104"/>
      <c r="E3445" s="104"/>
      <c r="F3445" s="104"/>
      <c r="G3445" s="104"/>
      <c r="H3445" s="104"/>
      <c r="I3445" s="104"/>
    </row>
    <row r="3446" spans="2:9" x14ac:dyDescent="0.25">
      <c r="B3446" s="104"/>
      <c r="C3446" s="104"/>
      <c r="D3446" s="104"/>
      <c r="E3446" s="104"/>
      <c r="F3446" s="104"/>
      <c r="G3446" s="104"/>
      <c r="H3446" s="104"/>
      <c r="I3446" s="104"/>
    </row>
    <row r="3447" spans="2:9" x14ac:dyDescent="0.25">
      <c r="B3447" s="104"/>
      <c r="C3447" s="104"/>
      <c r="D3447" s="104"/>
      <c r="E3447" s="104"/>
      <c r="F3447" s="104"/>
      <c r="G3447" s="104"/>
      <c r="H3447" s="104"/>
      <c r="I3447" s="104"/>
    </row>
    <row r="3448" spans="2:9" x14ac:dyDescent="0.25">
      <c r="B3448" s="104"/>
      <c r="C3448" s="104"/>
      <c r="D3448" s="104"/>
      <c r="E3448" s="104"/>
      <c r="F3448" s="104"/>
      <c r="G3448" s="104"/>
      <c r="H3448" s="104"/>
      <c r="I3448" s="104"/>
    </row>
    <row r="3449" spans="2:9" x14ac:dyDescent="0.25">
      <c r="B3449" s="104"/>
      <c r="C3449" s="104"/>
      <c r="D3449" s="104"/>
      <c r="E3449" s="104"/>
      <c r="F3449" s="104"/>
      <c r="G3449" s="104"/>
      <c r="H3449" s="104"/>
      <c r="I3449" s="104"/>
    </row>
    <row r="3450" spans="2:9" x14ac:dyDescent="0.25">
      <c r="B3450" s="104"/>
      <c r="C3450" s="104"/>
      <c r="D3450" s="104"/>
      <c r="E3450" s="104"/>
      <c r="F3450" s="104"/>
      <c r="G3450" s="104"/>
      <c r="H3450" s="104"/>
      <c r="I3450" s="104"/>
    </row>
    <row r="3451" spans="2:9" x14ac:dyDescent="0.25">
      <c r="B3451" s="104"/>
      <c r="C3451" s="104"/>
      <c r="D3451" s="104"/>
      <c r="E3451" s="104"/>
      <c r="F3451" s="104"/>
      <c r="G3451" s="104"/>
      <c r="H3451" s="104"/>
      <c r="I3451" s="104"/>
    </row>
    <row r="3452" spans="2:9" x14ac:dyDescent="0.25">
      <c r="B3452" s="104"/>
      <c r="C3452" s="104"/>
      <c r="D3452" s="104"/>
      <c r="E3452" s="104"/>
      <c r="F3452" s="104"/>
      <c r="G3452" s="104"/>
      <c r="H3452" s="104"/>
      <c r="I3452" s="104"/>
    </row>
    <row r="3453" spans="2:9" x14ac:dyDescent="0.25">
      <c r="B3453" s="104"/>
      <c r="C3453" s="104"/>
      <c r="D3453" s="104"/>
      <c r="E3453" s="104"/>
      <c r="F3453" s="104"/>
      <c r="G3453" s="104"/>
      <c r="H3453" s="104"/>
      <c r="I3453" s="104"/>
    </row>
    <row r="3454" spans="2:9" x14ac:dyDescent="0.25">
      <c r="B3454" s="104"/>
      <c r="C3454" s="104"/>
      <c r="D3454" s="104"/>
      <c r="E3454" s="104"/>
      <c r="F3454" s="104"/>
      <c r="G3454" s="104"/>
      <c r="H3454" s="104"/>
      <c r="I3454" s="104"/>
    </row>
    <row r="3455" spans="2:9" x14ac:dyDescent="0.25">
      <c r="B3455" s="104"/>
      <c r="C3455" s="104"/>
      <c r="D3455" s="104"/>
      <c r="E3455" s="104"/>
      <c r="F3455" s="104"/>
      <c r="G3455" s="104"/>
      <c r="H3455" s="104"/>
      <c r="I3455" s="104"/>
    </row>
    <row r="3456" spans="2:9" x14ac:dyDescent="0.25">
      <c r="B3456" s="104"/>
      <c r="C3456" s="104"/>
      <c r="D3456" s="104"/>
      <c r="E3456" s="104"/>
      <c r="F3456" s="104"/>
      <c r="G3456" s="104"/>
      <c r="H3456" s="104"/>
      <c r="I3456" s="104"/>
    </row>
    <row r="3457" spans="2:9" x14ac:dyDescent="0.25">
      <c r="B3457" s="104"/>
      <c r="C3457" s="104"/>
      <c r="D3457" s="104"/>
      <c r="E3457" s="104"/>
      <c r="F3457" s="104"/>
      <c r="G3457" s="104"/>
      <c r="H3457" s="104"/>
      <c r="I3457" s="104"/>
    </row>
    <row r="3458" spans="2:9" x14ac:dyDescent="0.25">
      <c r="B3458" s="104"/>
      <c r="C3458" s="104"/>
      <c r="D3458" s="104"/>
      <c r="E3458" s="104"/>
      <c r="F3458" s="104"/>
      <c r="G3458" s="104"/>
      <c r="H3458" s="104"/>
      <c r="I3458" s="104"/>
    </row>
    <row r="3459" spans="2:9" x14ac:dyDescent="0.25">
      <c r="B3459" s="104"/>
      <c r="C3459" s="104"/>
      <c r="D3459" s="104"/>
      <c r="E3459" s="104"/>
      <c r="F3459" s="104"/>
      <c r="G3459" s="104"/>
      <c r="H3459" s="104"/>
      <c r="I3459" s="104"/>
    </row>
    <row r="3460" spans="2:9" x14ac:dyDescent="0.25">
      <c r="B3460" s="104"/>
      <c r="C3460" s="104"/>
      <c r="D3460" s="104"/>
      <c r="E3460" s="104"/>
      <c r="F3460" s="104"/>
      <c r="G3460" s="104"/>
      <c r="H3460" s="104"/>
      <c r="I3460" s="104"/>
    </row>
    <row r="3461" spans="2:9" x14ac:dyDescent="0.25">
      <c r="B3461" s="104"/>
      <c r="C3461" s="104"/>
      <c r="D3461" s="104"/>
      <c r="E3461" s="104"/>
      <c r="F3461" s="104"/>
      <c r="G3461" s="104"/>
      <c r="H3461" s="104"/>
      <c r="I3461" s="104"/>
    </row>
    <row r="3462" spans="2:9" x14ac:dyDescent="0.25">
      <c r="B3462" s="104"/>
      <c r="C3462" s="104"/>
      <c r="D3462" s="104"/>
      <c r="E3462" s="104"/>
      <c r="F3462" s="104"/>
      <c r="G3462" s="104"/>
      <c r="H3462" s="104"/>
      <c r="I3462" s="104"/>
    </row>
    <row r="3463" spans="2:9" x14ac:dyDescent="0.25">
      <c r="B3463" s="104"/>
      <c r="C3463" s="104"/>
      <c r="D3463" s="104"/>
      <c r="E3463" s="104"/>
      <c r="F3463" s="104"/>
      <c r="G3463" s="104"/>
      <c r="H3463" s="104"/>
      <c r="I3463" s="104"/>
    </row>
    <row r="3464" spans="2:9" x14ac:dyDescent="0.25">
      <c r="B3464" s="104"/>
      <c r="C3464" s="104"/>
      <c r="D3464" s="104"/>
      <c r="E3464" s="104"/>
      <c r="F3464" s="104"/>
      <c r="G3464" s="104"/>
      <c r="H3464" s="104"/>
      <c r="I3464" s="104"/>
    </row>
    <row r="3465" spans="2:9" x14ac:dyDescent="0.25">
      <c r="B3465" s="104"/>
      <c r="C3465" s="104"/>
      <c r="D3465" s="104"/>
      <c r="E3465" s="104"/>
      <c r="F3465" s="104"/>
      <c r="G3465" s="104"/>
      <c r="H3465" s="104"/>
      <c r="I3465" s="104"/>
    </row>
    <row r="3466" spans="2:9" x14ac:dyDescent="0.25">
      <c r="B3466" s="104"/>
      <c r="C3466" s="104"/>
      <c r="D3466" s="104"/>
      <c r="E3466" s="104"/>
      <c r="F3466" s="104"/>
      <c r="G3466" s="104"/>
      <c r="H3466" s="104"/>
      <c r="I3466" s="104"/>
    </row>
    <row r="3467" spans="2:9" x14ac:dyDescent="0.25">
      <c r="B3467" s="104"/>
      <c r="C3467" s="104"/>
      <c r="D3467" s="104"/>
      <c r="E3467" s="104"/>
      <c r="F3467" s="104"/>
      <c r="G3467" s="104"/>
      <c r="H3467" s="104"/>
      <c r="I3467" s="104"/>
    </row>
    <row r="3468" spans="2:9" x14ac:dyDescent="0.25">
      <c r="B3468" s="104"/>
      <c r="C3468" s="104"/>
      <c r="D3468" s="104"/>
      <c r="E3468" s="104"/>
      <c r="F3468" s="104"/>
      <c r="G3468" s="104"/>
      <c r="H3468" s="104"/>
      <c r="I3468" s="104"/>
    </row>
    <row r="3469" spans="2:9" x14ac:dyDescent="0.25">
      <c r="B3469" s="104"/>
      <c r="C3469" s="104"/>
      <c r="D3469" s="104"/>
      <c r="E3469" s="104"/>
      <c r="F3469" s="104"/>
      <c r="G3469" s="104"/>
      <c r="H3469" s="104"/>
      <c r="I3469" s="104"/>
    </row>
    <row r="3470" spans="2:9" x14ac:dyDescent="0.25">
      <c r="B3470" s="104"/>
      <c r="C3470" s="104"/>
      <c r="D3470" s="104"/>
      <c r="E3470" s="104"/>
      <c r="F3470" s="104"/>
      <c r="G3470" s="104"/>
      <c r="H3470" s="104"/>
      <c r="I3470" s="104"/>
    </row>
    <row r="3471" spans="2:9" x14ac:dyDescent="0.25">
      <c r="B3471" s="104"/>
      <c r="C3471" s="104"/>
      <c r="D3471" s="104"/>
      <c r="E3471" s="104"/>
      <c r="F3471" s="104"/>
      <c r="G3471" s="104"/>
      <c r="H3471" s="104"/>
      <c r="I3471" s="104"/>
    </row>
    <row r="3472" spans="2:9" x14ac:dyDescent="0.25">
      <c r="B3472" s="104"/>
      <c r="C3472" s="104"/>
      <c r="D3472" s="104"/>
      <c r="E3472" s="104"/>
      <c r="F3472" s="104"/>
      <c r="G3472" s="104"/>
      <c r="H3472" s="104"/>
      <c r="I3472" s="104"/>
    </row>
    <row r="3473" spans="2:9" x14ac:dyDescent="0.25">
      <c r="B3473" s="104"/>
      <c r="C3473" s="104"/>
      <c r="D3473" s="104"/>
      <c r="E3473" s="104"/>
      <c r="F3473" s="104"/>
      <c r="G3473" s="104"/>
      <c r="H3473" s="104"/>
      <c r="I3473" s="104"/>
    </row>
    <row r="3474" spans="2:9" x14ac:dyDescent="0.25">
      <c r="B3474" s="104"/>
      <c r="C3474" s="104"/>
      <c r="D3474" s="104"/>
      <c r="E3474" s="104"/>
      <c r="F3474" s="104"/>
      <c r="G3474" s="104"/>
      <c r="H3474" s="104"/>
      <c r="I3474" s="104"/>
    </row>
    <row r="3475" spans="2:9" x14ac:dyDescent="0.25">
      <c r="B3475" s="104"/>
      <c r="C3475" s="104"/>
      <c r="D3475" s="104"/>
      <c r="E3475" s="104"/>
      <c r="F3475" s="104"/>
      <c r="G3475" s="104"/>
      <c r="H3475" s="104"/>
      <c r="I3475" s="104"/>
    </row>
    <row r="3476" spans="2:9" x14ac:dyDescent="0.25">
      <c r="B3476" s="104"/>
      <c r="C3476" s="104"/>
      <c r="D3476" s="104"/>
      <c r="E3476" s="104"/>
      <c r="F3476" s="104"/>
      <c r="G3476" s="104"/>
      <c r="H3476" s="104"/>
      <c r="I3476" s="104"/>
    </row>
    <row r="3477" spans="2:9" x14ac:dyDescent="0.25">
      <c r="B3477" s="104"/>
      <c r="C3477" s="104"/>
      <c r="D3477" s="104"/>
      <c r="E3477" s="104"/>
      <c r="F3477" s="104"/>
      <c r="G3477" s="104"/>
      <c r="H3477" s="104"/>
      <c r="I3477" s="104"/>
    </row>
    <row r="3478" spans="2:9" x14ac:dyDescent="0.25">
      <c r="B3478" s="104"/>
      <c r="C3478" s="104"/>
      <c r="D3478" s="104"/>
      <c r="E3478" s="104"/>
      <c r="F3478" s="104"/>
      <c r="G3478" s="104"/>
      <c r="H3478" s="104"/>
      <c r="I3478" s="104"/>
    </row>
    <row r="3479" spans="2:9" x14ac:dyDescent="0.25">
      <c r="B3479" s="104"/>
      <c r="C3479" s="104"/>
      <c r="D3479" s="104"/>
      <c r="E3479" s="104"/>
      <c r="F3479" s="104"/>
      <c r="G3479" s="104"/>
      <c r="H3479" s="104"/>
      <c r="I3479" s="104"/>
    </row>
    <row r="3480" spans="2:9" x14ac:dyDescent="0.25">
      <c r="B3480" s="104"/>
      <c r="C3480" s="104"/>
      <c r="D3480" s="104"/>
      <c r="E3480" s="104"/>
      <c r="F3480" s="104"/>
      <c r="G3480" s="104"/>
      <c r="H3480" s="104"/>
      <c r="I3480" s="104"/>
    </row>
    <row r="3481" spans="2:9" x14ac:dyDescent="0.25">
      <c r="B3481" s="104"/>
      <c r="C3481" s="104"/>
      <c r="D3481" s="104"/>
      <c r="E3481" s="104"/>
      <c r="F3481" s="104"/>
      <c r="G3481" s="104"/>
      <c r="H3481" s="104"/>
      <c r="I3481" s="104"/>
    </row>
    <row r="3482" spans="2:9" x14ac:dyDescent="0.25">
      <c r="B3482" s="104"/>
      <c r="C3482" s="104"/>
      <c r="D3482" s="104"/>
      <c r="E3482" s="104"/>
      <c r="F3482" s="104"/>
      <c r="G3482" s="104"/>
      <c r="H3482" s="104"/>
      <c r="I3482" s="104"/>
    </row>
    <row r="3483" spans="2:9" x14ac:dyDescent="0.25">
      <c r="B3483" s="104"/>
      <c r="C3483" s="104"/>
      <c r="D3483" s="104"/>
      <c r="E3483" s="104"/>
      <c r="F3483" s="104"/>
      <c r="G3483" s="104"/>
      <c r="H3483" s="104"/>
      <c r="I3483" s="104"/>
    </row>
    <row r="3484" spans="2:9" x14ac:dyDescent="0.25">
      <c r="B3484" s="104"/>
      <c r="C3484" s="104"/>
      <c r="D3484" s="104"/>
      <c r="E3484" s="104"/>
      <c r="F3484" s="104"/>
      <c r="G3484" s="104"/>
      <c r="H3484" s="104"/>
      <c r="I3484" s="104"/>
    </row>
    <row r="3485" spans="2:9" x14ac:dyDescent="0.25">
      <c r="B3485" s="104"/>
      <c r="C3485" s="104"/>
      <c r="D3485" s="104"/>
      <c r="E3485" s="104"/>
      <c r="F3485" s="104"/>
      <c r="G3485" s="104"/>
      <c r="H3485" s="104"/>
      <c r="I3485" s="104"/>
    </row>
    <row r="3486" spans="2:9" x14ac:dyDescent="0.25">
      <c r="B3486" s="104"/>
      <c r="C3486" s="104"/>
      <c r="D3486" s="104"/>
      <c r="E3486" s="104"/>
      <c r="F3486" s="104"/>
      <c r="G3486" s="104"/>
      <c r="H3486" s="104"/>
      <c r="I3486" s="104"/>
    </row>
    <row r="3487" spans="2:9" x14ac:dyDescent="0.25">
      <c r="B3487" s="104"/>
      <c r="C3487" s="104"/>
      <c r="D3487" s="104"/>
      <c r="E3487" s="104"/>
      <c r="F3487" s="104"/>
      <c r="G3487" s="104"/>
      <c r="H3487" s="104"/>
      <c r="I3487" s="104"/>
    </row>
    <row r="3488" spans="2:9" x14ac:dyDescent="0.25">
      <c r="B3488" s="104"/>
      <c r="C3488" s="104"/>
      <c r="D3488" s="104"/>
      <c r="E3488" s="104"/>
      <c r="F3488" s="104"/>
      <c r="G3488" s="104"/>
      <c r="H3488" s="104"/>
      <c r="I3488" s="104"/>
    </row>
    <row r="3489" spans="2:9" x14ac:dyDescent="0.25">
      <c r="B3489" s="104"/>
      <c r="C3489" s="104"/>
      <c r="D3489" s="104"/>
      <c r="E3489" s="104"/>
      <c r="F3489" s="104"/>
      <c r="G3489" s="104"/>
      <c r="H3489" s="104"/>
      <c r="I3489" s="104"/>
    </row>
    <row r="3490" spans="2:9" x14ac:dyDescent="0.25">
      <c r="B3490" s="104"/>
      <c r="C3490" s="104"/>
      <c r="D3490" s="104"/>
      <c r="E3490" s="104"/>
      <c r="F3490" s="104"/>
      <c r="G3490" s="104"/>
      <c r="H3490" s="104"/>
      <c r="I3490" s="104"/>
    </row>
    <row r="3491" spans="2:9" x14ac:dyDescent="0.25">
      <c r="B3491" s="104"/>
      <c r="C3491" s="104"/>
      <c r="D3491" s="104"/>
      <c r="E3491" s="104"/>
      <c r="F3491" s="104"/>
      <c r="G3491" s="104"/>
      <c r="H3491" s="104"/>
      <c r="I3491" s="104"/>
    </row>
    <row r="3492" spans="2:9" x14ac:dyDescent="0.25">
      <c r="B3492" s="104"/>
      <c r="C3492" s="104"/>
      <c r="D3492" s="104"/>
      <c r="E3492" s="104"/>
      <c r="F3492" s="104"/>
      <c r="G3492" s="104"/>
      <c r="H3492" s="104"/>
      <c r="I3492" s="104"/>
    </row>
    <row r="3493" spans="2:9" x14ac:dyDescent="0.25">
      <c r="B3493" s="104"/>
      <c r="C3493" s="104"/>
      <c r="D3493" s="104"/>
      <c r="E3493" s="104"/>
      <c r="F3493" s="104"/>
      <c r="G3493" s="104"/>
      <c r="H3493" s="104"/>
      <c r="I3493" s="104"/>
    </row>
    <row r="3494" spans="2:9" x14ac:dyDescent="0.25">
      <c r="B3494" s="104"/>
      <c r="C3494" s="104"/>
      <c r="D3494" s="104"/>
      <c r="E3494" s="104"/>
      <c r="F3494" s="104"/>
      <c r="G3494" s="104"/>
      <c r="H3494" s="104"/>
      <c r="I3494" s="104"/>
    </row>
    <row r="3495" spans="2:9" x14ac:dyDescent="0.25">
      <c r="B3495" s="104"/>
      <c r="C3495" s="104"/>
      <c r="D3495" s="104"/>
      <c r="E3495" s="104"/>
      <c r="F3495" s="104"/>
      <c r="G3495" s="104"/>
      <c r="H3495" s="104"/>
      <c r="I3495" s="104"/>
    </row>
    <row r="3496" spans="2:9" x14ac:dyDescent="0.25">
      <c r="B3496" s="104"/>
      <c r="C3496" s="104"/>
      <c r="D3496" s="104"/>
      <c r="E3496" s="104"/>
      <c r="F3496" s="104"/>
      <c r="G3496" s="104"/>
      <c r="H3496" s="104"/>
      <c r="I3496" s="104"/>
    </row>
    <row r="3497" spans="2:9" x14ac:dyDescent="0.25">
      <c r="B3497" s="104"/>
      <c r="C3497" s="104"/>
      <c r="D3497" s="104"/>
      <c r="E3497" s="104"/>
      <c r="F3497" s="104"/>
      <c r="G3497" s="104"/>
      <c r="H3497" s="104"/>
      <c r="I3497" s="104"/>
    </row>
    <row r="3498" spans="2:9" x14ac:dyDescent="0.25">
      <c r="B3498" s="104"/>
      <c r="C3498" s="104"/>
      <c r="D3498" s="104"/>
      <c r="E3498" s="104"/>
      <c r="F3498" s="104"/>
      <c r="G3498" s="104"/>
      <c r="H3498" s="104"/>
      <c r="I3498" s="104"/>
    </row>
    <row r="3499" spans="2:9" x14ac:dyDescent="0.25">
      <c r="B3499" s="104"/>
      <c r="C3499" s="104"/>
      <c r="D3499" s="104"/>
      <c r="E3499" s="104"/>
      <c r="F3499" s="104"/>
      <c r="G3499" s="104"/>
      <c r="H3499" s="104"/>
      <c r="I3499" s="104"/>
    </row>
    <row r="3500" spans="2:9" x14ac:dyDescent="0.25">
      <c r="B3500" s="104"/>
      <c r="C3500" s="104"/>
      <c r="D3500" s="104"/>
      <c r="E3500" s="104"/>
      <c r="F3500" s="104"/>
      <c r="G3500" s="104"/>
      <c r="H3500" s="104"/>
      <c r="I3500" s="104"/>
    </row>
    <row r="3501" spans="2:9" x14ac:dyDescent="0.25">
      <c r="B3501" s="104"/>
      <c r="C3501" s="104"/>
      <c r="D3501" s="104"/>
      <c r="E3501" s="104"/>
      <c r="F3501" s="104"/>
      <c r="G3501" s="104"/>
      <c r="H3501" s="104"/>
      <c r="I3501" s="104"/>
    </row>
    <row r="3502" spans="2:9" x14ac:dyDescent="0.25">
      <c r="B3502" s="104"/>
      <c r="C3502" s="104"/>
      <c r="D3502" s="104"/>
      <c r="E3502" s="104"/>
      <c r="F3502" s="104"/>
      <c r="G3502" s="104"/>
      <c r="H3502" s="104"/>
      <c r="I3502" s="104"/>
    </row>
    <row r="3503" spans="2:9" x14ac:dyDescent="0.25">
      <c r="B3503" s="104"/>
      <c r="C3503" s="104"/>
      <c r="D3503" s="104"/>
      <c r="E3503" s="104"/>
      <c r="F3503" s="104"/>
      <c r="G3503" s="104"/>
      <c r="H3503" s="104"/>
      <c r="I3503" s="104"/>
    </row>
    <row r="3504" spans="2:9" x14ac:dyDescent="0.25">
      <c r="B3504" s="104"/>
      <c r="C3504" s="104"/>
      <c r="D3504" s="104"/>
      <c r="E3504" s="104"/>
      <c r="F3504" s="104"/>
      <c r="G3504" s="104"/>
      <c r="H3504" s="104"/>
      <c r="I3504" s="104"/>
    </row>
    <row r="3505" spans="2:9" x14ac:dyDescent="0.25">
      <c r="B3505" s="104"/>
      <c r="C3505" s="104"/>
      <c r="D3505" s="104"/>
      <c r="E3505" s="104"/>
      <c r="F3505" s="104"/>
      <c r="G3505" s="104"/>
      <c r="H3505" s="104"/>
      <c r="I3505" s="104"/>
    </row>
    <row r="3506" spans="2:9" x14ac:dyDescent="0.25">
      <c r="B3506" s="104"/>
      <c r="C3506" s="104"/>
      <c r="D3506" s="104"/>
      <c r="E3506" s="104"/>
      <c r="F3506" s="104"/>
      <c r="G3506" s="104"/>
      <c r="H3506" s="104"/>
      <c r="I3506" s="104"/>
    </row>
    <row r="3507" spans="2:9" x14ac:dyDescent="0.25">
      <c r="B3507" s="104"/>
      <c r="C3507" s="104"/>
      <c r="D3507" s="104"/>
      <c r="E3507" s="104"/>
      <c r="F3507" s="104"/>
      <c r="G3507" s="104"/>
      <c r="H3507" s="104"/>
      <c r="I3507" s="104"/>
    </row>
    <row r="3508" spans="2:9" x14ac:dyDescent="0.25">
      <c r="B3508" s="104"/>
      <c r="C3508" s="104"/>
      <c r="D3508" s="104"/>
      <c r="E3508" s="104"/>
      <c r="F3508" s="104"/>
      <c r="G3508" s="104"/>
      <c r="H3508" s="104"/>
      <c r="I3508" s="104"/>
    </row>
    <row r="3509" spans="2:9" x14ac:dyDescent="0.25">
      <c r="B3509" s="104"/>
      <c r="C3509" s="104"/>
      <c r="D3509" s="104"/>
      <c r="E3509" s="104"/>
      <c r="F3509" s="104"/>
      <c r="G3509" s="104"/>
      <c r="H3509" s="104"/>
      <c r="I3509" s="104"/>
    </row>
    <row r="3510" spans="2:9" x14ac:dyDescent="0.25">
      <c r="B3510" s="104"/>
      <c r="C3510" s="104"/>
      <c r="D3510" s="104"/>
      <c r="E3510" s="104"/>
      <c r="F3510" s="104"/>
      <c r="G3510" s="104"/>
      <c r="H3510" s="104"/>
      <c r="I3510" s="104"/>
    </row>
    <row r="3511" spans="2:9" x14ac:dyDescent="0.25">
      <c r="B3511" s="104"/>
      <c r="C3511" s="104"/>
      <c r="D3511" s="104"/>
      <c r="E3511" s="104"/>
      <c r="F3511" s="104"/>
      <c r="G3511" s="104"/>
      <c r="H3511" s="104"/>
      <c r="I3511" s="104"/>
    </row>
    <row r="3512" spans="2:9" x14ac:dyDescent="0.25">
      <c r="B3512" s="104"/>
      <c r="C3512" s="104"/>
      <c r="D3512" s="104"/>
      <c r="E3512" s="104"/>
      <c r="F3512" s="104"/>
      <c r="G3512" s="104"/>
      <c r="H3512" s="104"/>
      <c r="I3512" s="104"/>
    </row>
    <row r="3513" spans="2:9" x14ac:dyDescent="0.25">
      <c r="B3513" s="104"/>
      <c r="C3513" s="104"/>
      <c r="D3513" s="104"/>
      <c r="E3513" s="104"/>
      <c r="F3513" s="104"/>
      <c r="G3513" s="104"/>
      <c r="H3513" s="104"/>
      <c r="I3513" s="104"/>
    </row>
    <row r="3514" spans="2:9" x14ac:dyDescent="0.25">
      <c r="B3514" s="104"/>
      <c r="C3514" s="104"/>
      <c r="D3514" s="104"/>
      <c r="E3514" s="104"/>
      <c r="F3514" s="104"/>
      <c r="G3514" s="104"/>
      <c r="H3514" s="104"/>
      <c r="I3514" s="104"/>
    </row>
    <row r="3515" spans="2:9" x14ac:dyDescent="0.25">
      <c r="B3515" s="104"/>
      <c r="C3515" s="104"/>
      <c r="D3515" s="104"/>
      <c r="E3515" s="104"/>
      <c r="F3515" s="104"/>
      <c r="G3515" s="104"/>
      <c r="H3515" s="104"/>
      <c r="I3515" s="104"/>
    </row>
    <row r="3516" spans="2:9" x14ac:dyDescent="0.25">
      <c r="B3516" s="104"/>
      <c r="C3516" s="104"/>
      <c r="D3516" s="104"/>
      <c r="E3516" s="104"/>
      <c r="F3516" s="104"/>
      <c r="G3516" s="104"/>
      <c r="H3516" s="104"/>
      <c r="I3516" s="104"/>
    </row>
    <row r="3517" spans="2:9" x14ac:dyDescent="0.25">
      <c r="B3517" s="104"/>
      <c r="C3517" s="104"/>
      <c r="D3517" s="104"/>
      <c r="E3517" s="104"/>
      <c r="F3517" s="104"/>
      <c r="G3517" s="104"/>
      <c r="H3517" s="104"/>
      <c r="I3517" s="104"/>
    </row>
    <row r="3518" spans="2:9" x14ac:dyDescent="0.25">
      <c r="B3518" s="104"/>
      <c r="C3518" s="104"/>
      <c r="D3518" s="104"/>
      <c r="E3518" s="104"/>
      <c r="F3518" s="104"/>
      <c r="G3518" s="104"/>
      <c r="H3518" s="104"/>
      <c r="I3518" s="104"/>
    </row>
    <row r="3519" spans="2:9" x14ac:dyDescent="0.25">
      <c r="B3519" s="104"/>
      <c r="C3519" s="104"/>
      <c r="D3519" s="104"/>
      <c r="E3519" s="104"/>
      <c r="F3519" s="104"/>
      <c r="G3519" s="104"/>
      <c r="H3519" s="104"/>
      <c r="I3519" s="104"/>
    </row>
    <row r="3520" spans="2:9" x14ac:dyDescent="0.25">
      <c r="B3520" s="104"/>
      <c r="C3520" s="104"/>
      <c r="D3520" s="104"/>
      <c r="E3520" s="104"/>
      <c r="F3520" s="104"/>
      <c r="G3520" s="104"/>
      <c r="H3520" s="104"/>
      <c r="I3520" s="104"/>
    </row>
    <row r="3521" spans="2:9" x14ac:dyDescent="0.25">
      <c r="B3521" s="104"/>
      <c r="C3521" s="104"/>
      <c r="D3521" s="104"/>
      <c r="E3521" s="104"/>
      <c r="F3521" s="104"/>
      <c r="G3521" s="104"/>
      <c r="H3521" s="104"/>
      <c r="I3521" s="104"/>
    </row>
    <row r="3522" spans="2:9" x14ac:dyDescent="0.25">
      <c r="B3522" s="104"/>
      <c r="C3522" s="104"/>
      <c r="D3522" s="104"/>
      <c r="E3522" s="104"/>
      <c r="F3522" s="104"/>
      <c r="G3522" s="104"/>
      <c r="H3522" s="104"/>
      <c r="I3522" s="104"/>
    </row>
    <row r="3523" spans="2:9" x14ac:dyDescent="0.25">
      <c r="B3523" s="104"/>
      <c r="C3523" s="104"/>
      <c r="D3523" s="104"/>
      <c r="E3523" s="104"/>
      <c r="F3523" s="104"/>
      <c r="G3523" s="104"/>
      <c r="H3523" s="104"/>
      <c r="I3523" s="104"/>
    </row>
    <row r="3524" spans="2:9" x14ac:dyDescent="0.25">
      <c r="B3524" s="104"/>
      <c r="C3524" s="104"/>
      <c r="D3524" s="104"/>
      <c r="E3524" s="104"/>
      <c r="F3524" s="104"/>
      <c r="G3524" s="104"/>
      <c r="H3524" s="104"/>
      <c r="I3524" s="104"/>
    </row>
    <row r="3525" spans="2:9" x14ac:dyDescent="0.25">
      <c r="B3525" s="104"/>
      <c r="C3525" s="104"/>
      <c r="D3525" s="104"/>
      <c r="E3525" s="104"/>
      <c r="F3525" s="104"/>
      <c r="G3525" s="104"/>
      <c r="H3525" s="104"/>
      <c r="I3525" s="104"/>
    </row>
    <row r="3526" spans="2:9" x14ac:dyDescent="0.25">
      <c r="B3526" s="104"/>
      <c r="C3526" s="104"/>
      <c r="D3526" s="104"/>
      <c r="E3526" s="104"/>
      <c r="F3526" s="104"/>
      <c r="G3526" s="104"/>
      <c r="H3526" s="104"/>
      <c r="I3526" s="104"/>
    </row>
    <row r="3527" spans="2:9" x14ac:dyDescent="0.25">
      <c r="B3527" s="104"/>
      <c r="C3527" s="104"/>
      <c r="D3527" s="104"/>
      <c r="E3527" s="104"/>
      <c r="F3527" s="104"/>
      <c r="G3527" s="104"/>
      <c r="H3527" s="104"/>
      <c r="I3527" s="104"/>
    </row>
    <row r="3528" spans="2:9" x14ac:dyDescent="0.25">
      <c r="B3528" s="104"/>
      <c r="C3528" s="104"/>
      <c r="D3528" s="104"/>
      <c r="E3528" s="104"/>
      <c r="F3528" s="104"/>
      <c r="G3528" s="104"/>
      <c r="H3528" s="104"/>
      <c r="I3528" s="104"/>
    </row>
    <row r="3529" spans="2:9" x14ac:dyDescent="0.25">
      <c r="B3529" s="104"/>
      <c r="C3529" s="104"/>
      <c r="D3529" s="104"/>
      <c r="E3529" s="104"/>
      <c r="F3529" s="104"/>
      <c r="G3529" s="104"/>
      <c r="H3529" s="104"/>
      <c r="I3529" s="104"/>
    </row>
    <row r="3530" spans="2:9" x14ac:dyDescent="0.25">
      <c r="B3530" s="104"/>
      <c r="C3530" s="104"/>
      <c r="D3530" s="104"/>
      <c r="E3530" s="104"/>
      <c r="F3530" s="104"/>
      <c r="G3530" s="104"/>
      <c r="H3530" s="104"/>
      <c r="I3530" s="104"/>
    </row>
    <row r="3531" spans="2:9" x14ac:dyDescent="0.25">
      <c r="B3531" s="104"/>
      <c r="C3531" s="104"/>
      <c r="D3531" s="104"/>
      <c r="E3531" s="104"/>
      <c r="F3531" s="104"/>
      <c r="G3531" s="104"/>
      <c r="H3531" s="104"/>
      <c r="I3531" s="104"/>
    </row>
    <row r="3532" spans="2:9" x14ac:dyDescent="0.25">
      <c r="B3532" s="104"/>
      <c r="C3532" s="104"/>
      <c r="D3532" s="104"/>
      <c r="E3532" s="104"/>
      <c r="F3532" s="104"/>
      <c r="G3532" s="104"/>
      <c r="H3532" s="104"/>
      <c r="I3532" s="104"/>
    </row>
    <row r="3533" spans="2:9" x14ac:dyDescent="0.25">
      <c r="B3533" s="104"/>
      <c r="C3533" s="104"/>
      <c r="D3533" s="104"/>
      <c r="E3533" s="104"/>
      <c r="F3533" s="104"/>
      <c r="G3533" s="104"/>
      <c r="H3533" s="104"/>
      <c r="I3533" s="104"/>
    </row>
    <row r="3534" spans="2:9" x14ac:dyDescent="0.25">
      <c r="B3534" s="104"/>
      <c r="C3534" s="104"/>
      <c r="D3534" s="104"/>
      <c r="E3534" s="104"/>
      <c r="F3534" s="104"/>
      <c r="G3534" s="104"/>
      <c r="H3534" s="104"/>
      <c r="I3534" s="104"/>
    </row>
    <row r="3535" spans="2:9" x14ac:dyDescent="0.25">
      <c r="B3535" s="104"/>
      <c r="C3535" s="104"/>
      <c r="D3535" s="104"/>
      <c r="E3535" s="104"/>
      <c r="F3535" s="104"/>
      <c r="G3535" s="104"/>
      <c r="H3535" s="104"/>
      <c r="I3535" s="104"/>
    </row>
    <row r="3536" spans="2:9" x14ac:dyDescent="0.25">
      <c r="B3536" s="104"/>
      <c r="C3536" s="104"/>
      <c r="D3536" s="104"/>
      <c r="E3536" s="104"/>
      <c r="F3536" s="104"/>
      <c r="G3536" s="104"/>
      <c r="H3536" s="104"/>
      <c r="I3536" s="104"/>
    </row>
    <row r="3537" spans="2:9" x14ac:dyDescent="0.25">
      <c r="B3537" s="104"/>
      <c r="C3537" s="104"/>
      <c r="D3537" s="104"/>
      <c r="E3537" s="104"/>
      <c r="F3537" s="104"/>
      <c r="G3537" s="104"/>
      <c r="H3537" s="104"/>
      <c r="I3537" s="104"/>
    </row>
    <row r="3538" spans="2:9" x14ac:dyDescent="0.25">
      <c r="B3538" s="104"/>
      <c r="C3538" s="104"/>
      <c r="D3538" s="104"/>
      <c r="E3538" s="104"/>
      <c r="F3538" s="104"/>
      <c r="G3538" s="104"/>
      <c r="H3538" s="104"/>
      <c r="I3538" s="104"/>
    </row>
    <row r="3539" spans="2:9" x14ac:dyDescent="0.25">
      <c r="B3539" s="104"/>
      <c r="C3539" s="104"/>
      <c r="D3539" s="104"/>
      <c r="E3539" s="104"/>
      <c r="F3539" s="104"/>
      <c r="G3539" s="104"/>
      <c r="H3539" s="104"/>
      <c r="I3539" s="104"/>
    </row>
    <row r="3540" spans="2:9" x14ac:dyDescent="0.25">
      <c r="B3540" s="104"/>
      <c r="C3540" s="104"/>
      <c r="D3540" s="104"/>
      <c r="E3540" s="104"/>
      <c r="F3540" s="104"/>
      <c r="G3540" s="104"/>
      <c r="H3540" s="104"/>
      <c r="I3540" s="104"/>
    </row>
    <row r="3541" spans="2:9" x14ac:dyDescent="0.25">
      <c r="B3541" s="104"/>
      <c r="C3541" s="104"/>
      <c r="D3541" s="104"/>
      <c r="E3541" s="104"/>
      <c r="F3541" s="104"/>
      <c r="G3541" s="104"/>
      <c r="H3541" s="104"/>
      <c r="I3541" s="104"/>
    </row>
    <row r="3542" spans="2:9" x14ac:dyDescent="0.25">
      <c r="B3542" s="104"/>
      <c r="C3542" s="104"/>
      <c r="D3542" s="104"/>
      <c r="E3542" s="104"/>
      <c r="F3542" s="104"/>
      <c r="G3542" s="104"/>
      <c r="H3542" s="104"/>
      <c r="I3542" s="104"/>
    </row>
    <row r="3543" spans="2:9" x14ac:dyDescent="0.25">
      <c r="B3543" s="104"/>
      <c r="C3543" s="104"/>
      <c r="D3543" s="104"/>
      <c r="E3543" s="104"/>
      <c r="F3543" s="104"/>
      <c r="G3543" s="104"/>
      <c r="H3543" s="104"/>
      <c r="I3543" s="104"/>
    </row>
    <row r="3544" spans="2:9" x14ac:dyDescent="0.25">
      <c r="B3544" s="104"/>
      <c r="C3544" s="104"/>
      <c r="D3544" s="104"/>
      <c r="E3544" s="104"/>
      <c r="F3544" s="104"/>
      <c r="G3544" s="104"/>
      <c r="H3544" s="104"/>
      <c r="I3544" s="104"/>
    </row>
    <row r="3545" spans="2:9" x14ac:dyDescent="0.25">
      <c r="B3545" s="104"/>
      <c r="C3545" s="104"/>
      <c r="D3545" s="104"/>
      <c r="E3545" s="104"/>
      <c r="F3545" s="104"/>
      <c r="G3545" s="104"/>
      <c r="H3545" s="104"/>
      <c r="I3545" s="104"/>
    </row>
    <row r="3546" spans="2:9" x14ac:dyDescent="0.25">
      <c r="B3546" s="104"/>
      <c r="C3546" s="104"/>
      <c r="D3546" s="104"/>
      <c r="E3546" s="104"/>
      <c r="F3546" s="104"/>
      <c r="G3546" s="104"/>
      <c r="H3546" s="104"/>
      <c r="I3546" s="104"/>
    </row>
    <row r="3547" spans="2:9" x14ac:dyDescent="0.25">
      <c r="B3547" s="104"/>
      <c r="C3547" s="104"/>
      <c r="D3547" s="104"/>
      <c r="E3547" s="104"/>
      <c r="F3547" s="104"/>
      <c r="G3547" s="104"/>
      <c r="H3547" s="104"/>
      <c r="I3547" s="104"/>
    </row>
    <row r="3548" spans="2:9" x14ac:dyDescent="0.25">
      <c r="B3548" s="104"/>
      <c r="C3548" s="104"/>
      <c r="D3548" s="104"/>
      <c r="E3548" s="104"/>
      <c r="F3548" s="104"/>
      <c r="G3548" s="104"/>
      <c r="H3548" s="104"/>
      <c r="I3548" s="104"/>
    </row>
    <row r="3549" spans="2:9" x14ac:dyDescent="0.25">
      <c r="B3549" s="104"/>
      <c r="C3549" s="104"/>
      <c r="D3549" s="104"/>
      <c r="E3549" s="104"/>
      <c r="F3549" s="104"/>
      <c r="G3549" s="104"/>
      <c r="H3549" s="104"/>
      <c r="I3549" s="104"/>
    </row>
    <row r="3550" spans="2:9" x14ac:dyDescent="0.25">
      <c r="B3550" s="104"/>
      <c r="C3550" s="104"/>
      <c r="D3550" s="104"/>
      <c r="E3550" s="104"/>
      <c r="F3550" s="104"/>
      <c r="G3550" s="104"/>
      <c r="H3550" s="104"/>
      <c r="I3550" s="104"/>
    </row>
    <row r="3551" spans="2:9" x14ac:dyDescent="0.25">
      <c r="B3551" s="104"/>
      <c r="C3551" s="104"/>
      <c r="D3551" s="104"/>
      <c r="E3551" s="104"/>
      <c r="F3551" s="104"/>
      <c r="G3551" s="104"/>
      <c r="H3551" s="104"/>
      <c r="I3551" s="104"/>
    </row>
    <row r="3552" spans="2:9" x14ac:dyDescent="0.25">
      <c r="B3552" s="104"/>
      <c r="C3552" s="104"/>
      <c r="D3552" s="104"/>
      <c r="E3552" s="104"/>
      <c r="F3552" s="104"/>
      <c r="G3552" s="104"/>
      <c r="H3552" s="104"/>
      <c r="I3552" s="104"/>
    </row>
    <row r="3553" spans="2:9" x14ac:dyDescent="0.25">
      <c r="B3553" s="104"/>
      <c r="C3553" s="104"/>
      <c r="D3553" s="104"/>
      <c r="E3553" s="104"/>
      <c r="F3553" s="104"/>
      <c r="G3553" s="104"/>
      <c r="H3553" s="104"/>
      <c r="I3553" s="104"/>
    </row>
    <row r="3554" spans="2:9" x14ac:dyDescent="0.25">
      <c r="B3554" s="104"/>
      <c r="C3554" s="104"/>
      <c r="D3554" s="104"/>
      <c r="E3554" s="104"/>
      <c r="F3554" s="104"/>
      <c r="G3554" s="104"/>
      <c r="H3554" s="104"/>
      <c r="I3554" s="104"/>
    </row>
    <row r="3555" spans="2:9" x14ac:dyDescent="0.25">
      <c r="B3555" s="104"/>
      <c r="C3555" s="104"/>
      <c r="D3555" s="104"/>
      <c r="E3555" s="104"/>
      <c r="F3555" s="104"/>
      <c r="G3555" s="104"/>
      <c r="H3555" s="104"/>
      <c r="I3555" s="104"/>
    </row>
    <row r="3556" spans="2:9" x14ac:dyDescent="0.25">
      <c r="B3556" s="104"/>
      <c r="C3556" s="104"/>
      <c r="D3556" s="104"/>
      <c r="E3556" s="104"/>
      <c r="F3556" s="104"/>
      <c r="G3556" s="104"/>
      <c r="H3556" s="104"/>
      <c r="I3556" s="104"/>
    </row>
    <row r="3557" spans="2:9" x14ac:dyDescent="0.25">
      <c r="B3557" s="104"/>
      <c r="C3557" s="104"/>
      <c r="D3557" s="104"/>
      <c r="E3557" s="104"/>
      <c r="F3557" s="104"/>
      <c r="G3557" s="104"/>
      <c r="H3557" s="104"/>
      <c r="I3557" s="104"/>
    </row>
    <row r="3558" spans="2:9" x14ac:dyDescent="0.25">
      <c r="B3558" s="104"/>
      <c r="C3558" s="104"/>
      <c r="D3558" s="104"/>
      <c r="E3558" s="104"/>
      <c r="F3558" s="104"/>
      <c r="G3558" s="104"/>
      <c r="H3558" s="104"/>
      <c r="I3558" s="104"/>
    </row>
    <row r="3559" spans="2:9" x14ac:dyDescent="0.25">
      <c r="B3559" s="104"/>
      <c r="C3559" s="104"/>
      <c r="D3559" s="104"/>
      <c r="E3559" s="104"/>
      <c r="F3559" s="104"/>
      <c r="G3559" s="104"/>
      <c r="H3559" s="104"/>
      <c r="I3559" s="104"/>
    </row>
    <row r="3560" spans="2:9" x14ac:dyDescent="0.25">
      <c r="B3560" s="104"/>
      <c r="C3560" s="104"/>
      <c r="D3560" s="104"/>
      <c r="E3560" s="104"/>
      <c r="F3560" s="104"/>
      <c r="G3560" s="104"/>
      <c r="H3560" s="104"/>
      <c r="I3560" s="104"/>
    </row>
    <row r="3561" spans="2:9" x14ac:dyDescent="0.25">
      <c r="B3561" s="104"/>
      <c r="C3561" s="104"/>
      <c r="D3561" s="104"/>
      <c r="E3561" s="104"/>
      <c r="F3561" s="104"/>
      <c r="G3561" s="104"/>
      <c r="H3561" s="104"/>
      <c r="I3561" s="104"/>
    </row>
    <row r="3562" spans="2:9" x14ac:dyDescent="0.25">
      <c r="B3562" s="104"/>
      <c r="C3562" s="104"/>
      <c r="D3562" s="104"/>
      <c r="E3562" s="104"/>
      <c r="F3562" s="104"/>
      <c r="G3562" s="104"/>
      <c r="H3562" s="104"/>
      <c r="I3562" s="104"/>
    </row>
    <row r="3563" spans="2:9" x14ac:dyDescent="0.25">
      <c r="B3563" s="104"/>
      <c r="C3563" s="104"/>
      <c r="D3563" s="104"/>
      <c r="E3563" s="104"/>
      <c r="F3563" s="104"/>
      <c r="G3563" s="104"/>
      <c r="H3563" s="104"/>
      <c r="I3563" s="104"/>
    </row>
    <row r="3564" spans="2:9" x14ac:dyDescent="0.25">
      <c r="B3564" s="104"/>
      <c r="C3564" s="104"/>
      <c r="D3564" s="104"/>
      <c r="E3564" s="104"/>
      <c r="F3564" s="104"/>
      <c r="G3564" s="104"/>
      <c r="H3564" s="104"/>
      <c r="I3564" s="104"/>
    </row>
    <row r="3565" spans="2:9" x14ac:dyDescent="0.25">
      <c r="B3565" s="104"/>
      <c r="C3565" s="104"/>
      <c r="D3565" s="104"/>
      <c r="E3565" s="104"/>
      <c r="F3565" s="104"/>
      <c r="G3565" s="104"/>
      <c r="H3565" s="104"/>
      <c r="I3565" s="104"/>
    </row>
    <row r="3566" spans="2:9" x14ac:dyDescent="0.25">
      <c r="B3566" s="104"/>
      <c r="C3566" s="104"/>
      <c r="D3566" s="104"/>
      <c r="E3566" s="104"/>
      <c r="F3566" s="104"/>
      <c r="G3566" s="104"/>
      <c r="H3566" s="104"/>
      <c r="I3566" s="104"/>
    </row>
    <row r="3567" spans="2:9" x14ac:dyDescent="0.25">
      <c r="B3567" s="104"/>
      <c r="C3567" s="104"/>
      <c r="D3567" s="104"/>
      <c r="E3567" s="104"/>
      <c r="F3567" s="104"/>
      <c r="G3567" s="104"/>
      <c r="H3567" s="104"/>
      <c r="I3567" s="104"/>
    </row>
    <row r="3568" spans="2:9" x14ac:dyDescent="0.25">
      <c r="B3568" s="104"/>
      <c r="C3568" s="104"/>
      <c r="D3568" s="104"/>
      <c r="E3568" s="104"/>
      <c r="F3568" s="104"/>
      <c r="G3568" s="104"/>
      <c r="H3568" s="104"/>
      <c r="I3568" s="104"/>
    </row>
    <row r="3569" spans="2:9" x14ac:dyDescent="0.25">
      <c r="B3569" s="104"/>
      <c r="C3569" s="104"/>
      <c r="D3569" s="104"/>
      <c r="E3569" s="104"/>
      <c r="F3569" s="104"/>
      <c r="G3569" s="104"/>
      <c r="H3569" s="104"/>
      <c r="I3569" s="104"/>
    </row>
    <row r="3570" spans="2:9" x14ac:dyDescent="0.25">
      <c r="B3570" s="104"/>
      <c r="C3570" s="104"/>
      <c r="D3570" s="104"/>
      <c r="E3570" s="104"/>
      <c r="F3570" s="104"/>
      <c r="G3570" s="104"/>
      <c r="H3570" s="104"/>
      <c r="I3570" s="104"/>
    </row>
    <row r="3571" spans="2:9" x14ac:dyDescent="0.25">
      <c r="B3571" s="104"/>
      <c r="C3571" s="104"/>
      <c r="D3571" s="104"/>
      <c r="E3571" s="104"/>
      <c r="F3571" s="104"/>
      <c r="G3571" s="104"/>
      <c r="H3571" s="104"/>
      <c r="I3571" s="104"/>
    </row>
    <row r="3572" spans="2:9" x14ac:dyDescent="0.25">
      <c r="B3572" s="104"/>
      <c r="C3572" s="104"/>
      <c r="D3572" s="104"/>
      <c r="E3572" s="104"/>
      <c r="F3572" s="104"/>
      <c r="G3572" s="104"/>
      <c r="H3572" s="104"/>
      <c r="I3572" s="104"/>
    </row>
    <row r="3573" spans="2:9" x14ac:dyDescent="0.25">
      <c r="B3573" s="104"/>
      <c r="C3573" s="104"/>
      <c r="D3573" s="104"/>
      <c r="E3573" s="104"/>
      <c r="F3573" s="104"/>
      <c r="G3573" s="104"/>
      <c r="H3573" s="104"/>
      <c r="I3573" s="104"/>
    </row>
    <row r="3574" spans="2:9" x14ac:dyDescent="0.25">
      <c r="B3574" s="104"/>
      <c r="C3574" s="104"/>
      <c r="D3574" s="104"/>
      <c r="E3574" s="104"/>
      <c r="F3574" s="104"/>
      <c r="G3574" s="104"/>
      <c r="H3574" s="104"/>
      <c r="I3574" s="104"/>
    </row>
    <row r="3575" spans="2:9" x14ac:dyDescent="0.25">
      <c r="B3575" s="104"/>
      <c r="C3575" s="104"/>
      <c r="D3575" s="104"/>
      <c r="E3575" s="104"/>
      <c r="F3575" s="104"/>
      <c r="G3575" s="104"/>
      <c r="H3575" s="104"/>
      <c r="I3575" s="104"/>
    </row>
    <row r="3576" spans="2:9" x14ac:dyDescent="0.25">
      <c r="B3576" s="104"/>
      <c r="C3576" s="104"/>
      <c r="D3576" s="104"/>
      <c r="E3576" s="104"/>
      <c r="F3576" s="104"/>
      <c r="G3576" s="104"/>
      <c r="H3576" s="104"/>
      <c r="I3576" s="104"/>
    </row>
    <row r="3577" spans="2:9" x14ac:dyDescent="0.25">
      <c r="B3577" s="104"/>
      <c r="C3577" s="104"/>
      <c r="D3577" s="104"/>
      <c r="E3577" s="104"/>
      <c r="F3577" s="104"/>
      <c r="G3577" s="104"/>
      <c r="H3577" s="104"/>
      <c r="I3577" s="104"/>
    </row>
    <row r="3578" spans="2:9" x14ac:dyDescent="0.25">
      <c r="B3578" s="104"/>
      <c r="C3578" s="104"/>
      <c r="D3578" s="104"/>
      <c r="E3578" s="104"/>
      <c r="F3578" s="104"/>
      <c r="G3578" s="104"/>
      <c r="H3578" s="104"/>
      <c r="I3578" s="104"/>
    </row>
    <row r="3579" spans="2:9" x14ac:dyDescent="0.25">
      <c r="B3579" s="104"/>
      <c r="C3579" s="104"/>
      <c r="D3579" s="104"/>
      <c r="E3579" s="104"/>
      <c r="F3579" s="104"/>
      <c r="G3579" s="104"/>
      <c r="H3579" s="104"/>
      <c r="I3579" s="104"/>
    </row>
    <row r="3580" spans="2:9" x14ac:dyDescent="0.25">
      <c r="B3580" s="104"/>
      <c r="C3580" s="104"/>
      <c r="D3580" s="104"/>
      <c r="E3580" s="104"/>
      <c r="F3580" s="104"/>
      <c r="G3580" s="104"/>
      <c r="H3580" s="104"/>
      <c r="I3580" s="104"/>
    </row>
    <row r="3581" spans="2:9" x14ac:dyDescent="0.25">
      <c r="B3581" s="104"/>
      <c r="C3581" s="104"/>
      <c r="D3581" s="104"/>
      <c r="E3581" s="104"/>
      <c r="F3581" s="104"/>
      <c r="G3581" s="104"/>
      <c r="H3581" s="104"/>
      <c r="I3581" s="104"/>
    </row>
    <row r="3582" spans="2:9" x14ac:dyDescent="0.25">
      <c r="B3582" s="104"/>
      <c r="C3582" s="104"/>
      <c r="D3582" s="104"/>
      <c r="E3582" s="104"/>
      <c r="F3582" s="104"/>
      <c r="G3582" s="104"/>
      <c r="H3582" s="104"/>
      <c r="I3582" s="104"/>
    </row>
    <row r="3583" spans="2:9" x14ac:dyDescent="0.25">
      <c r="B3583" s="104"/>
      <c r="C3583" s="104"/>
      <c r="D3583" s="104"/>
      <c r="E3583" s="104"/>
      <c r="F3583" s="104"/>
      <c r="G3583" s="104"/>
      <c r="H3583" s="104"/>
      <c r="I3583" s="104"/>
    </row>
    <row r="3584" spans="2:9" x14ac:dyDescent="0.25">
      <c r="B3584" s="104"/>
      <c r="C3584" s="104"/>
      <c r="D3584" s="104"/>
      <c r="E3584" s="104"/>
      <c r="F3584" s="104"/>
      <c r="G3584" s="104"/>
      <c r="H3584" s="104"/>
      <c r="I3584" s="104"/>
    </row>
    <row r="3585" spans="2:9" x14ac:dyDescent="0.25">
      <c r="B3585" s="104"/>
      <c r="C3585" s="104"/>
      <c r="D3585" s="104"/>
      <c r="E3585" s="104"/>
      <c r="F3585" s="104"/>
      <c r="G3585" s="104"/>
      <c r="H3585" s="104"/>
      <c r="I3585" s="104"/>
    </row>
    <row r="3586" spans="2:9" x14ac:dyDescent="0.25">
      <c r="B3586" s="104"/>
      <c r="C3586" s="104"/>
      <c r="D3586" s="104"/>
      <c r="E3586" s="104"/>
      <c r="F3586" s="104"/>
      <c r="G3586" s="104"/>
      <c r="H3586" s="104"/>
      <c r="I3586" s="104"/>
    </row>
    <row r="3587" spans="2:9" x14ac:dyDescent="0.25">
      <c r="B3587" s="104"/>
      <c r="C3587" s="104"/>
      <c r="D3587" s="104"/>
      <c r="E3587" s="104"/>
      <c r="F3587" s="104"/>
      <c r="G3587" s="104"/>
      <c r="H3587" s="104"/>
      <c r="I3587" s="104"/>
    </row>
    <row r="3588" spans="2:9" x14ac:dyDescent="0.25">
      <c r="B3588" s="104"/>
      <c r="C3588" s="104"/>
      <c r="D3588" s="104"/>
      <c r="E3588" s="104"/>
      <c r="F3588" s="104"/>
      <c r="G3588" s="104"/>
      <c r="H3588" s="104"/>
      <c r="I3588" s="104"/>
    </row>
    <row r="3589" spans="2:9" x14ac:dyDescent="0.25">
      <c r="B3589" s="104"/>
      <c r="C3589" s="104"/>
      <c r="D3589" s="104"/>
      <c r="E3589" s="104"/>
      <c r="F3589" s="104"/>
      <c r="G3589" s="104"/>
      <c r="H3589" s="104"/>
      <c r="I3589" s="104"/>
    </row>
    <row r="3590" spans="2:9" x14ac:dyDescent="0.25">
      <c r="B3590" s="104"/>
      <c r="C3590" s="104"/>
      <c r="D3590" s="104"/>
      <c r="E3590" s="104"/>
      <c r="F3590" s="104"/>
      <c r="G3590" s="104"/>
      <c r="H3590" s="104"/>
      <c r="I3590" s="104"/>
    </row>
    <row r="3591" spans="2:9" x14ac:dyDescent="0.25">
      <c r="B3591" s="104"/>
      <c r="C3591" s="104"/>
      <c r="D3591" s="104"/>
      <c r="E3591" s="104"/>
      <c r="F3591" s="104"/>
      <c r="G3591" s="104"/>
      <c r="H3591" s="104"/>
      <c r="I3591" s="104"/>
    </row>
    <row r="3592" spans="2:9" x14ac:dyDescent="0.25">
      <c r="B3592" s="104"/>
      <c r="C3592" s="104"/>
      <c r="D3592" s="104"/>
      <c r="E3592" s="104"/>
      <c r="F3592" s="104"/>
      <c r="G3592" s="104"/>
      <c r="H3592" s="104"/>
      <c r="I3592" s="104"/>
    </row>
    <row r="3593" spans="2:9" x14ac:dyDescent="0.25">
      <c r="B3593" s="104"/>
      <c r="C3593" s="104"/>
      <c r="D3593" s="104"/>
      <c r="E3593" s="104"/>
      <c r="F3593" s="104"/>
      <c r="G3593" s="104"/>
      <c r="H3593" s="104"/>
      <c r="I3593" s="104"/>
    </row>
    <row r="3594" spans="2:9" x14ac:dyDescent="0.25">
      <c r="B3594" s="104"/>
      <c r="C3594" s="104"/>
      <c r="D3594" s="104"/>
      <c r="E3594" s="104"/>
      <c r="F3594" s="104"/>
      <c r="G3594" s="104"/>
      <c r="H3594" s="104"/>
      <c r="I3594" s="104"/>
    </row>
    <row r="3595" spans="2:9" x14ac:dyDescent="0.25">
      <c r="B3595" s="104"/>
      <c r="C3595" s="104"/>
      <c r="D3595" s="104"/>
      <c r="E3595" s="104"/>
      <c r="F3595" s="104"/>
      <c r="G3595" s="104"/>
      <c r="H3595" s="104"/>
      <c r="I3595" s="104"/>
    </row>
    <row r="3596" spans="2:9" x14ac:dyDescent="0.25">
      <c r="B3596" s="104"/>
      <c r="C3596" s="104"/>
      <c r="D3596" s="104"/>
      <c r="E3596" s="104"/>
      <c r="F3596" s="104"/>
      <c r="G3596" s="104"/>
      <c r="H3596" s="104"/>
      <c r="I3596" s="104"/>
    </row>
    <row r="3597" spans="2:9" x14ac:dyDescent="0.25">
      <c r="B3597" s="104"/>
      <c r="C3597" s="104"/>
      <c r="D3597" s="104"/>
      <c r="E3597" s="104"/>
      <c r="F3597" s="104"/>
      <c r="G3597" s="104"/>
      <c r="H3597" s="104"/>
      <c r="I3597" s="104"/>
    </row>
    <row r="3598" spans="2:9" x14ac:dyDescent="0.25">
      <c r="B3598" s="104"/>
      <c r="C3598" s="104"/>
      <c r="D3598" s="104"/>
      <c r="E3598" s="104"/>
      <c r="F3598" s="104"/>
      <c r="G3598" s="104"/>
      <c r="H3598" s="104"/>
      <c r="I3598" s="104"/>
    </row>
    <row r="3599" spans="2:9" x14ac:dyDescent="0.25">
      <c r="B3599" s="104"/>
      <c r="C3599" s="104"/>
      <c r="D3599" s="104"/>
      <c r="E3599" s="104"/>
      <c r="F3599" s="104"/>
      <c r="G3599" s="104"/>
      <c r="H3599" s="104"/>
      <c r="I3599" s="104"/>
    </row>
    <row r="3600" spans="2:9" x14ac:dyDescent="0.25">
      <c r="B3600" s="104"/>
      <c r="C3600" s="104"/>
      <c r="D3600" s="104"/>
      <c r="E3600" s="104"/>
      <c r="F3600" s="104"/>
      <c r="G3600" s="104"/>
      <c r="H3600" s="104"/>
      <c r="I3600" s="104"/>
    </row>
    <row r="3601" spans="2:9" x14ac:dyDescent="0.25">
      <c r="B3601" s="104"/>
      <c r="C3601" s="104"/>
      <c r="D3601" s="104"/>
      <c r="E3601" s="104"/>
      <c r="F3601" s="104"/>
      <c r="G3601" s="104"/>
      <c r="H3601" s="104"/>
      <c r="I3601" s="104"/>
    </row>
    <row r="3602" spans="2:9" x14ac:dyDescent="0.25">
      <c r="B3602" s="104"/>
      <c r="C3602" s="104"/>
      <c r="D3602" s="104"/>
      <c r="E3602" s="104"/>
      <c r="F3602" s="104"/>
      <c r="G3602" s="104"/>
      <c r="H3602" s="104"/>
      <c r="I3602" s="104"/>
    </row>
    <row r="3603" spans="2:9" x14ac:dyDescent="0.25">
      <c r="B3603" s="104"/>
      <c r="C3603" s="104"/>
      <c r="D3603" s="104"/>
      <c r="E3603" s="104"/>
      <c r="F3603" s="104"/>
      <c r="G3603" s="104"/>
      <c r="H3603" s="104"/>
      <c r="I3603" s="104"/>
    </row>
    <row r="3604" spans="2:9" x14ac:dyDescent="0.25">
      <c r="B3604" s="104"/>
      <c r="C3604" s="104"/>
      <c r="D3604" s="104"/>
      <c r="E3604" s="104"/>
      <c r="F3604" s="104"/>
      <c r="G3604" s="104"/>
      <c r="H3604" s="104"/>
      <c r="I3604" s="104"/>
    </row>
    <row r="3605" spans="2:9" x14ac:dyDescent="0.25">
      <c r="B3605" s="104"/>
      <c r="C3605" s="104"/>
      <c r="D3605" s="104"/>
      <c r="E3605" s="104"/>
      <c r="F3605" s="104"/>
      <c r="G3605" s="104"/>
      <c r="H3605" s="104"/>
      <c r="I3605" s="104"/>
    </row>
    <row r="3606" spans="2:9" x14ac:dyDescent="0.25">
      <c r="B3606" s="104"/>
      <c r="C3606" s="104"/>
      <c r="D3606" s="104"/>
      <c r="E3606" s="104"/>
      <c r="F3606" s="104"/>
      <c r="G3606" s="104"/>
      <c r="H3606" s="104"/>
      <c r="I3606" s="104"/>
    </row>
    <row r="3607" spans="2:9" x14ac:dyDescent="0.25">
      <c r="B3607" s="104"/>
      <c r="C3607" s="104"/>
      <c r="D3607" s="104"/>
      <c r="E3607" s="104"/>
      <c r="F3607" s="104"/>
      <c r="G3607" s="104"/>
      <c r="H3607" s="104"/>
      <c r="I3607" s="104"/>
    </row>
    <row r="3608" spans="2:9" x14ac:dyDescent="0.25">
      <c r="B3608" s="104"/>
      <c r="C3608" s="104"/>
      <c r="D3608" s="104"/>
      <c r="E3608" s="104"/>
      <c r="F3608" s="104"/>
      <c r="G3608" s="104"/>
      <c r="H3608" s="104"/>
      <c r="I3608" s="104"/>
    </row>
    <row r="3609" spans="2:9" x14ac:dyDescent="0.25">
      <c r="B3609" s="104"/>
      <c r="C3609" s="104"/>
      <c r="D3609" s="104"/>
      <c r="E3609" s="104"/>
      <c r="F3609" s="104"/>
      <c r="G3609" s="104"/>
      <c r="H3609" s="104"/>
      <c r="I3609" s="104"/>
    </row>
    <row r="3610" spans="2:9" x14ac:dyDescent="0.25">
      <c r="B3610" s="104"/>
      <c r="C3610" s="104"/>
      <c r="D3610" s="104"/>
      <c r="E3610" s="104"/>
      <c r="F3610" s="104"/>
      <c r="G3610" s="104"/>
      <c r="H3610" s="104"/>
      <c r="I3610" s="104"/>
    </row>
    <row r="3611" spans="2:9" x14ac:dyDescent="0.25">
      <c r="B3611" s="104"/>
      <c r="C3611" s="104"/>
      <c r="D3611" s="104"/>
      <c r="E3611" s="104"/>
      <c r="F3611" s="104"/>
      <c r="G3611" s="104"/>
      <c r="H3611" s="104"/>
      <c r="I3611" s="104"/>
    </row>
    <row r="3612" spans="2:9" x14ac:dyDescent="0.25">
      <c r="B3612" s="104"/>
      <c r="C3612" s="104"/>
      <c r="D3612" s="104"/>
      <c r="E3612" s="104"/>
      <c r="F3612" s="104"/>
      <c r="G3612" s="104"/>
      <c r="H3612" s="104"/>
      <c r="I3612" s="104"/>
    </row>
    <row r="3613" spans="2:9" x14ac:dyDescent="0.25">
      <c r="B3613" s="104"/>
      <c r="C3613" s="104"/>
      <c r="D3613" s="104"/>
      <c r="E3613" s="104"/>
      <c r="F3613" s="104"/>
      <c r="G3613" s="104"/>
      <c r="H3613" s="104"/>
      <c r="I3613" s="104"/>
    </row>
    <row r="3614" spans="2:9" x14ac:dyDescent="0.25">
      <c r="B3614" s="104"/>
      <c r="C3614" s="104"/>
      <c r="D3614" s="104"/>
      <c r="E3614" s="104"/>
      <c r="F3614" s="104"/>
      <c r="G3614" s="104"/>
      <c r="H3614" s="104"/>
      <c r="I3614" s="104"/>
    </row>
    <row r="3615" spans="2:9" x14ac:dyDescent="0.25">
      <c r="B3615" s="104"/>
      <c r="C3615" s="104"/>
      <c r="D3615" s="104"/>
      <c r="E3615" s="104"/>
      <c r="F3615" s="104"/>
      <c r="G3615" s="104"/>
      <c r="H3615" s="104"/>
      <c r="I3615" s="104"/>
    </row>
    <row r="3616" spans="2:9" x14ac:dyDescent="0.25">
      <c r="B3616" s="104"/>
      <c r="C3616" s="104"/>
      <c r="D3616" s="104"/>
      <c r="E3616" s="104"/>
      <c r="F3616" s="104"/>
      <c r="G3616" s="104"/>
      <c r="H3616" s="104"/>
      <c r="I3616" s="104"/>
    </row>
    <row r="3617" spans="2:9" x14ac:dyDescent="0.25">
      <c r="B3617" s="104"/>
      <c r="C3617" s="104"/>
      <c r="D3617" s="104"/>
      <c r="E3617" s="104"/>
      <c r="F3617" s="104"/>
      <c r="G3617" s="104"/>
      <c r="H3617" s="104"/>
      <c r="I3617" s="104"/>
    </row>
    <row r="3618" spans="2:9" x14ac:dyDescent="0.25">
      <c r="B3618" s="104"/>
      <c r="C3618" s="104"/>
      <c r="D3618" s="104"/>
      <c r="E3618" s="104"/>
      <c r="F3618" s="104"/>
      <c r="G3618" s="104"/>
      <c r="H3618" s="104"/>
      <c r="I3618" s="104"/>
    </row>
    <row r="3619" spans="2:9" x14ac:dyDescent="0.25">
      <c r="B3619" s="104"/>
      <c r="C3619" s="104"/>
      <c r="D3619" s="104"/>
      <c r="E3619" s="104"/>
      <c r="F3619" s="104"/>
      <c r="G3619" s="104"/>
      <c r="H3619" s="104"/>
      <c r="I3619" s="104"/>
    </row>
    <row r="3620" spans="2:9" x14ac:dyDescent="0.25">
      <c r="B3620" s="104"/>
      <c r="C3620" s="104"/>
      <c r="D3620" s="104"/>
      <c r="E3620" s="104"/>
      <c r="F3620" s="104"/>
      <c r="G3620" s="104"/>
      <c r="H3620" s="104"/>
      <c r="I3620" s="104"/>
    </row>
    <row r="3621" spans="2:9" x14ac:dyDescent="0.25">
      <c r="B3621" s="104"/>
      <c r="C3621" s="104"/>
      <c r="D3621" s="104"/>
      <c r="E3621" s="104"/>
      <c r="F3621" s="104"/>
      <c r="G3621" s="104"/>
      <c r="H3621" s="104"/>
      <c r="I3621" s="104"/>
    </row>
    <row r="3622" spans="2:9" x14ac:dyDescent="0.25">
      <c r="B3622" s="104"/>
      <c r="C3622" s="104"/>
      <c r="D3622" s="104"/>
      <c r="E3622" s="104"/>
      <c r="F3622" s="104"/>
      <c r="G3622" s="104"/>
      <c r="H3622" s="104"/>
      <c r="I3622" s="104"/>
    </row>
    <row r="3623" spans="2:9" x14ac:dyDescent="0.25">
      <c r="B3623" s="104"/>
      <c r="C3623" s="104"/>
      <c r="D3623" s="104"/>
      <c r="E3623" s="104"/>
      <c r="F3623" s="104"/>
      <c r="G3623" s="104"/>
      <c r="H3623" s="104"/>
      <c r="I3623" s="104"/>
    </row>
    <row r="3624" spans="2:9" x14ac:dyDescent="0.25">
      <c r="B3624" s="104"/>
      <c r="C3624" s="104"/>
      <c r="D3624" s="104"/>
      <c r="E3624" s="104"/>
      <c r="F3624" s="104"/>
      <c r="G3624" s="104"/>
      <c r="H3624" s="104"/>
      <c r="I3624" s="104"/>
    </row>
    <row r="3625" spans="2:9" x14ac:dyDescent="0.25">
      <c r="B3625" s="104"/>
      <c r="C3625" s="104"/>
      <c r="D3625" s="104"/>
      <c r="E3625" s="104"/>
      <c r="F3625" s="104"/>
      <c r="G3625" s="104"/>
      <c r="H3625" s="104"/>
      <c r="I3625" s="104"/>
    </row>
    <row r="3626" spans="2:9" x14ac:dyDescent="0.25">
      <c r="B3626" s="104"/>
      <c r="C3626" s="104"/>
      <c r="D3626" s="104"/>
      <c r="E3626" s="104"/>
      <c r="F3626" s="104"/>
      <c r="G3626" s="104"/>
      <c r="H3626" s="104"/>
      <c r="I3626" s="104"/>
    </row>
    <row r="3627" spans="2:9" x14ac:dyDescent="0.25">
      <c r="B3627" s="104"/>
      <c r="C3627" s="104"/>
      <c r="D3627" s="104"/>
      <c r="E3627" s="104"/>
      <c r="F3627" s="104"/>
      <c r="G3627" s="104"/>
      <c r="H3627" s="104"/>
      <c r="I3627" s="104"/>
    </row>
    <row r="3628" spans="2:9" x14ac:dyDescent="0.25">
      <c r="B3628" s="104"/>
      <c r="C3628" s="104"/>
      <c r="D3628" s="104"/>
      <c r="E3628" s="104"/>
      <c r="F3628" s="104"/>
      <c r="G3628" s="104"/>
      <c r="H3628" s="104"/>
      <c r="I3628" s="104"/>
    </row>
    <row r="3629" spans="2:9" x14ac:dyDescent="0.25">
      <c r="B3629" s="104"/>
      <c r="C3629" s="104"/>
      <c r="D3629" s="104"/>
      <c r="E3629" s="104"/>
      <c r="F3629" s="104"/>
      <c r="G3629" s="104"/>
      <c r="H3629" s="104"/>
      <c r="I3629" s="104"/>
    </row>
    <row r="3630" spans="2:9" x14ac:dyDescent="0.25">
      <c r="B3630" s="104"/>
      <c r="C3630" s="104"/>
      <c r="D3630" s="104"/>
      <c r="E3630" s="104"/>
      <c r="F3630" s="104"/>
      <c r="G3630" s="104"/>
      <c r="H3630" s="104"/>
      <c r="I3630" s="104"/>
    </row>
    <row r="3631" spans="2:9" x14ac:dyDescent="0.25">
      <c r="B3631" s="104"/>
      <c r="C3631" s="104"/>
      <c r="D3631" s="104"/>
      <c r="E3631" s="104"/>
      <c r="F3631" s="104"/>
      <c r="G3631" s="104"/>
      <c r="H3631" s="104"/>
      <c r="I3631" s="104"/>
    </row>
    <row r="3632" spans="2:9" x14ac:dyDescent="0.25">
      <c r="B3632" s="104"/>
      <c r="C3632" s="104"/>
      <c r="D3632" s="104"/>
      <c r="E3632" s="104"/>
      <c r="F3632" s="104"/>
      <c r="G3632" s="104"/>
      <c r="H3632" s="104"/>
      <c r="I3632" s="104"/>
    </row>
    <row r="3633" spans="2:9" x14ac:dyDescent="0.25">
      <c r="B3633" s="104"/>
      <c r="C3633" s="104"/>
      <c r="D3633" s="104"/>
      <c r="E3633" s="104"/>
      <c r="F3633" s="104"/>
      <c r="G3633" s="104"/>
      <c r="H3633" s="104"/>
      <c r="I3633" s="104"/>
    </row>
    <row r="3634" spans="2:9" x14ac:dyDescent="0.25">
      <c r="B3634" s="104"/>
      <c r="C3634" s="104"/>
      <c r="D3634" s="104"/>
      <c r="E3634" s="104"/>
      <c r="F3634" s="104"/>
      <c r="G3634" s="104"/>
      <c r="H3634" s="104"/>
      <c r="I3634" s="104"/>
    </row>
    <row r="3635" spans="2:9" x14ac:dyDescent="0.25">
      <c r="B3635" s="104"/>
      <c r="C3635" s="104"/>
      <c r="D3635" s="104"/>
      <c r="E3635" s="104"/>
      <c r="F3635" s="104"/>
      <c r="G3635" s="104"/>
      <c r="H3635" s="104"/>
      <c r="I3635" s="104"/>
    </row>
    <row r="3636" spans="2:9" x14ac:dyDescent="0.25">
      <c r="B3636" s="104"/>
      <c r="C3636" s="104"/>
      <c r="D3636" s="104"/>
      <c r="E3636" s="104"/>
      <c r="F3636" s="104"/>
      <c r="G3636" s="104"/>
      <c r="H3636" s="104"/>
      <c r="I3636" s="104"/>
    </row>
    <row r="3637" spans="2:9" x14ac:dyDescent="0.25">
      <c r="B3637" s="104"/>
      <c r="C3637" s="104"/>
      <c r="D3637" s="104"/>
      <c r="E3637" s="104"/>
      <c r="F3637" s="104"/>
      <c r="G3637" s="104"/>
      <c r="H3637" s="104"/>
      <c r="I3637" s="104"/>
    </row>
    <row r="3638" spans="2:9" x14ac:dyDescent="0.25">
      <c r="B3638" s="104"/>
      <c r="C3638" s="104"/>
      <c r="D3638" s="104"/>
      <c r="E3638" s="104"/>
      <c r="F3638" s="104"/>
      <c r="G3638" s="104"/>
      <c r="H3638" s="104"/>
      <c r="I3638" s="104"/>
    </row>
    <row r="3639" spans="2:9" x14ac:dyDescent="0.25">
      <c r="B3639" s="104"/>
      <c r="C3639" s="104"/>
      <c r="D3639" s="104"/>
      <c r="E3639" s="104"/>
      <c r="F3639" s="104"/>
      <c r="G3639" s="104"/>
      <c r="H3639" s="104"/>
      <c r="I3639" s="104"/>
    </row>
    <row r="3640" spans="2:9" x14ac:dyDescent="0.25">
      <c r="B3640" s="104"/>
      <c r="C3640" s="104"/>
      <c r="D3640" s="104"/>
      <c r="E3640" s="104"/>
      <c r="F3640" s="104"/>
      <c r="G3640" s="104"/>
      <c r="H3640" s="104"/>
      <c r="I3640" s="104"/>
    </row>
    <row r="3641" spans="2:9" x14ac:dyDescent="0.25">
      <c r="B3641" s="104"/>
      <c r="C3641" s="104"/>
      <c r="D3641" s="104"/>
      <c r="E3641" s="104"/>
      <c r="F3641" s="104"/>
      <c r="G3641" s="104"/>
      <c r="H3641" s="104"/>
      <c r="I3641" s="104"/>
    </row>
    <row r="3642" spans="2:9" x14ac:dyDescent="0.25">
      <c r="B3642" s="104"/>
      <c r="C3642" s="104"/>
      <c r="D3642" s="104"/>
      <c r="E3642" s="104"/>
      <c r="F3642" s="104"/>
      <c r="G3642" s="104"/>
      <c r="H3642" s="104"/>
      <c r="I3642" s="104"/>
    </row>
    <row r="3643" spans="2:9" x14ac:dyDescent="0.25">
      <c r="B3643" s="104"/>
      <c r="C3643" s="104"/>
      <c r="D3643" s="104"/>
      <c r="E3643" s="104"/>
      <c r="F3643" s="104"/>
      <c r="G3643" s="104"/>
      <c r="H3643" s="104"/>
      <c r="I3643" s="104"/>
    </row>
    <row r="3644" spans="2:9" x14ac:dyDescent="0.25">
      <c r="B3644" s="104"/>
      <c r="C3644" s="104"/>
      <c r="D3644" s="104"/>
      <c r="E3644" s="104"/>
      <c r="F3644" s="104"/>
      <c r="G3644" s="104"/>
      <c r="H3644" s="104"/>
      <c r="I3644" s="104"/>
    </row>
    <row r="3645" spans="2:9" x14ac:dyDescent="0.25">
      <c r="B3645" s="104"/>
      <c r="C3645" s="104"/>
      <c r="D3645" s="104"/>
      <c r="E3645" s="104"/>
      <c r="F3645" s="104"/>
      <c r="G3645" s="104"/>
      <c r="H3645" s="104"/>
      <c r="I3645" s="104"/>
    </row>
    <row r="3646" spans="2:9" x14ac:dyDescent="0.25">
      <c r="B3646" s="104"/>
      <c r="C3646" s="104"/>
      <c r="D3646" s="104"/>
      <c r="E3646" s="104"/>
      <c r="F3646" s="104"/>
      <c r="G3646" s="104"/>
      <c r="H3646" s="104"/>
      <c r="I3646" s="104"/>
    </row>
    <row r="3647" spans="2:9" x14ac:dyDescent="0.25">
      <c r="B3647" s="104"/>
      <c r="C3647" s="104"/>
      <c r="D3647" s="104"/>
      <c r="E3647" s="104"/>
      <c r="F3647" s="104"/>
      <c r="G3647" s="104"/>
      <c r="H3647" s="104"/>
      <c r="I3647" s="104"/>
    </row>
    <row r="3648" spans="2:9" x14ac:dyDescent="0.25">
      <c r="B3648" s="104"/>
      <c r="C3648" s="104"/>
      <c r="D3648" s="104"/>
      <c r="E3648" s="104"/>
      <c r="F3648" s="104"/>
      <c r="G3648" s="104"/>
      <c r="H3648" s="104"/>
      <c r="I3648" s="104"/>
    </row>
    <row r="3649" spans="2:9" x14ac:dyDescent="0.25">
      <c r="B3649" s="104"/>
      <c r="C3649" s="104"/>
      <c r="D3649" s="104"/>
      <c r="E3649" s="104"/>
      <c r="F3649" s="104"/>
      <c r="G3649" s="104"/>
      <c r="H3649" s="104"/>
      <c r="I3649" s="104"/>
    </row>
    <row r="3650" spans="2:9" x14ac:dyDescent="0.25">
      <c r="B3650" s="104"/>
      <c r="C3650" s="104"/>
      <c r="D3650" s="104"/>
      <c r="E3650" s="104"/>
      <c r="F3650" s="104"/>
      <c r="G3650" s="104"/>
      <c r="H3650" s="104"/>
      <c r="I3650" s="104"/>
    </row>
    <row r="3651" spans="2:9" x14ac:dyDescent="0.25">
      <c r="B3651" s="104"/>
      <c r="C3651" s="104"/>
      <c r="D3651" s="104"/>
      <c r="E3651" s="104"/>
      <c r="F3651" s="104"/>
      <c r="G3651" s="104"/>
      <c r="H3651" s="104"/>
      <c r="I3651" s="104"/>
    </row>
    <row r="3652" spans="2:9" x14ac:dyDescent="0.25">
      <c r="B3652" s="104"/>
      <c r="C3652" s="104"/>
      <c r="D3652" s="104"/>
      <c r="E3652" s="104"/>
      <c r="F3652" s="104"/>
      <c r="G3652" s="104"/>
      <c r="H3652" s="104"/>
      <c r="I3652" s="104"/>
    </row>
    <row r="3653" spans="2:9" x14ac:dyDescent="0.25">
      <c r="B3653" s="104"/>
      <c r="C3653" s="104"/>
      <c r="D3653" s="104"/>
      <c r="E3653" s="104"/>
      <c r="F3653" s="104"/>
      <c r="G3653" s="104"/>
      <c r="H3653" s="104"/>
      <c r="I3653" s="104"/>
    </row>
    <row r="3654" spans="2:9" x14ac:dyDescent="0.25">
      <c r="B3654" s="104"/>
      <c r="C3654" s="104"/>
      <c r="D3654" s="104"/>
      <c r="E3654" s="104"/>
      <c r="F3654" s="104"/>
      <c r="G3654" s="104"/>
      <c r="H3654" s="104"/>
      <c r="I3654" s="104"/>
    </row>
    <row r="3655" spans="2:9" x14ac:dyDescent="0.25">
      <c r="B3655" s="104"/>
      <c r="C3655" s="104"/>
      <c r="D3655" s="104"/>
      <c r="E3655" s="104"/>
      <c r="F3655" s="104"/>
      <c r="G3655" s="104"/>
      <c r="H3655" s="104"/>
      <c r="I3655" s="104"/>
    </row>
    <row r="3656" spans="2:9" x14ac:dyDescent="0.25">
      <c r="B3656" s="104"/>
      <c r="C3656" s="104"/>
      <c r="D3656" s="104"/>
      <c r="E3656" s="104"/>
      <c r="F3656" s="104"/>
      <c r="G3656" s="104"/>
      <c r="H3656" s="104"/>
      <c r="I3656" s="104"/>
    </row>
    <row r="3657" spans="2:9" x14ac:dyDescent="0.25">
      <c r="B3657" s="104"/>
      <c r="C3657" s="104"/>
      <c r="D3657" s="104"/>
      <c r="E3657" s="104"/>
      <c r="F3657" s="104"/>
      <c r="G3657" s="104"/>
      <c r="H3657" s="104"/>
      <c r="I3657" s="104"/>
    </row>
    <row r="3658" spans="2:9" x14ac:dyDescent="0.25">
      <c r="B3658" s="104"/>
      <c r="C3658" s="104"/>
      <c r="D3658" s="104"/>
      <c r="E3658" s="104"/>
      <c r="F3658" s="104"/>
      <c r="G3658" s="104"/>
      <c r="H3658" s="104"/>
      <c r="I3658" s="104"/>
    </row>
    <row r="3659" spans="2:9" x14ac:dyDescent="0.25">
      <c r="B3659" s="104"/>
      <c r="C3659" s="104"/>
      <c r="D3659" s="104"/>
      <c r="E3659" s="104"/>
      <c r="F3659" s="104"/>
      <c r="G3659" s="104"/>
      <c r="H3659" s="104"/>
      <c r="I3659" s="104"/>
    </row>
    <row r="3660" spans="2:9" x14ac:dyDescent="0.25">
      <c r="B3660" s="104"/>
      <c r="C3660" s="104"/>
      <c r="D3660" s="104"/>
      <c r="E3660" s="104"/>
      <c r="F3660" s="104"/>
      <c r="G3660" s="104"/>
      <c r="H3660" s="104"/>
      <c r="I3660" s="104"/>
    </row>
    <row r="3661" spans="2:9" x14ac:dyDescent="0.25">
      <c r="B3661" s="104"/>
      <c r="C3661" s="104"/>
      <c r="D3661" s="104"/>
      <c r="E3661" s="104"/>
      <c r="F3661" s="104"/>
      <c r="G3661" s="104"/>
      <c r="H3661" s="104"/>
      <c r="I3661" s="104"/>
    </row>
    <row r="3662" spans="2:9" x14ac:dyDescent="0.25">
      <c r="B3662" s="104"/>
      <c r="C3662" s="104"/>
      <c r="D3662" s="104"/>
      <c r="E3662" s="104"/>
      <c r="F3662" s="104"/>
      <c r="G3662" s="104"/>
      <c r="H3662" s="104"/>
      <c r="I3662" s="104"/>
    </row>
    <row r="3663" spans="2:9" x14ac:dyDescent="0.25">
      <c r="B3663" s="104"/>
      <c r="C3663" s="104"/>
      <c r="D3663" s="104"/>
      <c r="E3663" s="104"/>
      <c r="F3663" s="104"/>
      <c r="G3663" s="104"/>
      <c r="H3663" s="104"/>
      <c r="I3663" s="104"/>
    </row>
    <row r="3664" spans="2:9" x14ac:dyDescent="0.25">
      <c r="B3664" s="104"/>
      <c r="C3664" s="104"/>
      <c r="D3664" s="104"/>
      <c r="E3664" s="104"/>
      <c r="F3664" s="104"/>
      <c r="G3664" s="104"/>
      <c r="H3664" s="104"/>
      <c r="I3664" s="104"/>
    </row>
    <row r="3665" spans="2:9" x14ac:dyDescent="0.25">
      <c r="B3665" s="104"/>
      <c r="C3665" s="104"/>
      <c r="D3665" s="104"/>
      <c r="E3665" s="104"/>
      <c r="F3665" s="104"/>
      <c r="G3665" s="104"/>
      <c r="H3665" s="104"/>
      <c r="I3665" s="104"/>
    </row>
    <row r="3666" spans="2:9" x14ac:dyDescent="0.25">
      <c r="B3666" s="104"/>
      <c r="C3666" s="104"/>
      <c r="D3666" s="104"/>
      <c r="E3666" s="104"/>
      <c r="F3666" s="104"/>
      <c r="G3666" s="104"/>
      <c r="H3666" s="104"/>
      <c r="I3666" s="104"/>
    </row>
    <row r="3667" spans="2:9" x14ac:dyDescent="0.25">
      <c r="B3667" s="104"/>
      <c r="C3667" s="104"/>
      <c r="D3667" s="104"/>
      <c r="E3667" s="104"/>
      <c r="F3667" s="104"/>
      <c r="G3667" s="104"/>
      <c r="H3667" s="104"/>
      <c r="I3667" s="104"/>
    </row>
    <row r="3668" spans="2:9" x14ac:dyDescent="0.25">
      <c r="B3668" s="104"/>
      <c r="C3668" s="104"/>
      <c r="D3668" s="104"/>
      <c r="E3668" s="104"/>
      <c r="F3668" s="104"/>
      <c r="G3668" s="104"/>
      <c r="H3668" s="104"/>
      <c r="I3668" s="104"/>
    </row>
    <row r="3669" spans="2:9" x14ac:dyDescent="0.25">
      <c r="B3669" s="104"/>
      <c r="C3669" s="104"/>
      <c r="D3669" s="104"/>
      <c r="E3669" s="104"/>
      <c r="F3669" s="104"/>
      <c r="G3669" s="104"/>
      <c r="H3669" s="104"/>
      <c r="I3669" s="104"/>
    </row>
    <row r="3670" spans="2:9" x14ac:dyDescent="0.25">
      <c r="B3670" s="104"/>
      <c r="C3670" s="104"/>
      <c r="D3670" s="104"/>
      <c r="E3670" s="104"/>
      <c r="F3670" s="104"/>
      <c r="G3670" s="104"/>
      <c r="H3670" s="104"/>
      <c r="I3670" s="104"/>
    </row>
    <row r="3671" spans="2:9" x14ac:dyDescent="0.25">
      <c r="B3671" s="104"/>
      <c r="C3671" s="104"/>
      <c r="D3671" s="104"/>
      <c r="E3671" s="104"/>
      <c r="F3671" s="104"/>
      <c r="G3671" s="104"/>
      <c r="H3671" s="104"/>
      <c r="I3671" s="104"/>
    </row>
    <row r="3672" spans="2:9" x14ac:dyDescent="0.25">
      <c r="B3672" s="104"/>
      <c r="C3672" s="104"/>
      <c r="D3672" s="104"/>
      <c r="E3672" s="104"/>
      <c r="F3672" s="104"/>
      <c r="G3672" s="104"/>
      <c r="H3672" s="104"/>
      <c r="I3672" s="104"/>
    </row>
    <row r="3673" spans="2:9" x14ac:dyDescent="0.25">
      <c r="B3673" s="104"/>
      <c r="C3673" s="104"/>
      <c r="D3673" s="104"/>
      <c r="E3673" s="104"/>
      <c r="F3673" s="104"/>
      <c r="G3673" s="104"/>
      <c r="H3673" s="104"/>
      <c r="I3673" s="104"/>
    </row>
    <row r="3674" spans="2:9" x14ac:dyDescent="0.25">
      <c r="B3674" s="104"/>
      <c r="C3674" s="104"/>
      <c r="D3674" s="104"/>
      <c r="E3674" s="104"/>
      <c r="F3674" s="104"/>
      <c r="G3674" s="104"/>
      <c r="H3674" s="104"/>
      <c r="I3674" s="104"/>
    </row>
    <row r="3675" spans="2:9" x14ac:dyDescent="0.25">
      <c r="B3675" s="104"/>
      <c r="C3675" s="104"/>
      <c r="D3675" s="104"/>
      <c r="E3675" s="104"/>
      <c r="F3675" s="104"/>
      <c r="G3675" s="104"/>
      <c r="H3675" s="104"/>
      <c r="I3675" s="104"/>
    </row>
    <row r="3676" spans="2:9" x14ac:dyDescent="0.25">
      <c r="B3676" s="104"/>
      <c r="C3676" s="104"/>
      <c r="D3676" s="104"/>
      <c r="E3676" s="104"/>
      <c r="F3676" s="104"/>
      <c r="G3676" s="104"/>
      <c r="H3676" s="104"/>
      <c r="I3676" s="104"/>
    </row>
    <row r="3677" spans="2:9" x14ac:dyDescent="0.25">
      <c r="B3677" s="104"/>
      <c r="C3677" s="104"/>
      <c r="D3677" s="104"/>
      <c r="E3677" s="104"/>
      <c r="F3677" s="104"/>
      <c r="G3677" s="104"/>
      <c r="H3677" s="104"/>
      <c r="I3677" s="104"/>
    </row>
    <row r="3678" spans="2:9" x14ac:dyDescent="0.25">
      <c r="B3678" s="104"/>
      <c r="C3678" s="104"/>
      <c r="D3678" s="104"/>
      <c r="E3678" s="104"/>
      <c r="F3678" s="104"/>
      <c r="G3678" s="104"/>
      <c r="H3678" s="104"/>
      <c r="I3678" s="104"/>
    </row>
    <row r="3679" spans="2:9" x14ac:dyDescent="0.25">
      <c r="B3679" s="104"/>
      <c r="C3679" s="104"/>
      <c r="D3679" s="104"/>
      <c r="E3679" s="104"/>
      <c r="F3679" s="104"/>
      <c r="G3679" s="104"/>
      <c r="H3679" s="104"/>
      <c r="I3679" s="104"/>
    </row>
    <row r="3680" spans="2:9" x14ac:dyDescent="0.25">
      <c r="B3680" s="104"/>
      <c r="C3680" s="104"/>
      <c r="D3680" s="104"/>
      <c r="E3680" s="104"/>
      <c r="F3680" s="104"/>
      <c r="G3680" s="104"/>
      <c r="H3680" s="104"/>
      <c r="I3680" s="104"/>
    </row>
    <row r="3681" spans="2:9" x14ac:dyDescent="0.25">
      <c r="B3681" s="104"/>
      <c r="C3681" s="104"/>
      <c r="D3681" s="104"/>
      <c r="E3681" s="104"/>
      <c r="F3681" s="104"/>
      <c r="G3681" s="104"/>
      <c r="H3681" s="104"/>
      <c r="I3681" s="104"/>
    </row>
    <row r="3682" spans="2:9" x14ac:dyDescent="0.25">
      <c r="B3682" s="104"/>
      <c r="C3682" s="104"/>
      <c r="D3682" s="104"/>
      <c r="E3682" s="104"/>
      <c r="F3682" s="104"/>
      <c r="G3682" s="104"/>
      <c r="H3682" s="104"/>
      <c r="I3682" s="104"/>
    </row>
    <row r="3683" spans="2:9" x14ac:dyDescent="0.25">
      <c r="B3683" s="104"/>
      <c r="C3683" s="104"/>
      <c r="D3683" s="104"/>
      <c r="E3683" s="104"/>
      <c r="F3683" s="104"/>
      <c r="G3683" s="104"/>
      <c r="H3683" s="104"/>
      <c r="I3683" s="104"/>
    </row>
    <row r="3684" spans="2:9" x14ac:dyDescent="0.25">
      <c r="B3684" s="104"/>
      <c r="C3684" s="104"/>
      <c r="D3684" s="104"/>
      <c r="E3684" s="104"/>
      <c r="F3684" s="104"/>
      <c r="G3684" s="104"/>
      <c r="H3684" s="104"/>
      <c r="I3684" s="104"/>
    </row>
    <row r="3685" spans="2:9" x14ac:dyDescent="0.25">
      <c r="B3685" s="104"/>
      <c r="C3685" s="104"/>
      <c r="D3685" s="104"/>
      <c r="E3685" s="104"/>
      <c r="F3685" s="104"/>
      <c r="G3685" s="104"/>
      <c r="H3685" s="104"/>
      <c r="I3685" s="104"/>
    </row>
    <row r="3686" spans="2:9" x14ac:dyDescent="0.25">
      <c r="B3686" s="104"/>
      <c r="C3686" s="104"/>
      <c r="D3686" s="104"/>
      <c r="E3686" s="104"/>
      <c r="F3686" s="104"/>
      <c r="G3686" s="104"/>
      <c r="H3686" s="104"/>
      <c r="I3686" s="104"/>
    </row>
    <row r="3687" spans="2:9" x14ac:dyDescent="0.25">
      <c r="B3687" s="104"/>
      <c r="C3687" s="104"/>
      <c r="D3687" s="104"/>
      <c r="E3687" s="104"/>
      <c r="F3687" s="104"/>
      <c r="G3687" s="104"/>
      <c r="H3687" s="104"/>
      <c r="I3687" s="104"/>
    </row>
    <row r="3688" spans="2:9" x14ac:dyDescent="0.25">
      <c r="B3688" s="104"/>
      <c r="C3688" s="104"/>
      <c r="D3688" s="104"/>
      <c r="E3688" s="104"/>
      <c r="F3688" s="104"/>
      <c r="G3688" s="104"/>
      <c r="H3688" s="104"/>
      <c r="I3688" s="104"/>
    </row>
    <row r="3689" spans="2:9" x14ac:dyDescent="0.25">
      <c r="B3689" s="104"/>
      <c r="C3689" s="104"/>
      <c r="D3689" s="104"/>
      <c r="E3689" s="104"/>
      <c r="F3689" s="104"/>
      <c r="G3689" s="104"/>
      <c r="H3689" s="104"/>
      <c r="I3689" s="104"/>
    </row>
    <row r="3690" spans="2:9" x14ac:dyDescent="0.25">
      <c r="B3690" s="104"/>
      <c r="C3690" s="104"/>
      <c r="D3690" s="104"/>
      <c r="E3690" s="104"/>
      <c r="F3690" s="104"/>
      <c r="G3690" s="104"/>
      <c r="H3690" s="104"/>
      <c r="I3690" s="104"/>
    </row>
    <row r="3691" spans="2:9" x14ac:dyDescent="0.25">
      <c r="B3691" s="104"/>
      <c r="C3691" s="104"/>
      <c r="D3691" s="104"/>
      <c r="E3691" s="104"/>
      <c r="F3691" s="104"/>
      <c r="G3691" s="104"/>
      <c r="H3691" s="104"/>
      <c r="I3691" s="104"/>
    </row>
    <row r="3692" spans="2:9" x14ac:dyDescent="0.25">
      <c r="B3692" s="104"/>
      <c r="C3692" s="104"/>
      <c r="D3692" s="104"/>
      <c r="E3692" s="104"/>
      <c r="F3692" s="104"/>
      <c r="G3692" s="104"/>
      <c r="H3692" s="104"/>
      <c r="I3692" s="104"/>
    </row>
    <row r="3693" spans="2:9" x14ac:dyDescent="0.25">
      <c r="B3693" s="104"/>
      <c r="C3693" s="104"/>
      <c r="D3693" s="104"/>
      <c r="E3693" s="104"/>
      <c r="F3693" s="104"/>
      <c r="G3693" s="104"/>
      <c r="H3693" s="104"/>
      <c r="I3693" s="104"/>
    </row>
    <row r="3694" spans="2:9" x14ac:dyDescent="0.25">
      <c r="B3694" s="104"/>
      <c r="C3694" s="104"/>
      <c r="D3694" s="104"/>
      <c r="E3694" s="104"/>
      <c r="F3694" s="104"/>
      <c r="G3694" s="104"/>
      <c r="H3694" s="104"/>
      <c r="I3694" s="104"/>
    </row>
    <row r="3695" spans="2:9" x14ac:dyDescent="0.25">
      <c r="B3695" s="104"/>
      <c r="C3695" s="104"/>
      <c r="D3695" s="104"/>
      <c r="E3695" s="104"/>
      <c r="F3695" s="104"/>
      <c r="G3695" s="104"/>
      <c r="H3695" s="104"/>
      <c r="I3695" s="104"/>
    </row>
    <row r="3696" spans="2:9" x14ac:dyDescent="0.25">
      <c r="B3696" s="104"/>
      <c r="C3696" s="104"/>
      <c r="D3696" s="104"/>
      <c r="E3696" s="104"/>
      <c r="F3696" s="104"/>
      <c r="G3696" s="104"/>
      <c r="H3696" s="104"/>
      <c r="I3696" s="104"/>
    </row>
    <row r="3697" spans="2:9" x14ac:dyDescent="0.25">
      <c r="B3697" s="104"/>
      <c r="C3697" s="104"/>
      <c r="D3697" s="104"/>
      <c r="E3697" s="104"/>
      <c r="F3697" s="104"/>
      <c r="G3697" s="104"/>
      <c r="H3697" s="104"/>
      <c r="I3697" s="104"/>
    </row>
    <row r="3698" spans="2:9" x14ac:dyDescent="0.25">
      <c r="B3698" s="104"/>
      <c r="C3698" s="104"/>
      <c r="D3698" s="104"/>
      <c r="E3698" s="104"/>
      <c r="F3698" s="104"/>
      <c r="G3698" s="104"/>
      <c r="H3698" s="104"/>
      <c r="I3698" s="104"/>
    </row>
    <row r="3699" spans="2:9" x14ac:dyDescent="0.25">
      <c r="B3699" s="104"/>
      <c r="C3699" s="104"/>
      <c r="D3699" s="104"/>
      <c r="E3699" s="104"/>
      <c r="F3699" s="104"/>
      <c r="G3699" s="104"/>
      <c r="H3699" s="104"/>
      <c r="I3699" s="104"/>
    </row>
    <row r="3700" spans="2:9" x14ac:dyDescent="0.25">
      <c r="B3700" s="104"/>
      <c r="C3700" s="104"/>
      <c r="D3700" s="104"/>
      <c r="E3700" s="104"/>
      <c r="F3700" s="104"/>
      <c r="G3700" s="104"/>
      <c r="H3700" s="104"/>
      <c r="I3700" s="104"/>
    </row>
    <row r="3701" spans="2:9" x14ac:dyDescent="0.25">
      <c r="B3701" s="104"/>
      <c r="C3701" s="104"/>
      <c r="D3701" s="104"/>
      <c r="E3701" s="104"/>
      <c r="F3701" s="104"/>
      <c r="G3701" s="104"/>
      <c r="H3701" s="104"/>
      <c r="I3701" s="104"/>
    </row>
    <row r="3702" spans="2:9" x14ac:dyDescent="0.25">
      <c r="B3702" s="104"/>
      <c r="C3702" s="104"/>
      <c r="D3702" s="104"/>
      <c r="E3702" s="104"/>
      <c r="F3702" s="104"/>
      <c r="G3702" s="104"/>
      <c r="H3702" s="104"/>
      <c r="I3702" s="104"/>
    </row>
    <row r="3703" spans="2:9" x14ac:dyDescent="0.25">
      <c r="B3703" s="104"/>
      <c r="C3703" s="104"/>
      <c r="D3703" s="104"/>
      <c r="E3703" s="104"/>
      <c r="F3703" s="104"/>
      <c r="G3703" s="104"/>
      <c r="H3703" s="104"/>
      <c r="I3703" s="104"/>
    </row>
    <row r="3704" spans="2:9" x14ac:dyDescent="0.25">
      <c r="B3704" s="104"/>
      <c r="C3704" s="104"/>
      <c r="D3704" s="104"/>
      <c r="E3704" s="104"/>
      <c r="F3704" s="104"/>
      <c r="G3704" s="104"/>
      <c r="H3704" s="104"/>
      <c r="I3704" s="104"/>
    </row>
    <row r="3705" spans="2:9" x14ac:dyDescent="0.25">
      <c r="B3705" s="104"/>
      <c r="C3705" s="104"/>
      <c r="D3705" s="104"/>
      <c r="E3705" s="104"/>
      <c r="F3705" s="104"/>
      <c r="G3705" s="104"/>
      <c r="H3705" s="104"/>
      <c r="I3705" s="104"/>
    </row>
    <row r="3706" spans="2:9" x14ac:dyDescent="0.25">
      <c r="B3706" s="104"/>
      <c r="C3706" s="104"/>
      <c r="D3706" s="104"/>
      <c r="E3706" s="104"/>
      <c r="F3706" s="104"/>
      <c r="G3706" s="104"/>
      <c r="H3706" s="104"/>
      <c r="I3706" s="104"/>
    </row>
    <row r="3707" spans="2:9" x14ac:dyDescent="0.25">
      <c r="B3707" s="104"/>
      <c r="C3707" s="104"/>
      <c r="D3707" s="104"/>
      <c r="E3707" s="104"/>
      <c r="F3707" s="104"/>
      <c r="G3707" s="104"/>
      <c r="H3707" s="104"/>
      <c r="I3707" s="104"/>
    </row>
    <row r="3708" spans="2:9" x14ac:dyDescent="0.25">
      <c r="B3708" s="104"/>
      <c r="C3708" s="104"/>
      <c r="D3708" s="104"/>
      <c r="E3708" s="104"/>
      <c r="F3708" s="104"/>
      <c r="G3708" s="104"/>
      <c r="H3708" s="104"/>
      <c r="I3708" s="104"/>
    </row>
    <row r="3709" spans="2:9" x14ac:dyDescent="0.25">
      <c r="B3709" s="104"/>
      <c r="C3709" s="104"/>
      <c r="D3709" s="104"/>
      <c r="E3709" s="104"/>
      <c r="F3709" s="104"/>
      <c r="G3709" s="104"/>
      <c r="H3709" s="104"/>
      <c r="I3709" s="104"/>
    </row>
    <row r="3710" spans="2:9" x14ac:dyDescent="0.25">
      <c r="B3710" s="104"/>
      <c r="C3710" s="104"/>
      <c r="D3710" s="104"/>
      <c r="E3710" s="104"/>
      <c r="F3710" s="104"/>
      <c r="G3710" s="104"/>
      <c r="H3710" s="104"/>
      <c r="I3710" s="104"/>
    </row>
    <row r="3711" spans="2:9" x14ac:dyDescent="0.25">
      <c r="B3711" s="104"/>
      <c r="C3711" s="104"/>
      <c r="D3711" s="104"/>
      <c r="E3711" s="104"/>
      <c r="F3711" s="104"/>
      <c r="G3711" s="104"/>
      <c r="H3711" s="104"/>
      <c r="I3711" s="104"/>
    </row>
    <row r="3712" spans="2:9" x14ac:dyDescent="0.25">
      <c r="B3712" s="104"/>
      <c r="C3712" s="104"/>
      <c r="D3712" s="104"/>
      <c r="E3712" s="104"/>
      <c r="F3712" s="104"/>
      <c r="G3712" s="104"/>
      <c r="H3712" s="104"/>
      <c r="I3712" s="104"/>
    </row>
    <row r="3713" spans="2:9" x14ac:dyDescent="0.25">
      <c r="B3713" s="104"/>
      <c r="C3713" s="104"/>
      <c r="D3713" s="104"/>
      <c r="E3713" s="104"/>
      <c r="F3713" s="104"/>
      <c r="G3713" s="104"/>
      <c r="H3713" s="104"/>
      <c r="I3713" s="104"/>
    </row>
    <row r="3714" spans="2:9" x14ac:dyDescent="0.25">
      <c r="B3714" s="104"/>
      <c r="C3714" s="104"/>
      <c r="D3714" s="104"/>
      <c r="E3714" s="104"/>
      <c r="F3714" s="104"/>
      <c r="G3714" s="104"/>
      <c r="H3714" s="104"/>
      <c r="I3714" s="104"/>
    </row>
    <row r="3715" spans="2:9" x14ac:dyDescent="0.25">
      <c r="B3715" s="104"/>
      <c r="C3715" s="104"/>
      <c r="D3715" s="104"/>
      <c r="E3715" s="104"/>
      <c r="F3715" s="104"/>
      <c r="G3715" s="104"/>
      <c r="H3715" s="104"/>
      <c r="I3715" s="104"/>
    </row>
    <row r="3716" spans="2:9" x14ac:dyDescent="0.25">
      <c r="B3716" s="104"/>
      <c r="C3716" s="104"/>
      <c r="D3716" s="104"/>
      <c r="E3716" s="104"/>
      <c r="F3716" s="104"/>
      <c r="G3716" s="104"/>
      <c r="H3716" s="104"/>
      <c r="I3716" s="104"/>
    </row>
    <row r="3717" spans="2:9" x14ac:dyDescent="0.25">
      <c r="B3717" s="104"/>
      <c r="C3717" s="104"/>
      <c r="D3717" s="104"/>
      <c r="E3717" s="104"/>
      <c r="F3717" s="104"/>
      <c r="G3717" s="104"/>
      <c r="H3717" s="104"/>
      <c r="I3717" s="104"/>
    </row>
    <row r="3718" spans="2:9" x14ac:dyDescent="0.25">
      <c r="B3718" s="104"/>
      <c r="C3718" s="104"/>
      <c r="D3718" s="104"/>
      <c r="E3718" s="104"/>
      <c r="F3718" s="104"/>
      <c r="G3718" s="104"/>
      <c r="H3718" s="104"/>
      <c r="I3718" s="104"/>
    </row>
    <row r="3719" spans="2:9" x14ac:dyDescent="0.25">
      <c r="B3719" s="104"/>
      <c r="C3719" s="104"/>
      <c r="D3719" s="104"/>
      <c r="E3719" s="104"/>
      <c r="F3719" s="104"/>
      <c r="G3719" s="104"/>
      <c r="H3719" s="104"/>
      <c r="I3719" s="104"/>
    </row>
    <row r="3720" spans="2:9" x14ac:dyDescent="0.25">
      <c r="B3720" s="104"/>
      <c r="C3720" s="104"/>
      <c r="D3720" s="104"/>
      <c r="E3720" s="104"/>
      <c r="F3720" s="104"/>
      <c r="G3720" s="104"/>
      <c r="H3720" s="104"/>
      <c r="I3720" s="104"/>
    </row>
    <row r="3721" spans="2:9" x14ac:dyDescent="0.25">
      <c r="B3721" s="104"/>
      <c r="C3721" s="104"/>
      <c r="D3721" s="104"/>
      <c r="E3721" s="104"/>
      <c r="F3721" s="104"/>
      <c r="G3721" s="104"/>
      <c r="H3721" s="104"/>
      <c r="I3721" s="104"/>
    </row>
    <row r="3722" spans="2:9" x14ac:dyDescent="0.25">
      <c r="B3722" s="104"/>
      <c r="C3722" s="104"/>
      <c r="D3722" s="104"/>
      <c r="E3722" s="104"/>
      <c r="F3722" s="104"/>
      <c r="G3722" s="104"/>
      <c r="H3722" s="104"/>
      <c r="I3722" s="104"/>
    </row>
    <row r="3723" spans="2:9" x14ac:dyDescent="0.25">
      <c r="B3723" s="104"/>
      <c r="C3723" s="104"/>
      <c r="D3723" s="104"/>
      <c r="E3723" s="104"/>
      <c r="F3723" s="104"/>
      <c r="G3723" s="104"/>
      <c r="H3723" s="104"/>
      <c r="I3723" s="104"/>
    </row>
    <row r="3724" spans="2:9" x14ac:dyDescent="0.25">
      <c r="B3724" s="104"/>
      <c r="C3724" s="104"/>
      <c r="D3724" s="104"/>
      <c r="E3724" s="104"/>
      <c r="F3724" s="104"/>
      <c r="G3724" s="104"/>
      <c r="H3724" s="104"/>
      <c r="I3724" s="104"/>
    </row>
    <row r="3725" spans="2:9" x14ac:dyDescent="0.25">
      <c r="B3725" s="104"/>
      <c r="C3725" s="104"/>
      <c r="D3725" s="104"/>
      <c r="E3725" s="104"/>
      <c r="F3725" s="104"/>
      <c r="G3725" s="104"/>
      <c r="H3725" s="104"/>
      <c r="I3725" s="104"/>
    </row>
    <row r="3726" spans="2:9" x14ac:dyDescent="0.25">
      <c r="B3726" s="104"/>
      <c r="C3726" s="104"/>
      <c r="D3726" s="104"/>
      <c r="E3726" s="104"/>
      <c r="F3726" s="104"/>
      <c r="G3726" s="104"/>
      <c r="H3726" s="104"/>
      <c r="I3726" s="104"/>
    </row>
    <row r="3727" spans="2:9" x14ac:dyDescent="0.25">
      <c r="B3727" s="104"/>
      <c r="C3727" s="104"/>
      <c r="D3727" s="104"/>
      <c r="E3727" s="104"/>
      <c r="F3727" s="104"/>
      <c r="G3727" s="104"/>
      <c r="H3727" s="104"/>
      <c r="I3727" s="104"/>
    </row>
    <row r="3728" spans="2:9" x14ac:dyDescent="0.25">
      <c r="B3728" s="104"/>
      <c r="C3728" s="104"/>
      <c r="D3728" s="104"/>
      <c r="E3728" s="104"/>
      <c r="F3728" s="104"/>
      <c r="G3728" s="104"/>
      <c r="H3728" s="104"/>
      <c r="I3728" s="104"/>
    </row>
    <row r="3729" spans="2:9" x14ac:dyDescent="0.25">
      <c r="B3729" s="104"/>
      <c r="C3729" s="104"/>
      <c r="D3729" s="104"/>
      <c r="E3729" s="104"/>
      <c r="F3729" s="104"/>
      <c r="G3729" s="104"/>
      <c r="H3729" s="104"/>
      <c r="I3729" s="104"/>
    </row>
    <row r="3730" spans="2:9" x14ac:dyDescent="0.25">
      <c r="B3730" s="104"/>
      <c r="C3730" s="104"/>
      <c r="D3730" s="104"/>
      <c r="E3730" s="104"/>
      <c r="F3730" s="104"/>
      <c r="G3730" s="104"/>
      <c r="H3730" s="104"/>
      <c r="I3730" s="104"/>
    </row>
    <row r="3731" spans="2:9" x14ac:dyDescent="0.25">
      <c r="B3731" s="104"/>
      <c r="C3731" s="104"/>
      <c r="D3731" s="104"/>
      <c r="E3731" s="104"/>
      <c r="F3731" s="104"/>
      <c r="G3731" s="104"/>
      <c r="H3731" s="104"/>
      <c r="I3731" s="104"/>
    </row>
    <row r="3732" spans="2:9" x14ac:dyDescent="0.25">
      <c r="B3732" s="104"/>
      <c r="C3732" s="104"/>
      <c r="D3732" s="104"/>
      <c r="E3732" s="104"/>
      <c r="F3732" s="104"/>
      <c r="G3732" s="104"/>
      <c r="H3732" s="104"/>
      <c r="I3732" s="104"/>
    </row>
    <row r="3733" spans="2:9" x14ac:dyDescent="0.25">
      <c r="B3733" s="104"/>
      <c r="C3733" s="104"/>
      <c r="D3733" s="104"/>
      <c r="E3733" s="104"/>
      <c r="F3733" s="104"/>
      <c r="G3733" s="104"/>
      <c r="H3733" s="104"/>
      <c r="I3733" s="104"/>
    </row>
    <row r="3734" spans="2:9" x14ac:dyDescent="0.25">
      <c r="B3734" s="104"/>
      <c r="C3734" s="104"/>
      <c r="D3734" s="104"/>
      <c r="E3734" s="104"/>
      <c r="F3734" s="104"/>
      <c r="G3734" s="104"/>
      <c r="H3734" s="104"/>
      <c r="I3734" s="104"/>
    </row>
    <row r="3735" spans="2:9" x14ac:dyDescent="0.25">
      <c r="B3735" s="104"/>
      <c r="C3735" s="104"/>
      <c r="D3735" s="104"/>
      <c r="E3735" s="104"/>
      <c r="F3735" s="104"/>
      <c r="G3735" s="104"/>
      <c r="H3735" s="104"/>
      <c r="I3735" s="104"/>
    </row>
    <row r="3736" spans="2:9" x14ac:dyDescent="0.25">
      <c r="B3736" s="104"/>
      <c r="C3736" s="104"/>
      <c r="D3736" s="104"/>
      <c r="E3736" s="104"/>
      <c r="F3736" s="104"/>
      <c r="G3736" s="104"/>
      <c r="H3736" s="104"/>
      <c r="I3736" s="104"/>
    </row>
    <row r="3737" spans="2:9" x14ac:dyDescent="0.25">
      <c r="B3737" s="104"/>
      <c r="C3737" s="104"/>
      <c r="D3737" s="104"/>
      <c r="E3737" s="104"/>
      <c r="F3737" s="104"/>
      <c r="G3737" s="104"/>
      <c r="H3737" s="104"/>
      <c r="I3737" s="104"/>
    </row>
    <row r="3738" spans="2:9" x14ac:dyDescent="0.25">
      <c r="B3738" s="104"/>
      <c r="C3738" s="104"/>
      <c r="D3738" s="104"/>
      <c r="E3738" s="104"/>
      <c r="F3738" s="104"/>
      <c r="G3738" s="104"/>
      <c r="H3738" s="104"/>
      <c r="I3738" s="104"/>
    </row>
    <row r="3739" spans="2:9" x14ac:dyDescent="0.25">
      <c r="B3739" s="104"/>
      <c r="C3739" s="104"/>
      <c r="D3739" s="104"/>
      <c r="E3739" s="104"/>
      <c r="F3739" s="104"/>
      <c r="G3739" s="104"/>
      <c r="H3739" s="104"/>
      <c r="I3739" s="104"/>
    </row>
    <row r="3740" spans="2:9" x14ac:dyDescent="0.25">
      <c r="B3740" s="104"/>
      <c r="C3740" s="104"/>
      <c r="D3740" s="104"/>
      <c r="E3740" s="104"/>
      <c r="F3740" s="104"/>
      <c r="G3740" s="104"/>
      <c r="H3740" s="104"/>
      <c r="I3740" s="104"/>
    </row>
    <row r="3741" spans="2:9" x14ac:dyDescent="0.25">
      <c r="B3741" s="104"/>
      <c r="C3741" s="104"/>
      <c r="D3741" s="104"/>
      <c r="E3741" s="104"/>
      <c r="F3741" s="104"/>
      <c r="G3741" s="104"/>
      <c r="H3741" s="104"/>
      <c r="I3741" s="104"/>
    </row>
    <row r="3742" spans="2:9" x14ac:dyDescent="0.25">
      <c r="B3742" s="104"/>
      <c r="C3742" s="104"/>
      <c r="D3742" s="104"/>
      <c r="E3742" s="104"/>
      <c r="F3742" s="104"/>
      <c r="G3742" s="104"/>
      <c r="H3742" s="104"/>
      <c r="I3742" s="104"/>
    </row>
    <row r="3743" spans="2:9" x14ac:dyDescent="0.25">
      <c r="B3743" s="104"/>
      <c r="C3743" s="104"/>
      <c r="D3743" s="104"/>
      <c r="E3743" s="104"/>
      <c r="F3743" s="104"/>
      <c r="G3743" s="104"/>
      <c r="H3743" s="104"/>
      <c r="I3743" s="104"/>
    </row>
    <row r="3744" spans="2:9" x14ac:dyDescent="0.25">
      <c r="B3744" s="104"/>
      <c r="C3744" s="104"/>
      <c r="D3744" s="104"/>
      <c r="E3744" s="104"/>
      <c r="F3744" s="104"/>
      <c r="G3744" s="104"/>
      <c r="H3744" s="104"/>
      <c r="I3744" s="104"/>
    </row>
    <row r="3745" spans="2:9" x14ac:dyDescent="0.25">
      <c r="B3745" s="104"/>
      <c r="C3745" s="104"/>
      <c r="D3745" s="104"/>
      <c r="E3745" s="104"/>
      <c r="F3745" s="104"/>
      <c r="G3745" s="104"/>
      <c r="H3745" s="104"/>
      <c r="I3745" s="104"/>
    </row>
    <row r="3746" spans="2:9" x14ac:dyDescent="0.25">
      <c r="B3746" s="104"/>
      <c r="C3746" s="104"/>
      <c r="D3746" s="104"/>
      <c r="E3746" s="104"/>
      <c r="F3746" s="104"/>
      <c r="G3746" s="104"/>
      <c r="H3746" s="104"/>
      <c r="I3746" s="104"/>
    </row>
    <row r="3747" spans="2:9" x14ac:dyDescent="0.25">
      <c r="B3747" s="104"/>
      <c r="C3747" s="104"/>
      <c r="D3747" s="104"/>
      <c r="E3747" s="104"/>
      <c r="F3747" s="104"/>
      <c r="G3747" s="104"/>
      <c r="H3747" s="104"/>
      <c r="I3747" s="104"/>
    </row>
    <row r="3748" spans="2:9" x14ac:dyDescent="0.25">
      <c r="B3748" s="104"/>
      <c r="C3748" s="104"/>
      <c r="D3748" s="104"/>
      <c r="E3748" s="104"/>
      <c r="F3748" s="104"/>
      <c r="G3748" s="104"/>
      <c r="H3748" s="104"/>
      <c r="I3748" s="104"/>
    </row>
    <row r="3749" spans="2:9" x14ac:dyDescent="0.25">
      <c r="B3749" s="104"/>
      <c r="C3749" s="104"/>
      <c r="D3749" s="104"/>
      <c r="E3749" s="104"/>
      <c r="F3749" s="104"/>
      <c r="G3749" s="104"/>
      <c r="H3749" s="104"/>
      <c r="I3749" s="104"/>
    </row>
    <row r="3750" spans="2:9" x14ac:dyDescent="0.25">
      <c r="B3750" s="104"/>
      <c r="C3750" s="104"/>
      <c r="D3750" s="104"/>
      <c r="E3750" s="104"/>
      <c r="F3750" s="104"/>
      <c r="G3750" s="104"/>
      <c r="H3750" s="104"/>
      <c r="I3750" s="104"/>
    </row>
    <row r="3751" spans="2:9" x14ac:dyDescent="0.25">
      <c r="B3751" s="104"/>
      <c r="C3751" s="104"/>
      <c r="D3751" s="104"/>
      <c r="E3751" s="104"/>
      <c r="F3751" s="104"/>
      <c r="G3751" s="104"/>
      <c r="H3751" s="104"/>
      <c r="I3751" s="104"/>
    </row>
    <row r="3752" spans="2:9" x14ac:dyDescent="0.25">
      <c r="B3752" s="104"/>
      <c r="C3752" s="104"/>
      <c r="D3752" s="104"/>
      <c r="E3752" s="104"/>
      <c r="F3752" s="104"/>
      <c r="G3752" s="104"/>
      <c r="H3752" s="104"/>
      <c r="I3752" s="104"/>
    </row>
    <row r="3753" spans="2:9" x14ac:dyDescent="0.25">
      <c r="B3753" s="104"/>
      <c r="C3753" s="104"/>
      <c r="D3753" s="104"/>
      <c r="E3753" s="104"/>
      <c r="F3753" s="104"/>
      <c r="G3753" s="104"/>
      <c r="H3753" s="104"/>
      <c r="I3753" s="104"/>
    </row>
    <row r="3754" spans="2:9" x14ac:dyDescent="0.25">
      <c r="B3754" s="104"/>
      <c r="C3754" s="104"/>
      <c r="D3754" s="104"/>
      <c r="E3754" s="104"/>
      <c r="F3754" s="104"/>
      <c r="G3754" s="104"/>
      <c r="H3754" s="104"/>
      <c r="I3754" s="104"/>
    </row>
    <row r="3755" spans="2:9" x14ac:dyDescent="0.25">
      <c r="B3755" s="104"/>
      <c r="C3755" s="104"/>
      <c r="D3755" s="104"/>
      <c r="E3755" s="104"/>
      <c r="F3755" s="104"/>
      <c r="G3755" s="104"/>
      <c r="H3755" s="104"/>
      <c r="I3755" s="104"/>
    </row>
    <row r="3756" spans="2:9" x14ac:dyDescent="0.25">
      <c r="B3756" s="104"/>
      <c r="C3756" s="104"/>
      <c r="D3756" s="104"/>
      <c r="E3756" s="104"/>
      <c r="F3756" s="104"/>
      <c r="G3756" s="104"/>
      <c r="H3756" s="104"/>
      <c r="I3756" s="104"/>
    </row>
    <row r="3757" spans="2:9" x14ac:dyDescent="0.25">
      <c r="B3757" s="104"/>
      <c r="C3757" s="104"/>
      <c r="D3757" s="104"/>
      <c r="E3757" s="104"/>
      <c r="F3757" s="104"/>
      <c r="G3757" s="104"/>
      <c r="H3757" s="104"/>
      <c r="I3757" s="104"/>
    </row>
    <row r="3758" spans="2:9" x14ac:dyDescent="0.25">
      <c r="B3758" s="104"/>
      <c r="C3758" s="104"/>
      <c r="D3758" s="104"/>
      <c r="E3758" s="104"/>
      <c r="F3758" s="104"/>
      <c r="G3758" s="104"/>
      <c r="H3758" s="104"/>
      <c r="I3758" s="104"/>
    </row>
    <row r="3759" spans="2:9" x14ac:dyDescent="0.25">
      <c r="B3759" s="104"/>
      <c r="C3759" s="104"/>
      <c r="D3759" s="104"/>
      <c r="E3759" s="104"/>
      <c r="F3759" s="104"/>
      <c r="G3759" s="104"/>
      <c r="H3759" s="104"/>
      <c r="I3759" s="104"/>
    </row>
    <row r="3760" spans="2:9" x14ac:dyDescent="0.25">
      <c r="B3760" s="104"/>
      <c r="C3760" s="104"/>
      <c r="D3760" s="104"/>
      <c r="E3760" s="104"/>
      <c r="F3760" s="104"/>
      <c r="G3760" s="104"/>
      <c r="H3760" s="104"/>
      <c r="I3760" s="104"/>
    </row>
    <row r="3761" spans="2:9" x14ac:dyDescent="0.25">
      <c r="B3761" s="104"/>
      <c r="C3761" s="104"/>
      <c r="D3761" s="104"/>
      <c r="E3761" s="104"/>
      <c r="F3761" s="104"/>
      <c r="G3761" s="104"/>
      <c r="H3761" s="104"/>
      <c r="I3761" s="104"/>
    </row>
    <row r="3762" spans="2:9" x14ac:dyDescent="0.25">
      <c r="B3762" s="104"/>
      <c r="C3762" s="104"/>
      <c r="D3762" s="104"/>
      <c r="E3762" s="104"/>
      <c r="F3762" s="104"/>
      <c r="G3762" s="104"/>
      <c r="H3762" s="104"/>
      <c r="I3762" s="104"/>
    </row>
    <row r="3763" spans="2:9" x14ac:dyDescent="0.25">
      <c r="B3763" s="104"/>
      <c r="C3763" s="104"/>
      <c r="D3763" s="104"/>
      <c r="E3763" s="104"/>
      <c r="F3763" s="104"/>
      <c r="G3763" s="104"/>
      <c r="H3763" s="104"/>
      <c r="I3763" s="104"/>
    </row>
    <row r="3764" spans="2:9" x14ac:dyDescent="0.25">
      <c r="B3764" s="104"/>
      <c r="C3764" s="104"/>
      <c r="D3764" s="104"/>
      <c r="E3764" s="104"/>
      <c r="F3764" s="104"/>
      <c r="G3764" s="104"/>
      <c r="H3764" s="104"/>
      <c r="I3764" s="104"/>
    </row>
    <row r="3765" spans="2:9" x14ac:dyDescent="0.25">
      <c r="B3765" s="104"/>
      <c r="C3765" s="104"/>
      <c r="D3765" s="104"/>
      <c r="E3765" s="104"/>
      <c r="F3765" s="104"/>
      <c r="G3765" s="104"/>
      <c r="H3765" s="104"/>
      <c r="I3765" s="104"/>
    </row>
    <row r="3766" spans="2:9" x14ac:dyDescent="0.25">
      <c r="B3766" s="104"/>
      <c r="C3766" s="104"/>
      <c r="D3766" s="104"/>
      <c r="E3766" s="104"/>
      <c r="F3766" s="104"/>
      <c r="G3766" s="104"/>
      <c r="H3766" s="104"/>
      <c r="I3766" s="104"/>
    </row>
    <row r="3767" spans="2:9" x14ac:dyDescent="0.25">
      <c r="B3767" s="104"/>
      <c r="C3767" s="104"/>
      <c r="D3767" s="104"/>
      <c r="E3767" s="104"/>
      <c r="F3767" s="104"/>
      <c r="G3767" s="104"/>
      <c r="H3767" s="104"/>
      <c r="I3767" s="104"/>
    </row>
    <row r="3768" spans="2:9" x14ac:dyDescent="0.25">
      <c r="B3768" s="104"/>
      <c r="C3768" s="104"/>
      <c r="D3768" s="104"/>
      <c r="E3768" s="104"/>
      <c r="F3768" s="104"/>
      <c r="G3768" s="104"/>
      <c r="H3768" s="104"/>
      <c r="I3768" s="104"/>
    </row>
    <row r="3769" spans="2:9" x14ac:dyDescent="0.25">
      <c r="B3769" s="104"/>
      <c r="C3769" s="104"/>
      <c r="D3769" s="104"/>
      <c r="E3769" s="104"/>
      <c r="F3769" s="104"/>
      <c r="G3769" s="104"/>
      <c r="H3769" s="104"/>
      <c r="I3769" s="104"/>
    </row>
    <row r="3770" spans="2:9" x14ac:dyDescent="0.25">
      <c r="B3770" s="104"/>
      <c r="C3770" s="104"/>
      <c r="D3770" s="104"/>
      <c r="E3770" s="104"/>
      <c r="F3770" s="104"/>
      <c r="G3770" s="104"/>
      <c r="H3770" s="104"/>
      <c r="I3770" s="104"/>
    </row>
    <row r="3771" spans="2:9" x14ac:dyDescent="0.25">
      <c r="B3771" s="104"/>
      <c r="C3771" s="104"/>
      <c r="D3771" s="104"/>
      <c r="E3771" s="104"/>
      <c r="F3771" s="104"/>
      <c r="G3771" s="104"/>
      <c r="H3771" s="104"/>
      <c r="I3771" s="104"/>
    </row>
    <row r="3772" spans="2:9" x14ac:dyDescent="0.25">
      <c r="B3772" s="104"/>
      <c r="C3772" s="104"/>
      <c r="D3772" s="104"/>
      <c r="E3772" s="104"/>
      <c r="F3772" s="104"/>
      <c r="G3772" s="104"/>
      <c r="H3772" s="104"/>
      <c r="I3772" s="104"/>
    </row>
    <row r="3773" spans="2:9" x14ac:dyDescent="0.25">
      <c r="B3773" s="104"/>
      <c r="C3773" s="104"/>
      <c r="D3773" s="104"/>
      <c r="E3773" s="104"/>
      <c r="F3773" s="104"/>
      <c r="G3773" s="104"/>
      <c r="H3773" s="104"/>
      <c r="I3773" s="104"/>
    </row>
    <row r="3774" spans="2:9" x14ac:dyDescent="0.25">
      <c r="B3774" s="104"/>
      <c r="C3774" s="104"/>
      <c r="D3774" s="104"/>
      <c r="E3774" s="104"/>
      <c r="F3774" s="104"/>
      <c r="G3774" s="104"/>
      <c r="H3774" s="104"/>
      <c r="I3774" s="104"/>
    </row>
    <row r="3775" spans="2:9" x14ac:dyDescent="0.25">
      <c r="B3775" s="104"/>
      <c r="C3775" s="104"/>
      <c r="D3775" s="104"/>
      <c r="E3775" s="104"/>
      <c r="F3775" s="104"/>
      <c r="G3775" s="104"/>
      <c r="H3775" s="104"/>
      <c r="I3775" s="104"/>
    </row>
    <row r="3776" spans="2:9" x14ac:dyDescent="0.25">
      <c r="B3776" s="104"/>
      <c r="C3776" s="104"/>
      <c r="D3776" s="104"/>
      <c r="E3776" s="104"/>
      <c r="F3776" s="104"/>
      <c r="G3776" s="104"/>
      <c r="H3776" s="104"/>
      <c r="I3776" s="104"/>
    </row>
    <row r="3777" spans="2:9" x14ac:dyDescent="0.25">
      <c r="B3777" s="104"/>
      <c r="C3777" s="104"/>
      <c r="D3777" s="104"/>
      <c r="E3777" s="104"/>
      <c r="F3777" s="104"/>
      <c r="G3777" s="104"/>
      <c r="H3777" s="104"/>
      <c r="I3777" s="104"/>
    </row>
    <row r="3778" spans="2:9" x14ac:dyDescent="0.25">
      <c r="B3778" s="104"/>
      <c r="C3778" s="104"/>
      <c r="D3778" s="104"/>
      <c r="E3778" s="104"/>
      <c r="F3778" s="104"/>
      <c r="G3778" s="104"/>
      <c r="H3778" s="104"/>
      <c r="I3778" s="104"/>
    </row>
    <row r="3779" spans="2:9" x14ac:dyDescent="0.25">
      <c r="B3779" s="104"/>
      <c r="C3779" s="104"/>
      <c r="D3779" s="104"/>
      <c r="E3779" s="104"/>
      <c r="F3779" s="104"/>
      <c r="G3779" s="104"/>
      <c r="H3779" s="104"/>
      <c r="I3779" s="104"/>
    </row>
    <row r="3780" spans="2:9" x14ac:dyDescent="0.25">
      <c r="B3780" s="104"/>
      <c r="C3780" s="104"/>
      <c r="D3780" s="104"/>
      <c r="E3780" s="104"/>
      <c r="F3780" s="104"/>
      <c r="G3780" s="104"/>
      <c r="H3780" s="104"/>
      <c r="I3780" s="104"/>
    </row>
    <row r="3781" spans="2:9" x14ac:dyDescent="0.25">
      <c r="B3781" s="104"/>
      <c r="C3781" s="104"/>
      <c r="D3781" s="104"/>
      <c r="E3781" s="104"/>
      <c r="F3781" s="104"/>
      <c r="G3781" s="104"/>
      <c r="H3781" s="104"/>
      <c r="I3781" s="104"/>
    </row>
    <row r="3782" spans="2:9" x14ac:dyDescent="0.25">
      <c r="B3782" s="104"/>
      <c r="C3782" s="104"/>
      <c r="D3782" s="104"/>
      <c r="E3782" s="104"/>
      <c r="F3782" s="104"/>
      <c r="G3782" s="104"/>
      <c r="H3782" s="104"/>
      <c r="I3782" s="104"/>
    </row>
    <row r="3783" spans="2:9" x14ac:dyDescent="0.25">
      <c r="B3783" s="104"/>
      <c r="C3783" s="104"/>
      <c r="D3783" s="104"/>
      <c r="E3783" s="104"/>
      <c r="F3783" s="104"/>
      <c r="G3783" s="104"/>
      <c r="H3783" s="104"/>
      <c r="I3783" s="104"/>
    </row>
    <row r="3784" spans="2:9" x14ac:dyDescent="0.25">
      <c r="B3784" s="104"/>
      <c r="C3784" s="104"/>
      <c r="D3784" s="104"/>
      <c r="E3784" s="104"/>
      <c r="F3784" s="104"/>
      <c r="G3784" s="104"/>
      <c r="H3784" s="104"/>
      <c r="I3784" s="104"/>
    </row>
    <row r="3785" spans="2:9" x14ac:dyDescent="0.25">
      <c r="B3785" s="104"/>
      <c r="C3785" s="104"/>
      <c r="D3785" s="104"/>
      <c r="E3785" s="104"/>
      <c r="F3785" s="104"/>
      <c r="G3785" s="104"/>
      <c r="H3785" s="104"/>
      <c r="I3785" s="104"/>
    </row>
    <row r="3786" spans="2:9" x14ac:dyDescent="0.25">
      <c r="B3786" s="104"/>
      <c r="C3786" s="104"/>
      <c r="D3786" s="104"/>
      <c r="E3786" s="104"/>
      <c r="F3786" s="104"/>
      <c r="G3786" s="104"/>
      <c r="H3786" s="104"/>
      <c r="I3786" s="104"/>
    </row>
    <row r="3787" spans="2:9" x14ac:dyDescent="0.25">
      <c r="B3787" s="104"/>
      <c r="C3787" s="104"/>
      <c r="D3787" s="104"/>
      <c r="E3787" s="104"/>
      <c r="F3787" s="104"/>
      <c r="G3787" s="104"/>
      <c r="H3787" s="104"/>
      <c r="I3787" s="104"/>
    </row>
    <row r="3788" spans="2:9" x14ac:dyDescent="0.25">
      <c r="B3788" s="104"/>
      <c r="C3788" s="104"/>
      <c r="D3788" s="104"/>
      <c r="E3788" s="104"/>
      <c r="F3788" s="104"/>
      <c r="G3788" s="104"/>
      <c r="H3788" s="104"/>
      <c r="I3788" s="104"/>
    </row>
    <row r="3789" spans="2:9" x14ac:dyDescent="0.25">
      <c r="B3789" s="104"/>
      <c r="C3789" s="104"/>
      <c r="D3789" s="104"/>
      <c r="E3789" s="104"/>
      <c r="F3789" s="104"/>
      <c r="G3789" s="104"/>
      <c r="H3789" s="104"/>
      <c r="I3789" s="104"/>
    </row>
    <row r="3790" spans="2:9" x14ac:dyDescent="0.25">
      <c r="B3790" s="104"/>
      <c r="C3790" s="104"/>
      <c r="D3790" s="104"/>
      <c r="E3790" s="104"/>
      <c r="F3790" s="104"/>
      <c r="G3790" s="104"/>
      <c r="H3790" s="104"/>
      <c r="I3790" s="104"/>
    </row>
    <row r="3791" spans="2:9" x14ac:dyDescent="0.25">
      <c r="B3791" s="104"/>
      <c r="C3791" s="104"/>
      <c r="D3791" s="104"/>
      <c r="E3791" s="104"/>
      <c r="F3791" s="104"/>
      <c r="G3791" s="104"/>
      <c r="H3791" s="104"/>
      <c r="I3791" s="104"/>
    </row>
    <row r="3792" spans="2:9" x14ac:dyDescent="0.25">
      <c r="B3792" s="104"/>
      <c r="C3792" s="104"/>
      <c r="D3792" s="104"/>
      <c r="E3792" s="104"/>
      <c r="F3792" s="104"/>
      <c r="G3792" s="104"/>
      <c r="H3792" s="104"/>
      <c r="I3792" s="104"/>
    </row>
    <row r="3793" spans="2:9" x14ac:dyDescent="0.25">
      <c r="B3793" s="104"/>
      <c r="C3793" s="104"/>
      <c r="D3793" s="104"/>
      <c r="E3793" s="104"/>
      <c r="F3793" s="104"/>
      <c r="G3793" s="104"/>
      <c r="H3793" s="104"/>
      <c r="I3793" s="104"/>
    </row>
    <row r="3794" spans="2:9" x14ac:dyDescent="0.25">
      <c r="B3794" s="104"/>
      <c r="C3794" s="104"/>
      <c r="D3794" s="104"/>
      <c r="E3794" s="104"/>
      <c r="F3794" s="104"/>
      <c r="G3794" s="104"/>
      <c r="H3794" s="104"/>
      <c r="I3794" s="104"/>
    </row>
    <row r="3795" spans="2:9" x14ac:dyDescent="0.25">
      <c r="B3795" s="104"/>
      <c r="C3795" s="104"/>
      <c r="D3795" s="104"/>
      <c r="E3795" s="104"/>
      <c r="F3795" s="104"/>
      <c r="G3795" s="104"/>
      <c r="H3795" s="104"/>
      <c r="I3795" s="104"/>
    </row>
    <row r="3796" spans="2:9" x14ac:dyDescent="0.25">
      <c r="B3796" s="104"/>
      <c r="C3796" s="104"/>
      <c r="D3796" s="104"/>
      <c r="E3796" s="104"/>
      <c r="F3796" s="104"/>
      <c r="G3796" s="104"/>
      <c r="H3796" s="104"/>
      <c r="I3796" s="104"/>
    </row>
    <row r="3797" spans="2:9" x14ac:dyDescent="0.25">
      <c r="B3797" s="104"/>
      <c r="C3797" s="104"/>
      <c r="D3797" s="104"/>
      <c r="E3797" s="104"/>
      <c r="F3797" s="104"/>
      <c r="G3797" s="104"/>
      <c r="H3797" s="104"/>
      <c r="I3797" s="104"/>
    </row>
    <row r="3798" spans="2:9" x14ac:dyDescent="0.25">
      <c r="B3798" s="104"/>
      <c r="C3798" s="104"/>
      <c r="D3798" s="104"/>
      <c r="E3798" s="104"/>
      <c r="F3798" s="104"/>
      <c r="G3798" s="104"/>
      <c r="H3798" s="104"/>
      <c r="I3798" s="104"/>
    </row>
    <row r="3799" spans="2:9" x14ac:dyDescent="0.25">
      <c r="B3799" s="104"/>
      <c r="C3799" s="104"/>
      <c r="D3799" s="104"/>
      <c r="E3799" s="104"/>
      <c r="F3799" s="104"/>
      <c r="G3799" s="104"/>
      <c r="H3799" s="104"/>
      <c r="I3799" s="104"/>
    </row>
    <row r="3800" spans="2:9" x14ac:dyDescent="0.25">
      <c r="B3800" s="104"/>
      <c r="C3800" s="104"/>
      <c r="D3800" s="104"/>
      <c r="E3800" s="104"/>
      <c r="F3800" s="104"/>
      <c r="G3800" s="104"/>
      <c r="H3800" s="104"/>
      <c r="I3800" s="104"/>
    </row>
    <row r="3801" spans="2:9" x14ac:dyDescent="0.25">
      <c r="B3801" s="104"/>
      <c r="C3801" s="104"/>
      <c r="D3801" s="104"/>
      <c r="E3801" s="104"/>
      <c r="F3801" s="104"/>
      <c r="G3801" s="104"/>
      <c r="H3801" s="104"/>
      <c r="I3801" s="104"/>
    </row>
    <row r="3802" spans="2:9" x14ac:dyDescent="0.25">
      <c r="B3802" s="104"/>
      <c r="C3802" s="104"/>
      <c r="D3802" s="104"/>
      <c r="E3802" s="104"/>
      <c r="F3802" s="104"/>
      <c r="G3802" s="104"/>
      <c r="H3802" s="104"/>
      <c r="I3802" s="104"/>
    </row>
    <row r="3803" spans="2:9" x14ac:dyDescent="0.25">
      <c r="B3803" s="104"/>
      <c r="C3803" s="104"/>
      <c r="D3803" s="104"/>
      <c r="E3803" s="104"/>
      <c r="F3803" s="104"/>
      <c r="G3803" s="104"/>
      <c r="H3803" s="104"/>
      <c r="I3803" s="104"/>
    </row>
    <row r="3804" spans="2:9" x14ac:dyDescent="0.25">
      <c r="B3804" s="104"/>
      <c r="C3804" s="104"/>
      <c r="D3804" s="104"/>
      <c r="E3804" s="104"/>
      <c r="F3804" s="104"/>
      <c r="G3804" s="104"/>
      <c r="H3804" s="104"/>
      <c r="I3804" s="104"/>
    </row>
    <row r="3805" spans="2:9" x14ac:dyDescent="0.25">
      <c r="B3805" s="104"/>
      <c r="C3805" s="104"/>
      <c r="D3805" s="104"/>
      <c r="E3805" s="104"/>
      <c r="F3805" s="104"/>
      <c r="G3805" s="104"/>
      <c r="H3805" s="104"/>
      <c r="I3805" s="104"/>
    </row>
    <row r="3806" spans="2:9" x14ac:dyDescent="0.25">
      <c r="B3806" s="104"/>
      <c r="C3806" s="104"/>
      <c r="D3806" s="104"/>
      <c r="E3806" s="104"/>
      <c r="F3806" s="104"/>
      <c r="G3806" s="104"/>
      <c r="H3806" s="104"/>
      <c r="I3806" s="104"/>
    </row>
    <row r="3807" spans="2:9" x14ac:dyDescent="0.25">
      <c r="B3807" s="104"/>
      <c r="C3807" s="104"/>
      <c r="D3807" s="104"/>
      <c r="E3807" s="104"/>
      <c r="F3807" s="104"/>
      <c r="G3807" s="104"/>
      <c r="H3807" s="104"/>
      <c r="I3807" s="104"/>
    </row>
    <row r="3808" spans="2:9" x14ac:dyDescent="0.25">
      <c r="B3808" s="104"/>
      <c r="C3808" s="104"/>
      <c r="D3808" s="104"/>
      <c r="E3808" s="104"/>
      <c r="F3808" s="104"/>
      <c r="G3808" s="104"/>
      <c r="H3808" s="104"/>
      <c r="I3808" s="104"/>
    </row>
    <row r="3809" spans="2:9" x14ac:dyDescent="0.25">
      <c r="B3809" s="104"/>
      <c r="C3809" s="104"/>
      <c r="D3809" s="104"/>
      <c r="E3809" s="104"/>
      <c r="F3809" s="104"/>
      <c r="G3809" s="104"/>
      <c r="H3809" s="104"/>
      <c r="I3809" s="104"/>
    </row>
    <row r="3810" spans="2:9" x14ac:dyDescent="0.25">
      <c r="B3810" s="104"/>
      <c r="C3810" s="104"/>
      <c r="D3810" s="104"/>
      <c r="E3810" s="104"/>
      <c r="F3810" s="104"/>
      <c r="G3810" s="104"/>
      <c r="H3810" s="104"/>
      <c r="I3810" s="104"/>
    </row>
    <row r="3811" spans="2:9" x14ac:dyDescent="0.25">
      <c r="B3811" s="104"/>
      <c r="C3811" s="104"/>
      <c r="D3811" s="104"/>
      <c r="E3811" s="104"/>
      <c r="F3811" s="104"/>
      <c r="G3811" s="104"/>
      <c r="H3811" s="104"/>
      <c r="I3811" s="104"/>
    </row>
    <row r="3812" spans="2:9" x14ac:dyDescent="0.25">
      <c r="B3812" s="104"/>
      <c r="C3812" s="104"/>
      <c r="D3812" s="104"/>
      <c r="E3812" s="104"/>
      <c r="F3812" s="104"/>
      <c r="G3812" s="104"/>
      <c r="H3812" s="104"/>
      <c r="I3812" s="104"/>
    </row>
    <row r="3813" spans="2:9" x14ac:dyDescent="0.25">
      <c r="B3813" s="104"/>
      <c r="C3813" s="104"/>
      <c r="D3813" s="104"/>
      <c r="E3813" s="104"/>
      <c r="F3813" s="104"/>
      <c r="G3813" s="104"/>
      <c r="H3813" s="104"/>
      <c r="I3813" s="104"/>
    </row>
    <row r="3814" spans="2:9" x14ac:dyDescent="0.25">
      <c r="B3814" s="104"/>
      <c r="C3814" s="104"/>
      <c r="D3814" s="104"/>
      <c r="E3814" s="104"/>
      <c r="F3814" s="104"/>
      <c r="G3814" s="104"/>
      <c r="H3814" s="104"/>
      <c r="I3814" s="104"/>
    </row>
    <row r="3815" spans="2:9" x14ac:dyDescent="0.25">
      <c r="B3815" s="104"/>
      <c r="C3815" s="104"/>
      <c r="D3815" s="104"/>
      <c r="E3815" s="104"/>
      <c r="F3815" s="104"/>
      <c r="G3815" s="104"/>
      <c r="H3815" s="104"/>
      <c r="I3815" s="104"/>
    </row>
    <row r="3816" spans="2:9" x14ac:dyDescent="0.25">
      <c r="B3816" s="104"/>
      <c r="C3816" s="104"/>
      <c r="D3816" s="104"/>
      <c r="E3816" s="104"/>
      <c r="F3816" s="104"/>
      <c r="G3816" s="104"/>
      <c r="H3816" s="104"/>
      <c r="I3816" s="104"/>
    </row>
    <row r="3817" spans="2:9" x14ac:dyDescent="0.25">
      <c r="B3817" s="104"/>
      <c r="C3817" s="104"/>
      <c r="D3817" s="104"/>
      <c r="E3817" s="104"/>
      <c r="F3817" s="104"/>
      <c r="G3817" s="104"/>
      <c r="H3817" s="104"/>
      <c r="I3817" s="104"/>
    </row>
    <row r="3818" spans="2:9" x14ac:dyDescent="0.25">
      <c r="B3818" s="104"/>
      <c r="C3818" s="104"/>
      <c r="D3818" s="104"/>
      <c r="E3818" s="104"/>
      <c r="F3818" s="104"/>
      <c r="G3818" s="104"/>
      <c r="H3818" s="104"/>
      <c r="I3818" s="104"/>
    </row>
    <row r="3819" spans="2:9" x14ac:dyDescent="0.25">
      <c r="B3819" s="104"/>
      <c r="C3819" s="104"/>
      <c r="D3819" s="104"/>
      <c r="E3819" s="104"/>
      <c r="F3819" s="104"/>
      <c r="G3819" s="104"/>
      <c r="H3819" s="104"/>
      <c r="I3819" s="104"/>
    </row>
    <row r="3820" spans="2:9" x14ac:dyDescent="0.25">
      <c r="B3820" s="104"/>
      <c r="C3820" s="104"/>
      <c r="D3820" s="104"/>
      <c r="E3820" s="104"/>
      <c r="F3820" s="104"/>
      <c r="G3820" s="104"/>
      <c r="H3820" s="104"/>
      <c r="I3820" s="104"/>
    </row>
    <row r="3821" spans="2:9" x14ac:dyDescent="0.25">
      <c r="B3821" s="104"/>
      <c r="C3821" s="104"/>
      <c r="D3821" s="104"/>
      <c r="E3821" s="104"/>
      <c r="F3821" s="104"/>
      <c r="G3821" s="104"/>
      <c r="H3821" s="104"/>
      <c r="I3821" s="104"/>
    </row>
    <row r="3822" spans="2:9" x14ac:dyDescent="0.25">
      <c r="B3822" s="104"/>
      <c r="C3822" s="104"/>
      <c r="D3822" s="104"/>
      <c r="E3822" s="104"/>
      <c r="F3822" s="104"/>
      <c r="G3822" s="104"/>
      <c r="H3822" s="104"/>
      <c r="I3822" s="104"/>
    </row>
    <row r="3823" spans="2:9" x14ac:dyDescent="0.25">
      <c r="B3823" s="104"/>
      <c r="C3823" s="104"/>
      <c r="D3823" s="104"/>
      <c r="E3823" s="104"/>
      <c r="F3823" s="104"/>
      <c r="G3823" s="104"/>
      <c r="H3823" s="104"/>
      <c r="I3823" s="104"/>
    </row>
    <row r="3824" spans="2:9" x14ac:dyDescent="0.25">
      <c r="B3824" s="104"/>
      <c r="C3824" s="104"/>
      <c r="D3824" s="104"/>
      <c r="E3824" s="104"/>
      <c r="F3824" s="104"/>
      <c r="G3824" s="104"/>
      <c r="H3824" s="104"/>
      <c r="I3824" s="104"/>
    </row>
    <row r="3825" spans="2:9" x14ac:dyDescent="0.25">
      <c r="B3825" s="104"/>
      <c r="C3825" s="104"/>
      <c r="D3825" s="104"/>
      <c r="E3825" s="104"/>
      <c r="F3825" s="104"/>
      <c r="G3825" s="104"/>
      <c r="H3825" s="104"/>
      <c r="I3825" s="104"/>
    </row>
    <row r="3826" spans="2:9" x14ac:dyDescent="0.25">
      <c r="B3826" s="104"/>
      <c r="C3826" s="104"/>
      <c r="D3826" s="104"/>
      <c r="E3826" s="104"/>
      <c r="F3826" s="104"/>
      <c r="G3826" s="104"/>
      <c r="H3826" s="104"/>
      <c r="I3826" s="104"/>
    </row>
    <row r="3827" spans="2:9" x14ac:dyDescent="0.25">
      <c r="B3827" s="104"/>
      <c r="C3827" s="104"/>
      <c r="D3827" s="104"/>
      <c r="E3827" s="104"/>
      <c r="F3827" s="104"/>
      <c r="G3827" s="104"/>
      <c r="H3827" s="104"/>
      <c r="I3827" s="104"/>
    </row>
    <row r="3828" spans="2:9" x14ac:dyDescent="0.25">
      <c r="B3828" s="104"/>
      <c r="C3828" s="104"/>
      <c r="D3828" s="104"/>
      <c r="E3828" s="104"/>
      <c r="F3828" s="104"/>
      <c r="G3828" s="104"/>
      <c r="H3828" s="104"/>
      <c r="I3828" s="104"/>
    </row>
    <row r="3829" spans="2:9" x14ac:dyDescent="0.25">
      <c r="B3829" s="104"/>
      <c r="C3829" s="104"/>
      <c r="D3829" s="104"/>
      <c r="E3829" s="104"/>
      <c r="F3829" s="104"/>
      <c r="G3829" s="104"/>
      <c r="H3829" s="104"/>
      <c r="I3829" s="104"/>
    </row>
    <row r="3830" spans="2:9" x14ac:dyDescent="0.25">
      <c r="B3830" s="104"/>
      <c r="C3830" s="104"/>
      <c r="D3830" s="104"/>
      <c r="E3830" s="104"/>
      <c r="F3830" s="104"/>
      <c r="G3830" s="104"/>
      <c r="H3830" s="104"/>
      <c r="I3830" s="104"/>
    </row>
    <row r="3831" spans="2:9" x14ac:dyDescent="0.25">
      <c r="B3831" s="104"/>
      <c r="C3831" s="104"/>
      <c r="D3831" s="104"/>
      <c r="E3831" s="104"/>
      <c r="F3831" s="104"/>
      <c r="G3831" s="104"/>
      <c r="H3831" s="104"/>
      <c r="I3831" s="104"/>
    </row>
    <row r="3832" spans="2:9" x14ac:dyDescent="0.25">
      <c r="B3832" s="104"/>
      <c r="C3832" s="104"/>
      <c r="D3832" s="104"/>
      <c r="E3832" s="104"/>
      <c r="F3832" s="104"/>
      <c r="G3832" s="104"/>
      <c r="H3832" s="104"/>
      <c r="I3832" s="104"/>
    </row>
    <row r="3833" spans="2:9" x14ac:dyDescent="0.25">
      <c r="B3833" s="104"/>
      <c r="C3833" s="104"/>
      <c r="D3833" s="104"/>
      <c r="E3833" s="104"/>
      <c r="F3833" s="104"/>
      <c r="G3833" s="104"/>
      <c r="H3833" s="104"/>
      <c r="I3833" s="104"/>
    </row>
    <row r="3834" spans="2:9" x14ac:dyDescent="0.25">
      <c r="B3834" s="104"/>
      <c r="C3834" s="104"/>
      <c r="D3834" s="104"/>
      <c r="E3834" s="104"/>
      <c r="F3834" s="104"/>
      <c r="G3834" s="104"/>
      <c r="H3834" s="104"/>
      <c r="I3834" s="104"/>
    </row>
    <row r="3835" spans="2:9" x14ac:dyDescent="0.25">
      <c r="B3835" s="104"/>
      <c r="C3835" s="104"/>
      <c r="D3835" s="104"/>
      <c r="E3835" s="104"/>
      <c r="F3835" s="104"/>
      <c r="G3835" s="104"/>
      <c r="H3835" s="104"/>
      <c r="I3835" s="104"/>
    </row>
    <row r="3836" spans="2:9" x14ac:dyDescent="0.25">
      <c r="B3836" s="104"/>
      <c r="C3836" s="104"/>
      <c r="D3836" s="104"/>
      <c r="E3836" s="104"/>
      <c r="F3836" s="104"/>
      <c r="G3836" s="104"/>
      <c r="H3836" s="104"/>
      <c r="I3836" s="104"/>
    </row>
    <row r="3837" spans="2:9" x14ac:dyDescent="0.25">
      <c r="B3837" s="104"/>
      <c r="C3837" s="104"/>
      <c r="D3837" s="104"/>
      <c r="E3837" s="104"/>
      <c r="F3837" s="104"/>
      <c r="G3837" s="104"/>
      <c r="H3837" s="104"/>
      <c r="I3837" s="104"/>
    </row>
    <row r="3838" spans="2:9" x14ac:dyDescent="0.25">
      <c r="B3838" s="104"/>
      <c r="C3838" s="104"/>
      <c r="D3838" s="104"/>
      <c r="E3838" s="104"/>
      <c r="F3838" s="104"/>
      <c r="G3838" s="104"/>
      <c r="H3838" s="104"/>
      <c r="I3838" s="104"/>
    </row>
    <row r="3839" spans="2:9" x14ac:dyDescent="0.25">
      <c r="B3839" s="104"/>
      <c r="C3839" s="104"/>
      <c r="D3839" s="104"/>
      <c r="E3839" s="104"/>
      <c r="F3839" s="104"/>
      <c r="G3839" s="104"/>
      <c r="H3839" s="104"/>
      <c r="I3839" s="104"/>
    </row>
    <row r="3840" spans="2:9" x14ac:dyDescent="0.25">
      <c r="B3840" s="104"/>
      <c r="C3840" s="104"/>
      <c r="D3840" s="104"/>
      <c r="E3840" s="104"/>
      <c r="F3840" s="104"/>
      <c r="G3840" s="104"/>
      <c r="H3840" s="104"/>
      <c r="I3840" s="104"/>
    </row>
    <row r="3841" spans="2:9" x14ac:dyDescent="0.25">
      <c r="B3841" s="104"/>
      <c r="C3841" s="104"/>
      <c r="D3841" s="104"/>
      <c r="E3841" s="104"/>
      <c r="F3841" s="104"/>
      <c r="G3841" s="104"/>
      <c r="H3841" s="104"/>
      <c r="I3841" s="104"/>
    </row>
    <row r="3842" spans="2:9" x14ac:dyDescent="0.25">
      <c r="B3842" s="104"/>
      <c r="C3842" s="104"/>
      <c r="D3842" s="104"/>
      <c r="E3842" s="104"/>
      <c r="F3842" s="104"/>
      <c r="G3842" s="104"/>
      <c r="H3842" s="104"/>
      <c r="I3842" s="104"/>
    </row>
    <row r="3843" spans="2:9" x14ac:dyDescent="0.25">
      <c r="B3843" s="104"/>
      <c r="C3843" s="104"/>
      <c r="D3843" s="104"/>
      <c r="E3843" s="104"/>
      <c r="F3843" s="104"/>
      <c r="G3843" s="104"/>
      <c r="H3843" s="104"/>
      <c r="I3843" s="104"/>
    </row>
    <row r="3844" spans="2:9" x14ac:dyDescent="0.25">
      <c r="B3844" s="104"/>
      <c r="C3844" s="104"/>
      <c r="D3844" s="104"/>
      <c r="E3844" s="104"/>
      <c r="F3844" s="104"/>
      <c r="G3844" s="104"/>
      <c r="H3844" s="104"/>
      <c r="I3844" s="104"/>
    </row>
    <row r="3845" spans="2:9" x14ac:dyDescent="0.25">
      <c r="B3845" s="104"/>
      <c r="C3845" s="104"/>
      <c r="D3845" s="104"/>
      <c r="E3845" s="104"/>
      <c r="F3845" s="104"/>
      <c r="G3845" s="104"/>
      <c r="H3845" s="104"/>
      <c r="I3845" s="104"/>
    </row>
    <row r="3846" spans="2:9" x14ac:dyDescent="0.25">
      <c r="B3846" s="104"/>
      <c r="C3846" s="104"/>
      <c r="D3846" s="104"/>
      <c r="E3846" s="104"/>
      <c r="F3846" s="104"/>
      <c r="G3846" s="104"/>
      <c r="H3846" s="104"/>
      <c r="I3846" s="104"/>
    </row>
    <row r="3847" spans="2:9" x14ac:dyDescent="0.25">
      <c r="B3847" s="104"/>
      <c r="C3847" s="104"/>
      <c r="D3847" s="104"/>
      <c r="E3847" s="104"/>
      <c r="F3847" s="104"/>
      <c r="G3847" s="104"/>
      <c r="H3847" s="104"/>
      <c r="I3847" s="104"/>
    </row>
    <row r="3848" spans="2:9" x14ac:dyDescent="0.25">
      <c r="B3848" s="104"/>
      <c r="C3848" s="104"/>
      <c r="D3848" s="104"/>
      <c r="E3848" s="104"/>
      <c r="F3848" s="104"/>
      <c r="G3848" s="104"/>
      <c r="H3848" s="104"/>
      <c r="I3848" s="104"/>
    </row>
    <row r="3849" spans="2:9" x14ac:dyDescent="0.25">
      <c r="B3849" s="104"/>
      <c r="C3849" s="104"/>
      <c r="D3849" s="104"/>
      <c r="E3849" s="104"/>
      <c r="F3849" s="104"/>
      <c r="G3849" s="104"/>
      <c r="H3849" s="104"/>
      <c r="I3849" s="104"/>
    </row>
    <row r="3850" spans="2:9" x14ac:dyDescent="0.25">
      <c r="B3850" s="104"/>
      <c r="C3850" s="104"/>
      <c r="D3850" s="104"/>
      <c r="E3850" s="104"/>
      <c r="F3850" s="104"/>
      <c r="G3850" s="104"/>
      <c r="H3850" s="104"/>
      <c r="I3850" s="104"/>
    </row>
    <row r="3851" spans="2:9" x14ac:dyDescent="0.25">
      <c r="B3851" s="104"/>
      <c r="C3851" s="104"/>
      <c r="D3851" s="104"/>
      <c r="E3851" s="104"/>
      <c r="F3851" s="104"/>
      <c r="G3851" s="104"/>
      <c r="H3851" s="104"/>
      <c r="I3851" s="104"/>
    </row>
    <row r="3852" spans="2:9" x14ac:dyDescent="0.25">
      <c r="B3852" s="104"/>
      <c r="C3852" s="104"/>
      <c r="D3852" s="104"/>
      <c r="E3852" s="104"/>
      <c r="F3852" s="104"/>
      <c r="G3852" s="104"/>
      <c r="H3852" s="104"/>
      <c r="I3852" s="104"/>
    </row>
    <row r="3853" spans="2:9" x14ac:dyDescent="0.25">
      <c r="B3853" s="104"/>
      <c r="C3853" s="104"/>
      <c r="D3853" s="104"/>
      <c r="E3853" s="104"/>
      <c r="F3853" s="104"/>
      <c r="G3853" s="104"/>
      <c r="H3853" s="104"/>
      <c r="I3853" s="104"/>
    </row>
    <row r="3854" spans="2:9" x14ac:dyDescent="0.25">
      <c r="B3854" s="104"/>
      <c r="C3854" s="104"/>
      <c r="D3854" s="104"/>
      <c r="E3854" s="104"/>
      <c r="F3854" s="104"/>
      <c r="G3854" s="104"/>
      <c r="H3854" s="104"/>
      <c r="I3854" s="104"/>
    </row>
    <row r="3855" spans="2:9" x14ac:dyDescent="0.25">
      <c r="B3855" s="104"/>
      <c r="C3855" s="104"/>
      <c r="D3855" s="104"/>
      <c r="E3855" s="104"/>
      <c r="F3855" s="104"/>
      <c r="G3855" s="104"/>
      <c r="H3855" s="104"/>
      <c r="I3855" s="104"/>
    </row>
    <row r="3856" spans="2:9" x14ac:dyDescent="0.25">
      <c r="B3856" s="104"/>
      <c r="C3856" s="104"/>
      <c r="D3856" s="104"/>
      <c r="E3856" s="104"/>
      <c r="F3856" s="104"/>
      <c r="G3856" s="104"/>
      <c r="H3856" s="104"/>
      <c r="I3856" s="104"/>
    </row>
    <row r="3857" spans="2:9" x14ac:dyDescent="0.25">
      <c r="B3857" s="104"/>
      <c r="C3857" s="104"/>
      <c r="D3857" s="104"/>
      <c r="E3857" s="104"/>
      <c r="F3857" s="104"/>
      <c r="G3857" s="104"/>
      <c r="H3857" s="104"/>
      <c r="I3857" s="104"/>
    </row>
    <row r="3858" spans="2:9" x14ac:dyDescent="0.25">
      <c r="B3858" s="104"/>
      <c r="C3858" s="104"/>
      <c r="D3858" s="104"/>
      <c r="E3858" s="104"/>
      <c r="F3858" s="104"/>
      <c r="G3858" s="104"/>
      <c r="H3858" s="104"/>
      <c r="I3858" s="104"/>
    </row>
    <row r="3859" spans="2:9" x14ac:dyDescent="0.25">
      <c r="B3859" s="104"/>
      <c r="C3859" s="104"/>
      <c r="D3859" s="104"/>
      <c r="E3859" s="104"/>
      <c r="F3859" s="104"/>
      <c r="G3859" s="104"/>
      <c r="H3859" s="104"/>
      <c r="I3859" s="104"/>
    </row>
    <row r="3860" spans="2:9" x14ac:dyDescent="0.25">
      <c r="B3860" s="104"/>
      <c r="C3860" s="104"/>
      <c r="D3860" s="104"/>
      <c r="E3860" s="104"/>
      <c r="F3860" s="104"/>
      <c r="G3860" s="104"/>
      <c r="H3860" s="104"/>
      <c r="I3860" s="104"/>
    </row>
    <row r="3861" spans="2:9" x14ac:dyDescent="0.25">
      <c r="B3861" s="104"/>
      <c r="C3861" s="104"/>
      <c r="D3861" s="104"/>
      <c r="E3861" s="104"/>
      <c r="F3861" s="104"/>
      <c r="G3861" s="104"/>
      <c r="H3861" s="104"/>
      <c r="I3861" s="104"/>
    </row>
    <row r="3862" spans="2:9" x14ac:dyDescent="0.25">
      <c r="B3862" s="104"/>
      <c r="C3862" s="104"/>
      <c r="D3862" s="104"/>
      <c r="E3862" s="104"/>
      <c r="F3862" s="104"/>
      <c r="G3862" s="104"/>
      <c r="H3862" s="104"/>
      <c r="I3862" s="104"/>
    </row>
    <row r="3863" spans="2:9" x14ac:dyDescent="0.25">
      <c r="B3863" s="104"/>
      <c r="C3863" s="104"/>
      <c r="D3863" s="104"/>
      <c r="E3863" s="104"/>
      <c r="F3863" s="104"/>
      <c r="G3863" s="104"/>
      <c r="H3863" s="104"/>
      <c r="I3863" s="104"/>
    </row>
    <row r="3864" spans="2:9" x14ac:dyDescent="0.25">
      <c r="B3864" s="104"/>
      <c r="C3864" s="104"/>
      <c r="D3864" s="104"/>
      <c r="E3864" s="104"/>
      <c r="F3864" s="104"/>
      <c r="G3864" s="104"/>
      <c r="H3864" s="104"/>
      <c r="I3864" s="104"/>
    </row>
    <row r="3865" spans="2:9" x14ac:dyDescent="0.25">
      <c r="B3865" s="104"/>
      <c r="C3865" s="104"/>
      <c r="D3865" s="104"/>
      <c r="E3865" s="104"/>
      <c r="F3865" s="104"/>
      <c r="G3865" s="104"/>
      <c r="H3865" s="104"/>
      <c r="I3865" s="104"/>
    </row>
    <row r="3866" spans="2:9" x14ac:dyDescent="0.25">
      <c r="B3866" s="104"/>
      <c r="C3866" s="104"/>
      <c r="D3866" s="104"/>
      <c r="E3866" s="104"/>
      <c r="F3866" s="104"/>
      <c r="G3866" s="104"/>
      <c r="H3866" s="104"/>
      <c r="I3866" s="104"/>
    </row>
    <row r="3867" spans="2:9" x14ac:dyDescent="0.25">
      <c r="B3867" s="104"/>
      <c r="C3867" s="104"/>
      <c r="D3867" s="104"/>
      <c r="E3867" s="104"/>
      <c r="F3867" s="104"/>
      <c r="G3867" s="104"/>
      <c r="H3867" s="104"/>
      <c r="I3867" s="104"/>
    </row>
    <row r="3868" spans="2:9" x14ac:dyDescent="0.25">
      <c r="B3868" s="104"/>
      <c r="C3868" s="104"/>
      <c r="D3868" s="104"/>
      <c r="E3868" s="104"/>
      <c r="F3868" s="104"/>
      <c r="G3868" s="104"/>
      <c r="H3868" s="104"/>
      <c r="I3868" s="104"/>
    </row>
    <row r="3869" spans="2:9" x14ac:dyDescent="0.25">
      <c r="B3869" s="104"/>
      <c r="C3869" s="104"/>
      <c r="D3869" s="104"/>
      <c r="E3869" s="104"/>
      <c r="F3869" s="104"/>
      <c r="G3869" s="104"/>
      <c r="H3869" s="104"/>
      <c r="I3869" s="104"/>
    </row>
    <row r="3870" spans="2:9" x14ac:dyDescent="0.25">
      <c r="B3870" s="104"/>
      <c r="C3870" s="104"/>
      <c r="D3870" s="104"/>
      <c r="E3870" s="104"/>
      <c r="F3870" s="104"/>
      <c r="G3870" s="104"/>
      <c r="H3870" s="104"/>
      <c r="I3870" s="104"/>
    </row>
    <row r="3871" spans="2:9" x14ac:dyDescent="0.25">
      <c r="B3871" s="104"/>
      <c r="C3871" s="104"/>
      <c r="D3871" s="104"/>
      <c r="E3871" s="104"/>
      <c r="F3871" s="104"/>
      <c r="G3871" s="104"/>
      <c r="H3871" s="104"/>
      <c r="I3871" s="104"/>
    </row>
    <row r="3872" spans="2:9" x14ac:dyDescent="0.25">
      <c r="B3872" s="104"/>
      <c r="C3872" s="104"/>
      <c r="D3872" s="104"/>
      <c r="E3872" s="104"/>
      <c r="F3872" s="104"/>
      <c r="G3872" s="104"/>
      <c r="H3872" s="104"/>
      <c r="I3872" s="104"/>
    </row>
    <row r="3873" spans="2:9" x14ac:dyDescent="0.25">
      <c r="B3873" s="104"/>
      <c r="C3873" s="104"/>
      <c r="D3873" s="104"/>
      <c r="E3873" s="104"/>
      <c r="F3873" s="104"/>
      <c r="G3873" s="104"/>
      <c r="H3873" s="104"/>
      <c r="I3873" s="104"/>
    </row>
    <row r="3874" spans="2:9" x14ac:dyDescent="0.25">
      <c r="B3874" s="104"/>
      <c r="C3874" s="104"/>
      <c r="D3874" s="104"/>
      <c r="E3874" s="104"/>
      <c r="F3874" s="104"/>
      <c r="G3874" s="104"/>
      <c r="H3874" s="104"/>
      <c r="I3874" s="104"/>
    </row>
    <row r="3875" spans="2:9" x14ac:dyDescent="0.25">
      <c r="B3875" s="104"/>
      <c r="C3875" s="104"/>
      <c r="D3875" s="104"/>
      <c r="E3875" s="104"/>
      <c r="F3875" s="104"/>
      <c r="G3875" s="104"/>
      <c r="H3875" s="104"/>
      <c r="I3875" s="104"/>
    </row>
    <row r="3876" spans="2:9" x14ac:dyDescent="0.25">
      <c r="B3876" s="104"/>
      <c r="C3876" s="104"/>
      <c r="D3876" s="104"/>
      <c r="E3876" s="104"/>
      <c r="F3876" s="104"/>
      <c r="G3876" s="104"/>
      <c r="H3876" s="104"/>
      <c r="I3876" s="104"/>
    </row>
    <row r="3877" spans="2:9" x14ac:dyDescent="0.25">
      <c r="B3877" s="104"/>
      <c r="C3877" s="104"/>
      <c r="D3877" s="104"/>
      <c r="E3877" s="104"/>
      <c r="F3877" s="104"/>
      <c r="G3877" s="104"/>
      <c r="H3877" s="104"/>
      <c r="I3877" s="104"/>
    </row>
    <row r="3878" spans="2:9" x14ac:dyDescent="0.25">
      <c r="B3878" s="104"/>
      <c r="C3878" s="104"/>
      <c r="D3878" s="104"/>
      <c r="E3878" s="104"/>
      <c r="F3878" s="104"/>
      <c r="G3878" s="104"/>
      <c r="H3878" s="104"/>
      <c r="I3878" s="104"/>
    </row>
    <row r="3879" spans="2:9" x14ac:dyDescent="0.25">
      <c r="B3879" s="104"/>
      <c r="C3879" s="104"/>
      <c r="D3879" s="104"/>
      <c r="E3879" s="104"/>
      <c r="F3879" s="104"/>
      <c r="G3879" s="104"/>
      <c r="H3879" s="104"/>
      <c r="I3879" s="104"/>
    </row>
    <row r="3880" spans="2:9" x14ac:dyDescent="0.25">
      <c r="B3880" s="104"/>
      <c r="C3880" s="104"/>
      <c r="D3880" s="104"/>
      <c r="E3880" s="104"/>
      <c r="F3880" s="104"/>
      <c r="G3880" s="104"/>
      <c r="H3880" s="104"/>
      <c r="I3880" s="104"/>
    </row>
    <row r="3881" spans="2:9" x14ac:dyDescent="0.25">
      <c r="B3881" s="104"/>
      <c r="C3881" s="104"/>
      <c r="D3881" s="104"/>
      <c r="E3881" s="104"/>
      <c r="F3881" s="104"/>
      <c r="G3881" s="104"/>
      <c r="H3881" s="104"/>
      <c r="I3881" s="104"/>
    </row>
    <row r="3882" spans="2:9" x14ac:dyDescent="0.25">
      <c r="B3882" s="104"/>
      <c r="C3882" s="104"/>
      <c r="D3882" s="104"/>
      <c r="E3882" s="104"/>
      <c r="F3882" s="104"/>
      <c r="G3882" s="104"/>
      <c r="H3882" s="104"/>
      <c r="I3882" s="104"/>
    </row>
    <row r="3883" spans="2:9" x14ac:dyDescent="0.25">
      <c r="B3883" s="104"/>
      <c r="C3883" s="104"/>
      <c r="D3883" s="104"/>
      <c r="E3883" s="104"/>
      <c r="F3883" s="104"/>
      <c r="G3883" s="104"/>
      <c r="H3883" s="104"/>
      <c r="I3883" s="104"/>
    </row>
    <row r="3884" spans="2:9" x14ac:dyDescent="0.25">
      <c r="B3884" s="104"/>
      <c r="C3884" s="104"/>
      <c r="D3884" s="104"/>
      <c r="E3884" s="104"/>
      <c r="F3884" s="104"/>
      <c r="G3884" s="104"/>
      <c r="H3884" s="104"/>
      <c r="I3884" s="104"/>
    </row>
    <row r="3885" spans="2:9" x14ac:dyDescent="0.25">
      <c r="B3885" s="104"/>
      <c r="C3885" s="104"/>
      <c r="D3885" s="104"/>
      <c r="E3885" s="104"/>
      <c r="F3885" s="104"/>
      <c r="G3885" s="104"/>
      <c r="H3885" s="104"/>
      <c r="I3885" s="104"/>
    </row>
    <row r="3886" spans="2:9" x14ac:dyDescent="0.25">
      <c r="B3886" s="104"/>
      <c r="C3886" s="104"/>
      <c r="D3886" s="104"/>
      <c r="E3886" s="104"/>
      <c r="F3886" s="104"/>
      <c r="G3886" s="104"/>
      <c r="H3886" s="104"/>
      <c r="I3886" s="104"/>
    </row>
    <row r="3887" spans="2:9" x14ac:dyDescent="0.25">
      <c r="B3887" s="104"/>
      <c r="C3887" s="104"/>
      <c r="D3887" s="104"/>
      <c r="E3887" s="104"/>
      <c r="F3887" s="104"/>
      <c r="G3887" s="104"/>
      <c r="H3887" s="104"/>
      <c r="I3887" s="104"/>
    </row>
    <row r="3888" spans="2:9" x14ac:dyDescent="0.25">
      <c r="B3888" s="104"/>
      <c r="C3888" s="104"/>
      <c r="D3888" s="104"/>
      <c r="E3888" s="104"/>
      <c r="F3888" s="104"/>
      <c r="G3888" s="104"/>
      <c r="H3888" s="104"/>
      <c r="I3888" s="104"/>
    </row>
    <row r="3889" spans="2:9" x14ac:dyDescent="0.25">
      <c r="B3889" s="104"/>
      <c r="C3889" s="104"/>
      <c r="D3889" s="104"/>
      <c r="E3889" s="104"/>
      <c r="F3889" s="104"/>
      <c r="G3889" s="104"/>
      <c r="H3889" s="104"/>
      <c r="I3889" s="104"/>
    </row>
    <row r="3890" spans="2:9" x14ac:dyDescent="0.25">
      <c r="B3890" s="104"/>
      <c r="C3890" s="104"/>
      <c r="D3890" s="104"/>
      <c r="E3890" s="104"/>
      <c r="F3890" s="104"/>
      <c r="G3890" s="104"/>
      <c r="H3890" s="104"/>
      <c r="I3890" s="104"/>
    </row>
    <row r="3891" spans="2:9" x14ac:dyDescent="0.25">
      <c r="B3891" s="104"/>
      <c r="C3891" s="104"/>
      <c r="D3891" s="104"/>
      <c r="E3891" s="104"/>
      <c r="F3891" s="104"/>
      <c r="G3891" s="104"/>
      <c r="H3891" s="104"/>
      <c r="I3891" s="104"/>
    </row>
    <row r="3892" spans="2:9" x14ac:dyDescent="0.25">
      <c r="B3892" s="104"/>
      <c r="C3892" s="104"/>
      <c r="D3892" s="104"/>
      <c r="E3892" s="104"/>
      <c r="F3892" s="104"/>
      <c r="G3892" s="104"/>
      <c r="H3892" s="104"/>
      <c r="I3892" s="104"/>
    </row>
    <row r="3893" spans="2:9" x14ac:dyDescent="0.25">
      <c r="B3893" s="104"/>
      <c r="C3893" s="104"/>
      <c r="D3893" s="104"/>
      <c r="E3893" s="104"/>
      <c r="F3893" s="104"/>
      <c r="G3893" s="104"/>
      <c r="H3893" s="104"/>
      <c r="I3893" s="104"/>
    </row>
    <row r="3894" spans="2:9" x14ac:dyDescent="0.25">
      <c r="B3894" s="104"/>
      <c r="C3894" s="104"/>
      <c r="D3894" s="104"/>
      <c r="E3894" s="104"/>
      <c r="F3894" s="104"/>
      <c r="G3894" s="104"/>
      <c r="H3894" s="104"/>
      <c r="I3894" s="104"/>
    </row>
    <row r="3895" spans="2:9" x14ac:dyDescent="0.25">
      <c r="B3895" s="104"/>
      <c r="C3895" s="104"/>
      <c r="D3895" s="104"/>
      <c r="E3895" s="104"/>
      <c r="F3895" s="104"/>
      <c r="G3895" s="104"/>
      <c r="H3895" s="104"/>
      <c r="I3895" s="104"/>
    </row>
    <row r="3896" spans="2:9" x14ac:dyDescent="0.25">
      <c r="B3896" s="104"/>
      <c r="C3896" s="104"/>
      <c r="D3896" s="104"/>
      <c r="E3896" s="104"/>
      <c r="F3896" s="104"/>
      <c r="G3896" s="104"/>
      <c r="H3896" s="104"/>
      <c r="I3896" s="104"/>
    </row>
    <row r="3897" spans="2:9" x14ac:dyDescent="0.25">
      <c r="B3897" s="104"/>
      <c r="C3897" s="104"/>
      <c r="D3897" s="104"/>
      <c r="E3897" s="104"/>
      <c r="F3897" s="104"/>
      <c r="G3897" s="104"/>
      <c r="H3897" s="104"/>
      <c r="I3897" s="104"/>
    </row>
    <row r="3898" spans="2:9" x14ac:dyDescent="0.25">
      <c r="B3898" s="104"/>
      <c r="C3898" s="104"/>
      <c r="D3898" s="104"/>
      <c r="E3898" s="104"/>
      <c r="F3898" s="104"/>
      <c r="G3898" s="104"/>
      <c r="H3898" s="104"/>
      <c r="I3898" s="104"/>
    </row>
    <row r="3899" spans="2:9" x14ac:dyDescent="0.25">
      <c r="B3899" s="104"/>
      <c r="C3899" s="104"/>
      <c r="D3899" s="104"/>
      <c r="E3899" s="104"/>
      <c r="F3899" s="104"/>
      <c r="G3899" s="104"/>
      <c r="H3899" s="104"/>
      <c r="I3899" s="104"/>
    </row>
    <row r="3900" spans="2:9" x14ac:dyDescent="0.25">
      <c r="B3900" s="104"/>
      <c r="C3900" s="104"/>
      <c r="D3900" s="104"/>
      <c r="E3900" s="104"/>
      <c r="F3900" s="104"/>
      <c r="G3900" s="104"/>
      <c r="H3900" s="104"/>
      <c r="I3900" s="104"/>
    </row>
    <row r="3901" spans="2:9" x14ac:dyDescent="0.25">
      <c r="B3901" s="104"/>
      <c r="C3901" s="104"/>
      <c r="D3901" s="104"/>
      <c r="E3901" s="104"/>
      <c r="F3901" s="104"/>
      <c r="G3901" s="104"/>
      <c r="H3901" s="104"/>
      <c r="I3901" s="104"/>
    </row>
    <row r="3902" spans="2:9" x14ac:dyDescent="0.25">
      <c r="B3902" s="104"/>
      <c r="C3902" s="104"/>
      <c r="D3902" s="104"/>
      <c r="E3902" s="104"/>
      <c r="F3902" s="104"/>
      <c r="G3902" s="104"/>
      <c r="H3902" s="104"/>
      <c r="I3902" s="104"/>
    </row>
    <row r="3903" spans="2:9" x14ac:dyDescent="0.25">
      <c r="B3903" s="104"/>
      <c r="C3903" s="104"/>
      <c r="D3903" s="104"/>
      <c r="E3903" s="104"/>
      <c r="F3903" s="104"/>
      <c r="G3903" s="104"/>
      <c r="H3903" s="104"/>
      <c r="I3903" s="104"/>
    </row>
    <row r="3904" spans="2:9" x14ac:dyDescent="0.25">
      <c r="B3904" s="104"/>
      <c r="C3904" s="104"/>
      <c r="D3904" s="104"/>
      <c r="E3904" s="104"/>
      <c r="F3904" s="104"/>
      <c r="G3904" s="104"/>
      <c r="H3904" s="104"/>
      <c r="I3904" s="104"/>
    </row>
    <row r="3905" spans="2:9" x14ac:dyDescent="0.25">
      <c r="B3905" s="104"/>
      <c r="C3905" s="104"/>
      <c r="D3905" s="104"/>
      <c r="E3905" s="104"/>
      <c r="F3905" s="104"/>
      <c r="G3905" s="104"/>
      <c r="H3905" s="104"/>
      <c r="I3905" s="104"/>
    </row>
    <row r="3906" spans="2:9" x14ac:dyDescent="0.25">
      <c r="B3906" s="104"/>
      <c r="C3906" s="104"/>
      <c r="D3906" s="104"/>
      <c r="E3906" s="104"/>
      <c r="F3906" s="104"/>
      <c r="G3906" s="104"/>
      <c r="H3906" s="104"/>
      <c r="I3906" s="104"/>
    </row>
    <row r="3907" spans="2:9" x14ac:dyDescent="0.25">
      <c r="B3907" s="104"/>
      <c r="C3907" s="104"/>
      <c r="D3907" s="104"/>
      <c r="E3907" s="104"/>
      <c r="F3907" s="104"/>
      <c r="G3907" s="104"/>
      <c r="H3907" s="104"/>
      <c r="I3907" s="104"/>
    </row>
    <row r="3908" spans="2:9" x14ac:dyDescent="0.25">
      <c r="B3908" s="104"/>
      <c r="C3908" s="104"/>
      <c r="D3908" s="104"/>
      <c r="E3908" s="104"/>
      <c r="F3908" s="104"/>
      <c r="G3908" s="104"/>
      <c r="H3908" s="104"/>
      <c r="I3908" s="104"/>
    </row>
    <row r="3909" spans="2:9" x14ac:dyDescent="0.25">
      <c r="B3909" s="104"/>
      <c r="C3909" s="104"/>
      <c r="D3909" s="104"/>
      <c r="E3909" s="104"/>
      <c r="F3909" s="104"/>
      <c r="G3909" s="104"/>
      <c r="H3909" s="104"/>
      <c r="I3909" s="104"/>
    </row>
    <row r="3910" spans="2:9" x14ac:dyDescent="0.25">
      <c r="B3910" s="104"/>
      <c r="C3910" s="104"/>
      <c r="D3910" s="104"/>
      <c r="E3910" s="104"/>
      <c r="F3910" s="104"/>
      <c r="G3910" s="104"/>
      <c r="H3910" s="104"/>
      <c r="I3910" s="104"/>
    </row>
    <row r="3911" spans="2:9" x14ac:dyDescent="0.25">
      <c r="B3911" s="104"/>
      <c r="C3911" s="104"/>
      <c r="D3911" s="104"/>
      <c r="E3911" s="104"/>
      <c r="F3911" s="104"/>
      <c r="G3911" s="104"/>
      <c r="H3911" s="104"/>
      <c r="I3911" s="104"/>
    </row>
    <row r="3912" spans="2:9" x14ac:dyDescent="0.25">
      <c r="B3912" s="104"/>
      <c r="C3912" s="104"/>
      <c r="D3912" s="104"/>
      <c r="E3912" s="104"/>
      <c r="F3912" s="104"/>
      <c r="G3912" s="104"/>
      <c r="H3912" s="104"/>
      <c r="I3912" s="104"/>
    </row>
    <row r="3913" spans="2:9" x14ac:dyDescent="0.25">
      <c r="B3913" s="104"/>
      <c r="C3913" s="104"/>
      <c r="D3913" s="104"/>
      <c r="E3913" s="104"/>
      <c r="F3913" s="104"/>
      <c r="G3913" s="104"/>
      <c r="H3913" s="104"/>
      <c r="I3913" s="104"/>
    </row>
    <row r="3914" spans="2:9" x14ac:dyDescent="0.25">
      <c r="B3914" s="104"/>
      <c r="C3914" s="104"/>
      <c r="D3914" s="104"/>
      <c r="E3914" s="104"/>
      <c r="F3914" s="104"/>
      <c r="G3914" s="104"/>
      <c r="H3914" s="104"/>
      <c r="I3914" s="104"/>
    </row>
    <row r="3915" spans="2:9" x14ac:dyDescent="0.25">
      <c r="B3915" s="104"/>
      <c r="C3915" s="104"/>
      <c r="D3915" s="104"/>
      <c r="E3915" s="104"/>
      <c r="F3915" s="104"/>
      <c r="G3915" s="104"/>
      <c r="H3915" s="104"/>
      <c r="I3915" s="104"/>
    </row>
    <row r="3916" spans="2:9" x14ac:dyDescent="0.25">
      <c r="B3916" s="104"/>
      <c r="C3916" s="104"/>
      <c r="D3916" s="104"/>
      <c r="E3916" s="104"/>
      <c r="F3916" s="104"/>
      <c r="G3916" s="104"/>
      <c r="H3916" s="104"/>
      <c r="I3916" s="104"/>
    </row>
    <row r="3917" spans="2:9" x14ac:dyDescent="0.25">
      <c r="B3917" s="104"/>
      <c r="C3917" s="104"/>
      <c r="D3917" s="104"/>
      <c r="E3917" s="104"/>
      <c r="F3917" s="104"/>
      <c r="G3917" s="104"/>
      <c r="H3917" s="104"/>
      <c r="I3917" s="104"/>
    </row>
    <row r="3918" spans="2:9" x14ac:dyDescent="0.25">
      <c r="B3918" s="104"/>
      <c r="C3918" s="104"/>
      <c r="D3918" s="104"/>
      <c r="E3918" s="104"/>
      <c r="F3918" s="104"/>
      <c r="G3918" s="104"/>
      <c r="H3918" s="104"/>
      <c r="I3918" s="104"/>
    </row>
    <row r="3919" spans="2:9" x14ac:dyDescent="0.25">
      <c r="B3919" s="104"/>
      <c r="C3919" s="104"/>
      <c r="D3919" s="104"/>
      <c r="E3919" s="104"/>
      <c r="F3919" s="104"/>
      <c r="G3919" s="104"/>
      <c r="H3919" s="104"/>
      <c r="I3919" s="104"/>
    </row>
    <row r="3920" spans="2:9" x14ac:dyDescent="0.25">
      <c r="B3920" s="104"/>
      <c r="C3920" s="104"/>
      <c r="D3920" s="104"/>
      <c r="E3920" s="104"/>
      <c r="F3920" s="104"/>
      <c r="G3920" s="104"/>
      <c r="H3920" s="104"/>
      <c r="I3920" s="104"/>
    </row>
    <row r="3921" spans="2:9" x14ac:dyDescent="0.25">
      <c r="B3921" s="104"/>
      <c r="C3921" s="104"/>
      <c r="D3921" s="104"/>
      <c r="E3921" s="104"/>
      <c r="F3921" s="104"/>
      <c r="G3921" s="104"/>
      <c r="H3921" s="104"/>
      <c r="I3921" s="104"/>
    </row>
    <row r="3922" spans="2:9" x14ac:dyDescent="0.25">
      <c r="B3922" s="104"/>
      <c r="C3922" s="104"/>
      <c r="D3922" s="104"/>
      <c r="E3922" s="104"/>
      <c r="F3922" s="104"/>
      <c r="G3922" s="104"/>
      <c r="H3922" s="104"/>
      <c r="I3922" s="104"/>
    </row>
    <row r="3923" spans="2:9" x14ac:dyDescent="0.25">
      <c r="B3923" s="104"/>
      <c r="C3923" s="104"/>
      <c r="D3923" s="104"/>
      <c r="E3923" s="104"/>
      <c r="F3923" s="104"/>
      <c r="G3923" s="104"/>
      <c r="H3923" s="104"/>
      <c r="I3923" s="104"/>
    </row>
    <row r="3924" spans="2:9" x14ac:dyDescent="0.25">
      <c r="B3924" s="104"/>
      <c r="C3924" s="104"/>
      <c r="D3924" s="104"/>
      <c r="E3924" s="104"/>
      <c r="F3924" s="104"/>
      <c r="G3924" s="104"/>
      <c r="H3924" s="104"/>
      <c r="I3924" s="104"/>
    </row>
    <row r="3925" spans="2:9" x14ac:dyDescent="0.25">
      <c r="B3925" s="104"/>
      <c r="C3925" s="104"/>
      <c r="D3925" s="104"/>
      <c r="E3925" s="104"/>
      <c r="F3925" s="104"/>
      <c r="G3925" s="104"/>
      <c r="H3925" s="104"/>
      <c r="I3925" s="104"/>
    </row>
    <row r="3926" spans="2:9" x14ac:dyDescent="0.25">
      <c r="B3926" s="104"/>
      <c r="C3926" s="104"/>
      <c r="D3926" s="104"/>
      <c r="E3926" s="104"/>
      <c r="F3926" s="104"/>
      <c r="G3926" s="104"/>
      <c r="H3926" s="104"/>
      <c r="I3926" s="104"/>
    </row>
    <row r="3927" spans="2:9" x14ac:dyDescent="0.25">
      <c r="B3927" s="104"/>
      <c r="C3927" s="104"/>
      <c r="D3927" s="104"/>
      <c r="E3927" s="104"/>
      <c r="F3927" s="104"/>
      <c r="G3927" s="104"/>
      <c r="H3927" s="104"/>
      <c r="I3927" s="104"/>
    </row>
    <row r="3928" spans="2:9" x14ac:dyDescent="0.25">
      <c r="B3928" s="104"/>
      <c r="C3928" s="104"/>
      <c r="D3928" s="104"/>
      <c r="E3928" s="104"/>
      <c r="F3928" s="104"/>
      <c r="G3928" s="104"/>
      <c r="H3928" s="104"/>
      <c r="I3928" s="104"/>
    </row>
    <row r="3929" spans="2:9" x14ac:dyDescent="0.25">
      <c r="B3929" s="104"/>
      <c r="C3929" s="104"/>
      <c r="D3929" s="104"/>
      <c r="E3929" s="104"/>
      <c r="F3929" s="104"/>
      <c r="G3929" s="104"/>
      <c r="H3929" s="104"/>
      <c r="I3929" s="104"/>
    </row>
    <row r="3930" spans="2:9" x14ac:dyDescent="0.25">
      <c r="B3930" s="104"/>
      <c r="C3930" s="104"/>
      <c r="D3930" s="104"/>
      <c r="E3930" s="104"/>
      <c r="F3930" s="104"/>
      <c r="G3930" s="104"/>
      <c r="H3930" s="104"/>
      <c r="I3930" s="104"/>
    </row>
    <row r="3931" spans="2:9" x14ac:dyDescent="0.25">
      <c r="B3931" s="104"/>
      <c r="C3931" s="104"/>
      <c r="D3931" s="104"/>
      <c r="E3931" s="104"/>
      <c r="F3931" s="104"/>
      <c r="G3931" s="104"/>
      <c r="H3931" s="104"/>
      <c r="I3931" s="104"/>
    </row>
    <row r="3932" spans="2:9" x14ac:dyDescent="0.25">
      <c r="B3932" s="104"/>
      <c r="C3932" s="104"/>
      <c r="D3932" s="104"/>
      <c r="E3932" s="104"/>
      <c r="F3932" s="104"/>
      <c r="G3932" s="104"/>
      <c r="H3932" s="104"/>
      <c r="I3932" s="104"/>
    </row>
    <row r="3933" spans="2:9" x14ac:dyDescent="0.25">
      <c r="B3933" s="104"/>
      <c r="C3933" s="104"/>
      <c r="D3933" s="104"/>
      <c r="E3933" s="104"/>
      <c r="F3933" s="104"/>
      <c r="G3933" s="104"/>
      <c r="H3933" s="104"/>
      <c r="I3933" s="104"/>
    </row>
    <row r="3934" spans="2:9" x14ac:dyDescent="0.25">
      <c r="B3934" s="104"/>
      <c r="C3934" s="104"/>
      <c r="D3934" s="104"/>
      <c r="E3934" s="104"/>
      <c r="F3934" s="104"/>
      <c r="G3934" s="104"/>
      <c r="H3934" s="104"/>
      <c r="I3934" s="104"/>
    </row>
    <row r="3935" spans="2:9" x14ac:dyDescent="0.25">
      <c r="B3935" s="104"/>
      <c r="C3935" s="104"/>
      <c r="D3935" s="104"/>
      <c r="E3935" s="104"/>
      <c r="F3935" s="104"/>
      <c r="G3935" s="104"/>
      <c r="H3935" s="104"/>
      <c r="I3935" s="104"/>
    </row>
    <row r="3936" spans="2:9" x14ac:dyDescent="0.25">
      <c r="B3936" s="104"/>
      <c r="C3936" s="104"/>
      <c r="D3936" s="104"/>
      <c r="E3936" s="104"/>
      <c r="F3936" s="104"/>
      <c r="G3936" s="104"/>
      <c r="H3936" s="104"/>
      <c r="I3936" s="104"/>
    </row>
    <row r="3937" spans="2:9" x14ac:dyDescent="0.25">
      <c r="B3937" s="104"/>
      <c r="C3937" s="104"/>
      <c r="D3937" s="104"/>
      <c r="E3937" s="104"/>
      <c r="F3937" s="104"/>
      <c r="G3937" s="104"/>
      <c r="H3937" s="104"/>
      <c r="I3937" s="104"/>
    </row>
    <row r="3938" spans="2:9" x14ac:dyDescent="0.25">
      <c r="B3938" s="104"/>
      <c r="C3938" s="104"/>
      <c r="D3938" s="104"/>
      <c r="E3938" s="104"/>
      <c r="F3938" s="104"/>
      <c r="G3938" s="104"/>
      <c r="H3938" s="104"/>
      <c r="I3938" s="104"/>
    </row>
    <row r="3939" spans="2:9" x14ac:dyDescent="0.25">
      <c r="B3939" s="104"/>
      <c r="C3939" s="104"/>
      <c r="D3939" s="104"/>
      <c r="E3939" s="104"/>
      <c r="F3939" s="104"/>
      <c r="G3939" s="104"/>
      <c r="H3939" s="104"/>
      <c r="I3939" s="104"/>
    </row>
    <row r="3940" spans="2:9" x14ac:dyDescent="0.25">
      <c r="B3940" s="104"/>
      <c r="C3940" s="104"/>
      <c r="D3940" s="104"/>
      <c r="E3940" s="104"/>
      <c r="F3940" s="104"/>
      <c r="G3940" s="104"/>
      <c r="H3940" s="104"/>
      <c r="I3940" s="104"/>
    </row>
    <row r="3941" spans="2:9" x14ac:dyDescent="0.25">
      <c r="B3941" s="104"/>
      <c r="C3941" s="104"/>
      <c r="D3941" s="104"/>
      <c r="E3941" s="104"/>
      <c r="F3941" s="104"/>
      <c r="G3941" s="104"/>
      <c r="H3941" s="104"/>
      <c r="I3941" s="104"/>
    </row>
    <row r="3942" spans="2:9" x14ac:dyDescent="0.25">
      <c r="B3942" s="104"/>
      <c r="C3942" s="104"/>
      <c r="D3942" s="104"/>
      <c r="E3942" s="104"/>
      <c r="F3942" s="104"/>
      <c r="G3942" s="104"/>
      <c r="H3942" s="104"/>
      <c r="I3942" s="104"/>
    </row>
    <row r="3943" spans="2:9" x14ac:dyDescent="0.25">
      <c r="B3943" s="104"/>
      <c r="C3943" s="104"/>
      <c r="D3943" s="104"/>
      <c r="E3943" s="104"/>
      <c r="F3943" s="104"/>
      <c r="G3943" s="104"/>
      <c r="H3943" s="104"/>
      <c r="I3943" s="104"/>
    </row>
    <row r="3944" spans="2:9" x14ac:dyDescent="0.25">
      <c r="B3944" s="104"/>
      <c r="C3944" s="104"/>
      <c r="D3944" s="104"/>
      <c r="E3944" s="104"/>
      <c r="F3944" s="104"/>
      <c r="G3944" s="104"/>
      <c r="H3944" s="104"/>
      <c r="I3944" s="104"/>
    </row>
    <row r="3945" spans="2:9" x14ac:dyDescent="0.25">
      <c r="B3945" s="104"/>
      <c r="C3945" s="104"/>
      <c r="D3945" s="104"/>
      <c r="E3945" s="104"/>
      <c r="F3945" s="104"/>
      <c r="G3945" s="104"/>
      <c r="H3945" s="104"/>
      <c r="I3945" s="104"/>
    </row>
    <row r="3946" spans="2:9" x14ac:dyDescent="0.25">
      <c r="B3946" s="104"/>
      <c r="C3946" s="104"/>
      <c r="D3946" s="104"/>
      <c r="E3946" s="104"/>
      <c r="F3946" s="104"/>
      <c r="G3946" s="104"/>
      <c r="H3946" s="104"/>
      <c r="I3946" s="104"/>
    </row>
    <row r="3947" spans="2:9" x14ac:dyDescent="0.25">
      <c r="B3947" s="104"/>
      <c r="C3947" s="104"/>
      <c r="D3947" s="104"/>
      <c r="E3947" s="104"/>
      <c r="F3947" s="104"/>
      <c r="G3947" s="104"/>
      <c r="H3947" s="104"/>
      <c r="I3947" s="104"/>
    </row>
    <row r="3948" spans="2:9" x14ac:dyDescent="0.25">
      <c r="B3948" s="104"/>
      <c r="C3948" s="104"/>
      <c r="D3948" s="104"/>
      <c r="E3948" s="104"/>
      <c r="F3948" s="104"/>
      <c r="G3948" s="104"/>
      <c r="H3948" s="104"/>
      <c r="I3948" s="104"/>
    </row>
    <row r="3949" spans="2:9" x14ac:dyDescent="0.25">
      <c r="B3949" s="104"/>
      <c r="C3949" s="104"/>
      <c r="D3949" s="104"/>
      <c r="E3949" s="104"/>
      <c r="F3949" s="104"/>
      <c r="G3949" s="104"/>
      <c r="H3949" s="104"/>
      <c r="I3949" s="104"/>
    </row>
    <row r="3950" spans="2:9" x14ac:dyDescent="0.25">
      <c r="B3950" s="104"/>
      <c r="C3950" s="104"/>
      <c r="D3950" s="104"/>
      <c r="E3950" s="104"/>
      <c r="F3950" s="104"/>
      <c r="G3950" s="104"/>
      <c r="H3950" s="104"/>
      <c r="I3950" s="104"/>
    </row>
    <row r="3951" spans="2:9" x14ac:dyDescent="0.25">
      <c r="B3951" s="104"/>
      <c r="C3951" s="104"/>
      <c r="D3951" s="104"/>
      <c r="E3951" s="104"/>
      <c r="F3951" s="104"/>
      <c r="G3951" s="104"/>
      <c r="H3951" s="104"/>
      <c r="I3951" s="104"/>
    </row>
    <row r="3952" spans="2:9" x14ac:dyDescent="0.25">
      <c r="B3952" s="104"/>
      <c r="C3952" s="104"/>
      <c r="D3952" s="104"/>
      <c r="E3952" s="104"/>
      <c r="F3952" s="104"/>
      <c r="G3952" s="104"/>
      <c r="H3952" s="104"/>
      <c r="I3952" s="104"/>
    </row>
    <row r="3953" spans="2:9" x14ac:dyDescent="0.25">
      <c r="B3953" s="104"/>
      <c r="C3953" s="104"/>
      <c r="D3953" s="104"/>
      <c r="E3953" s="104"/>
      <c r="F3953" s="104"/>
      <c r="G3953" s="104"/>
      <c r="H3953" s="104"/>
      <c r="I3953" s="104"/>
    </row>
    <row r="3954" spans="2:9" x14ac:dyDescent="0.25">
      <c r="B3954" s="104"/>
      <c r="C3954" s="104"/>
      <c r="D3954" s="104"/>
      <c r="E3954" s="104"/>
      <c r="F3954" s="104"/>
      <c r="G3954" s="104"/>
      <c r="H3954" s="104"/>
      <c r="I3954" s="104"/>
    </row>
    <row r="3955" spans="2:9" x14ac:dyDescent="0.25">
      <c r="B3955" s="104"/>
      <c r="C3955" s="104"/>
      <c r="D3955" s="104"/>
      <c r="E3955" s="104"/>
      <c r="F3955" s="104"/>
      <c r="G3955" s="104"/>
      <c r="H3955" s="104"/>
      <c r="I3955" s="104"/>
    </row>
    <row r="3956" spans="2:9" x14ac:dyDescent="0.25">
      <c r="B3956" s="104"/>
      <c r="C3956" s="104"/>
      <c r="D3956" s="104"/>
      <c r="E3956" s="104"/>
      <c r="F3956" s="104"/>
      <c r="G3956" s="104"/>
      <c r="H3956" s="104"/>
      <c r="I3956" s="104"/>
    </row>
    <row r="3957" spans="2:9" x14ac:dyDescent="0.25">
      <c r="B3957" s="104"/>
      <c r="C3957" s="104"/>
      <c r="D3957" s="104"/>
      <c r="E3957" s="104"/>
      <c r="F3957" s="104"/>
      <c r="G3957" s="104"/>
      <c r="H3957" s="104"/>
      <c r="I3957" s="104"/>
    </row>
    <row r="3958" spans="2:9" x14ac:dyDescent="0.25">
      <c r="B3958" s="104"/>
      <c r="C3958" s="104"/>
      <c r="D3958" s="104"/>
      <c r="E3958" s="104"/>
      <c r="F3958" s="104"/>
      <c r="G3958" s="104"/>
      <c r="H3958" s="104"/>
      <c r="I3958" s="104"/>
    </row>
    <row r="3959" spans="2:9" x14ac:dyDescent="0.25">
      <c r="B3959" s="104"/>
      <c r="C3959" s="104"/>
      <c r="D3959" s="104"/>
      <c r="E3959" s="104"/>
      <c r="F3959" s="104"/>
      <c r="G3959" s="104"/>
      <c r="H3959" s="104"/>
      <c r="I3959" s="104"/>
    </row>
    <row r="3960" spans="2:9" x14ac:dyDescent="0.25">
      <c r="B3960" s="104"/>
      <c r="C3960" s="104"/>
      <c r="D3960" s="104"/>
      <c r="E3960" s="104"/>
      <c r="F3960" s="104"/>
      <c r="G3960" s="104"/>
      <c r="H3960" s="104"/>
      <c r="I3960" s="104"/>
    </row>
    <row r="3961" spans="2:9" x14ac:dyDescent="0.25">
      <c r="B3961" s="104"/>
      <c r="C3961" s="104"/>
      <c r="D3961" s="104"/>
      <c r="E3961" s="104"/>
      <c r="F3961" s="104"/>
      <c r="G3961" s="104"/>
      <c r="H3961" s="104"/>
      <c r="I3961" s="104"/>
    </row>
    <row r="3962" spans="2:9" x14ac:dyDescent="0.25">
      <c r="B3962" s="104"/>
      <c r="C3962" s="104"/>
      <c r="D3962" s="104"/>
      <c r="E3962" s="104"/>
      <c r="F3962" s="104"/>
      <c r="G3962" s="104"/>
      <c r="H3962" s="104"/>
      <c r="I3962" s="104"/>
    </row>
    <row r="3963" spans="2:9" x14ac:dyDescent="0.25">
      <c r="B3963" s="104"/>
      <c r="C3963" s="104"/>
      <c r="D3963" s="104"/>
      <c r="E3963" s="104"/>
      <c r="F3963" s="104"/>
      <c r="G3963" s="104"/>
      <c r="H3963" s="104"/>
      <c r="I3963" s="104"/>
    </row>
    <row r="3964" spans="2:9" x14ac:dyDescent="0.25">
      <c r="B3964" s="104"/>
      <c r="C3964" s="104"/>
      <c r="D3964" s="104"/>
      <c r="E3964" s="104"/>
      <c r="F3964" s="104"/>
      <c r="G3964" s="104"/>
      <c r="H3964" s="104"/>
      <c r="I3964" s="104"/>
    </row>
    <row r="3965" spans="2:9" x14ac:dyDescent="0.25">
      <c r="B3965" s="104"/>
      <c r="C3965" s="104"/>
      <c r="D3965" s="104"/>
      <c r="E3965" s="104"/>
      <c r="F3965" s="104"/>
      <c r="G3965" s="104"/>
      <c r="H3965" s="104"/>
      <c r="I3965" s="104"/>
    </row>
    <row r="3966" spans="2:9" x14ac:dyDescent="0.25">
      <c r="B3966" s="104"/>
      <c r="C3966" s="104"/>
      <c r="D3966" s="104"/>
      <c r="E3966" s="104"/>
      <c r="F3966" s="104"/>
      <c r="G3966" s="104"/>
      <c r="H3966" s="104"/>
      <c r="I3966" s="104"/>
    </row>
    <row r="3967" spans="2:9" x14ac:dyDescent="0.25">
      <c r="B3967" s="104"/>
      <c r="C3967" s="104"/>
      <c r="D3967" s="104"/>
      <c r="E3967" s="104"/>
      <c r="F3967" s="104"/>
      <c r="G3967" s="104"/>
      <c r="H3967" s="104"/>
      <c r="I3967" s="104"/>
    </row>
    <row r="3968" spans="2:9" x14ac:dyDescent="0.25">
      <c r="B3968" s="104"/>
      <c r="C3968" s="104"/>
      <c r="D3968" s="104"/>
      <c r="E3968" s="104"/>
      <c r="F3968" s="104"/>
      <c r="G3968" s="104"/>
      <c r="H3968" s="104"/>
      <c r="I3968" s="104"/>
    </row>
    <row r="3969" spans="2:9" x14ac:dyDescent="0.25">
      <c r="B3969" s="104"/>
      <c r="C3969" s="104"/>
      <c r="D3969" s="104"/>
      <c r="E3969" s="104"/>
      <c r="F3969" s="104"/>
      <c r="G3969" s="104"/>
      <c r="H3969" s="104"/>
      <c r="I3969" s="104"/>
    </row>
    <row r="3970" spans="2:9" x14ac:dyDescent="0.25">
      <c r="B3970" s="104"/>
      <c r="C3970" s="104"/>
      <c r="D3970" s="104"/>
      <c r="E3970" s="104"/>
      <c r="F3970" s="104"/>
      <c r="G3970" s="104"/>
      <c r="H3970" s="104"/>
      <c r="I3970" s="104"/>
    </row>
    <row r="3971" spans="2:9" x14ac:dyDescent="0.25">
      <c r="B3971" s="104"/>
      <c r="C3971" s="104"/>
      <c r="D3971" s="104"/>
      <c r="E3971" s="104"/>
      <c r="F3971" s="104"/>
      <c r="G3971" s="104"/>
      <c r="H3971" s="104"/>
      <c r="I3971" s="104"/>
    </row>
    <row r="3972" spans="2:9" x14ac:dyDescent="0.25">
      <c r="B3972" s="104"/>
      <c r="C3972" s="104"/>
      <c r="D3972" s="104"/>
      <c r="E3972" s="104"/>
      <c r="F3972" s="104"/>
      <c r="G3972" s="104"/>
      <c r="H3972" s="104"/>
      <c r="I3972" s="104"/>
    </row>
    <row r="3973" spans="2:9" x14ac:dyDescent="0.25">
      <c r="B3973" s="104"/>
      <c r="C3973" s="104"/>
      <c r="D3973" s="104"/>
      <c r="E3973" s="104"/>
      <c r="F3973" s="104"/>
      <c r="G3973" s="104"/>
      <c r="H3973" s="104"/>
      <c r="I3973" s="104"/>
    </row>
    <row r="3974" spans="2:9" x14ac:dyDescent="0.25">
      <c r="B3974" s="104"/>
      <c r="C3974" s="104"/>
      <c r="D3974" s="104"/>
      <c r="E3974" s="104"/>
      <c r="F3974" s="104"/>
      <c r="G3974" s="104"/>
      <c r="H3974" s="104"/>
      <c r="I3974" s="104"/>
    </row>
    <row r="3975" spans="2:9" x14ac:dyDescent="0.25">
      <c r="B3975" s="104"/>
      <c r="C3975" s="104"/>
      <c r="D3975" s="104"/>
      <c r="E3975" s="104"/>
      <c r="F3975" s="104"/>
      <c r="G3975" s="104"/>
      <c r="H3975" s="104"/>
      <c r="I3975" s="104"/>
    </row>
    <row r="3976" spans="2:9" x14ac:dyDescent="0.25">
      <c r="B3976" s="104"/>
      <c r="C3976" s="104"/>
      <c r="D3976" s="104"/>
      <c r="E3976" s="104"/>
      <c r="F3976" s="104"/>
      <c r="G3976" s="104"/>
      <c r="H3976" s="104"/>
      <c r="I3976" s="104"/>
    </row>
    <row r="3977" spans="2:9" x14ac:dyDescent="0.25">
      <c r="B3977" s="104"/>
      <c r="C3977" s="104"/>
      <c r="D3977" s="104"/>
      <c r="E3977" s="104"/>
      <c r="F3977" s="104"/>
      <c r="G3977" s="104"/>
      <c r="H3977" s="104"/>
      <c r="I3977" s="104"/>
    </row>
    <row r="3978" spans="2:9" x14ac:dyDescent="0.25">
      <c r="B3978" s="104"/>
      <c r="C3978" s="104"/>
      <c r="D3978" s="104"/>
      <c r="E3978" s="104"/>
      <c r="F3978" s="104"/>
      <c r="G3978" s="104"/>
      <c r="H3978" s="104"/>
      <c r="I3978" s="104"/>
    </row>
    <row r="3979" spans="2:9" x14ac:dyDescent="0.25">
      <c r="B3979" s="104"/>
      <c r="C3979" s="104"/>
      <c r="D3979" s="104"/>
      <c r="E3979" s="104"/>
      <c r="F3979" s="104"/>
      <c r="G3979" s="104"/>
      <c r="H3979" s="104"/>
      <c r="I3979" s="104"/>
    </row>
    <row r="3980" spans="2:9" x14ac:dyDescent="0.25">
      <c r="B3980" s="104"/>
      <c r="C3980" s="104"/>
      <c r="D3980" s="104"/>
      <c r="E3980" s="104"/>
      <c r="F3980" s="104"/>
      <c r="G3980" s="104"/>
      <c r="H3980" s="104"/>
      <c r="I3980" s="104"/>
    </row>
    <row r="3981" spans="2:9" x14ac:dyDescent="0.25">
      <c r="B3981" s="104"/>
      <c r="C3981" s="104"/>
      <c r="D3981" s="104"/>
      <c r="E3981" s="104"/>
      <c r="F3981" s="104"/>
      <c r="G3981" s="104"/>
      <c r="H3981" s="104"/>
      <c r="I3981" s="104"/>
    </row>
    <row r="3982" spans="2:9" x14ac:dyDescent="0.25">
      <c r="B3982" s="104"/>
      <c r="C3982" s="104"/>
      <c r="D3982" s="104"/>
      <c r="E3982" s="104"/>
      <c r="F3982" s="104"/>
      <c r="G3982" s="104"/>
      <c r="H3982" s="104"/>
      <c r="I3982" s="104"/>
    </row>
    <row r="3983" spans="2:9" x14ac:dyDescent="0.25">
      <c r="B3983" s="104"/>
      <c r="C3983" s="104"/>
      <c r="D3983" s="104"/>
      <c r="E3983" s="104"/>
      <c r="F3983" s="104"/>
      <c r="G3983" s="104"/>
      <c r="H3983" s="104"/>
      <c r="I3983" s="104"/>
    </row>
    <row r="3984" spans="2:9" x14ac:dyDescent="0.25">
      <c r="B3984" s="104"/>
      <c r="C3984" s="104"/>
      <c r="D3984" s="104"/>
      <c r="E3984" s="104"/>
      <c r="F3984" s="104"/>
      <c r="G3984" s="104"/>
      <c r="H3984" s="104"/>
      <c r="I3984" s="104"/>
    </row>
    <row r="3985" spans="2:9" x14ac:dyDescent="0.25">
      <c r="B3985" s="104"/>
      <c r="C3985" s="104"/>
      <c r="D3985" s="104"/>
      <c r="E3985" s="104"/>
      <c r="F3985" s="104"/>
      <c r="G3985" s="104"/>
      <c r="H3985" s="104"/>
      <c r="I3985" s="104"/>
    </row>
    <row r="3986" spans="2:9" x14ac:dyDescent="0.25">
      <c r="B3986" s="104"/>
      <c r="C3986" s="104"/>
      <c r="D3986" s="104"/>
      <c r="E3986" s="104"/>
      <c r="F3986" s="104"/>
      <c r="G3986" s="104"/>
      <c r="H3986" s="104"/>
      <c r="I3986" s="104"/>
    </row>
    <row r="3987" spans="2:9" x14ac:dyDescent="0.25">
      <c r="B3987" s="104"/>
      <c r="C3987" s="104"/>
      <c r="D3987" s="104"/>
      <c r="E3987" s="104"/>
      <c r="F3987" s="104"/>
      <c r="G3987" s="104"/>
      <c r="H3987" s="104"/>
      <c r="I3987" s="104"/>
    </row>
    <row r="3988" spans="2:9" x14ac:dyDescent="0.25">
      <c r="B3988" s="104"/>
      <c r="C3988" s="104"/>
      <c r="D3988" s="104"/>
      <c r="E3988" s="104"/>
      <c r="F3988" s="104"/>
      <c r="G3988" s="104"/>
      <c r="H3988" s="104"/>
      <c r="I3988" s="104"/>
    </row>
    <row r="3989" spans="2:9" x14ac:dyDescent="0.25">
      <c r="B3989" s="104"/>
      <c r="C3989" s="104"/>
      <c r="D3989" s="104"/>
      <c r="E3989" s="104"/>
      <c r="F3989" s="104"/>
      <c r="G3989" s="104"/>
      <c r="H3989" s="104"/>
      <c r="I3989" s="104"/>
    </row>
    <row r="3990" spans="2:9" x14ac:dyDescent="0.25">
      <c r="B3990" s="104"/>
      <c r="C3990" s="104"/>
      <c r="D3990" s="104"/>
      <c r="E3990" s="104"/>
      <c r="F3990" s="104"/>
      <c r="G3990" s="104"/>
      <c r="H3990" s="104"/>
      <c r="I3990" s="104"/>
    </row>
    <row r="3991" spans="2:9" x14ac:dyDescent="0.25">
      <c r="B3991" s="104"/>
      <c r="C3991" s="104"/>
      <c r="D3991" s="104"/>
      <c r="E3991" s="104"/>
      <c r="F3991" s="104"/>
      <c r="G3991" s="104"/>
      <c r="H3991" s="104"/>
      <c r="I3991" s="104"/>
    </row>
    <row r="3992" spans="2:9" x14ac:dyDescent="0.25">
      <c r="B3992" s="104"/>
      <c r="C3992" s="104"/>
      <c r="D3992" s="104"/>
      <c r="E3992" s="104"/>
      <c r="F3992" s="104"/>
      <c r="G3992" s="104"/>
      <c r="H3992" s="104"/>
      <c r="I3992" s="104"/>
    </row>
    <row r="3993" spans="2:9" x14ac:dyDescent="0.25">
      <c r="B3993" s="104"/>
      <c r="C3993" s="104"/>
      <c r="D3993" s="104"/>
      <c r="E3993" s="104"/>
      <c r="F3993" s="104"/>
      <c r="G3993" s="104"/>
      <c r="H3993" s="104"/>
      <c r="I3993" s="104"/>
    </row>
    <row r="3994" spans="2:9" x14ac:dyDescent="0.25">
      <c r="B3994" s="104"/>
      <c r="C3994" s="104"/>
      <c r="D3994" s="104"/>
      <c r="E3994" s="104"/>
      <c r="F3994" s="104"/>
      <c r="G3994" s="104"/>
      <c r="H3994" s="104"/>
      <c r="I3994" s="104"/>
    </row>
    <row r="3995" spans="2:9" x14ac:dyDescent="0.25">
      <c r="B3995" s="104"/>
      <c r="C3995" s="104"/>
      <c r="D3995" s="104"/>
      <c r="E3995" s="104"/>
      <c r="F3995" s="104"/>
      <c r="G3995" s="104"/>
      <c r="H3995" s="104"/>
      <c r="I3995" s="104"/>
    </row>
    <row r="3996" spans="2:9" x14ac:dyDescent="0.25">
      <c r="B3996" s="104"/>
      <c r="C3996" s="104"/>
      <c r="D3996" s="104"/>
      <c r="E3996" s="104"/>
      <c r="F3996" s="104"/>
      <c r="G3996" s="104"/>
      <c r="H3996" s="104"/>
      <c r="I3996" s="104"/>
    </row>
    <row r="3997" spans="2:9" x14ac:dyDescent="0.25">
      <c r="B3997" s="104"/>
      <c r="C3997" s="104"/>
      <c r="D3997" s="104"/>
      <c r="E3997" s="104"/>
      <c r="F3997" s="104"/>
      <c r="G3997" s="104"/>
      <c r="H3997" s="104"/>
      <c r="I3997" s="104"/>
    </row>
    <row r="3998" spans="2:9" x14ac:dyDescent="0.25">
      <c r="B3998" s="104"/>
      <c r="C3998" s="104"/>
      <c r="D3998" s="104"/>
      <c r="E3998" s="104"/>
      <c r="F3998" s="104"/>
      <c r="G3998" s="104"/>
      <c r="H3998" s="104"/>
      <c r="I3998" s="104"/>
    </row>
    <row r="3999" spans="2:9" x14ac:dyDescent="0.25">
      <c r="B3999" s="104"/>
      <c r="C3999" s="104"/>
      <c r="D3999" s="104"/>
      <c r="E3999" s="104"/>
      <c r="F3999" s="104"/>
      <c r="G3999" s="104"/>
      <c r="H3999" s="104"/>
      <c r="I3999" s="104"/>
    </row>
    <row r="4000" spans="2:9" x14ac:dyDescent="0.25">
      <c r="B4000" s="104"/>
      <c r="C4000" s="104"/>
      <c r="D4000" s="104"/>
      <c r="E4000" s="104"/>
      <c r="F4000" s="104"/>
      <c r="G4000" s="104"/>
      <c r="H4000" s="104"/>
      <c r="I4000" s="104"/>
    </row>
    <row r="4001" spans="2:9" x14ac:dyDescent="0.25">
      <c r="B4001" s="104"/>
      <c r="C4001" s="104"/>
      <c r="D4001" s="104"/>
      <c r="E4001" s="104"/>
      <c r="F4001" s="104"/>
      <c r="G4001" s="104"/>
      <c r="H4001" s="104"/>
      <c r="I4001" s="104"/>
    </row>
    <row r="4002" spans="2:9" x14ac:dyDescent="0.25">
      <c r="B4002" s="104"/>
      <c r="C4002" s="104"/>
      <c r="D4002" s="104"/>
      <c r="E4002" s="104"/>
      <c r="F4002" s="104"/>
      <c r="G4002" s="104"/>
      <c r="H4002" s="104"/>
      <c r="I4002" s="104"/>
    </row>
    <row r="4003" spans="2:9" x14ac:dyDescent="0.25">
      <c r="B4003" s="104"/>
      <c r="C4003" s="104"/>
      <c r="D4003" s="104"/>
      <c r="E4003" s="104"/>
      <c r="F4003" s="104"/>
      <c r="G4003" s="104"/>
      <c r="H4003" s="104"/>
      <c r="I4003" s="104"/>
    </row>
    <row r="4004" spans="2:9" x14ac:dyDescent="0.25">
      <c r="B4004" s="104"/>
      <c r="C4004" s="104"/>
      <c r="D4004" s="104"/>
      <c r="E4004" s="104"/>
      <c r="F4004" s="104"/>
      <c r="G4004" s="104"/>
      <c r="H4004" s="104"/>
      <c r="I4004" s="104"/>
    </row>
    <row r="4005" spans="2:9" x14ac:dyDescent="0.25">
      <c r="B4005" s="104"/>
      <c r="C4005" s="104"/>
      <c r="D4005" s="104"/>
      <c r="E4005" s="104"/>
      <c r="F4005" s="104"/>
      <c r="G4005" s="104"/>
      <c r="H4005" s="104"/>
      <c r="I4005" s="104"/>
    </row>
    <row r="4006" spans="2:9" x14ac:dyDescent="0.25">
      <c r="B4006" s="104"/>
      <c r="C4006" s="104"/>
      <c r="D4006" s="104"/>
      <c r="E4006" s="104"/>
      <c r="F4006" s="104"/>
      <c r="G4006" s="104"/>
      <c r="H4006" s="104"/>
      <c r="I4006" s="104"/>
    </row>
    <row r="4007" spans="2:9" x14ac:dyDescent="0.25">
      <c r="B4007" s="104"/>
      <c r="C4007" s="104"/>
      <c r="D4007" s="104"/>
      <c r="E4007" s="104"/>
      <c r="F4007" s="104"/>
      <c r="G4007" s="104"/>
      <c r="H4007" s="104"/>
      <c r="I4007" s="104"/>
    </row>
    <row r="4008" spans="2:9" x14ac:dyDescent="0.25">
      <c r="B4008" s="104"/>
      <c r="C4008" s="104"/>
      <c r="D4008" s="104"/>
      <c r="E4008" s="104"/>
      <c r="F4008" s="104"/>
      <c r="G4008" s="104"/>
      <c r="H4008" s="104"/>
      <c r="I4008" s="104"/>
    </row>
    <row r="4009" spans="2:9" x14ac:dyDescent="0.25">
      <c r="B4009" s="104"/>
      <c r="C4009" s="104"/>
      <c r="D4009" s="104"/>
      <c r="E4009" s="104"/>
      <c r="F4009" s="104"/>
      <c r="G4009" s="104"/>
      <c r="H4009" s="104"/>
      <c r="I4009" s="104"/>
    </row>
    <row r="4010" spans="2:9" x14ac:dyDescent="0.25">
      <c r="B4010" s="104"/>
      <c r="C4010" s="104"/>
      <c r="D4010" s="104"/>
      <c r="E4010" s="104"/>
      <c r="F4010" s="104"/>
      <c r="G4010" s="104"/>
      <c r="H4010" s="104"/>
      <c r="I4010" s="104"/>
    </row>
    <row r="4011" spans="2:9" x14ac:dyDescent="0.25">
      <c r="B4011" s="104"/>
      <c r="C4011" s="104"/>
      <c r="D4011" s="104"/>
      <c r="E4011" s="104"/>
      <c r="F4011" s="104"/>
      <c r="G4011" s="104"/>
      <c r="H4011" s="104"/>
      <c r="I4011" s="104"/>
    </row>
    <row r="4012" spans="2:9" x14ac:dyDescent="0.25">
      <c r="B4012" s="104"/>
      <c r="C4012" s="104"/>
      <c r="D4012" s="104"/>
      <c r="E4012" s="104"/>
      <c r="F4012" s="104"/>
      <c r="G4012" s="104"/>
      <c r="H4012" s="104"/>
      <c r="I4012" s="104"/>
    </row>
    <row r="4013" spans="2:9" x14ac:dyDescent="0.25">
      <c r="B4013" s="104"/>
      <c r="C4013" s="104"/>
      <c r="D4013" s="104"/>
      <c r="E4013" s="104"/>
      <c r="F4013" s="104"/>
      <c r="G4013" s="104"/>
      <c r="H4013" s="104"/>
      <c r="I4013" s="104"/>
    </row>
    <row r="4014" spans="2:9" x14ac:dyDescent="0.25">
      <c r="B4014" s="104"/>
      <c r="C4014" s="104"/>
      <c r="D4014" s="104"/>
      <c r="E4014" s="104"/>
      <c r="F4014" s="104"/>
      <c r="G4014" s="104"/>
      <c r="H4014" s="104"/>
      <c r="I4014" s="104"/>
    </row>
    <row r="4015" spans="2:9" x14ac:dyDescent="0.25">
      <c r="B4015" s="104"/>
      <c r="C4015" s="104"/>
      <c r="D4015" s="104"/>
      <c r="E4015" s="104"/>
      <c r="F4015" s="104"/>
      <c r="G4015" s="104"/>
      <c r="H4015" s="104"/>
      <c r="I4015" s="104"/>
    </row>
    <row r="4016" spans="2:9" x14ac:dyDescent="0.25">
      <c r="B4016" s="104"/>
      <c r="C4016" s="104"/>
      <c r="D4016" s="104"/>
      <c r="E4016" s="104"/>
      <c r="F4016" s="104"/>
      <c r="G4016" s="104"/>
      <c r="H4016" s="104"/>
      <c r="I4016" s="104"/>
    </row>
    <row r="4017" spans="2:9" x14ac:dyDescent="0.25">
      <c r="B4017" s="104"/>
      <c r="C4017" s="104"/>
      <c r="D4017" s="104"/>
      <c r="E4017" s="104"/>
      <c r="F4017" s="104"/>
      <c r="G4017" s="104"/>
      <c r="H4017" s="104"/>
      <c r="I4017" s="104"/>
    </row>
    <row r="4018" spans="2:9" x14ac:dyDescent="0.25">
      <c r="B4018" s="104"/>
      <c r="C4018" s="104"/>
      <c r="D4018" s="104"/>
      <c r="E4018" s="104"/>
      <c r="F4018" s="104"/>
      <c r="G4018" s="104"/>
      <c r="H4018" s="104"/>
      <c r="I4018" s="104"/>
    </row>
    <row r="4019" spans="2:9" x14ac:dyDescent="0.25">
      <c r="B4019" s="104"/>
      <c r="C4019" s="104"/>
      <c r="D4019" s="104"/>
      <c r="E4019" s="104"/>
      <c r="F4019" s="104"/>
      <c r="G4019" s="104"/>
      <c r="H4019" s="104"/>
      <c r="I4019" s="104"/>
    </row>
    <row r="4020" spans="2:9" x14ac:dyDescent="0.25">
      <c r="B4020" s="104"/>
      <c r="C4020" s="104"/>
      <c r="D4020" s="104"/>
      <c r="E4020" s="104"/>
      <c r="F4020" s="104"/>
      <c r="G4020" s="104"/>
      <c r="H4020" s="104"/>
      <c r="I4020" s="104"/>
    </row>
    <row r="4021" spans="2:9" x14ac:dyDescent="0.25">
      <c r="B4021" s="104"/>
      <c r="C4021" s="104"/>
      <c r="D4021" s="104"/>
      <c r="E4021" s="104"/>
      <c r="F4021" s="104"/>
      <c r="G4021" s="104"/>
      <c r="H4021" s="104"/>
      <c r="I4021" s="104"/>
    </row>
    <row r="4022" spans="2:9" x14ac:dyDescent="0.25">
      <c r="B4022" s="104"/>
      <c r="C4022" s="104"/>
      <c r="D4022" s="104"/>
      <c r="E4022" s="104"/>
      <c r="F4022" s="104"/>
      <c r="G4022" s="104"/>
      <c r="H4022" s="104"/>
      <c r="I4022" s="104"/>
    </row>
    <row r="4023" spans="2:9" x14ac:dyDescent="0.25">
      <c r="B4023" s="104"/>
      <c r="C4023" s="104"/>
      <c r="D4023" s="104"/>
      <c r="E4023" s="104"/>
      <c r="F4023" s="104"/>
      <c r="G4023" s="104"/>
      <c r="H4023" s="104"/>
      <c r="I4023" s="104"/>
    </row>
    <row r="4024" spans="2:9" x14ac:dyDescent="0.25">
      <c r="B4024" s="104"/>
      <c r="C4024" s="104"/>
      <c r="D4024" s="104"/>
      <c r="E4024" s="104"/>
      <c r="F4024" s="104"/>
      <c r="G4024" s="104"/>
      <c r="H4024" s="104"/>
      <c r="I4024" s="104"/>
    </row>
    <row r="4025" spans="2:9" x14ac:dyDescent="0.25">
      <c r="B4025" s="104"/>
      <c r="C4025" s="104"/>
      <c r="D4025" s="104"/>
      <c r="E4025" s="104"/>
      <c r="F4025" s="104"/>
      <c r="G4025" s="104"/>
      <c r="H4025" s="104"/>
      <c r="I4025" s="104"/>
    </row>
    <row r="4026" spans="2:9" x14ac:dyDescent="0.25">
      <c r="B4026" s="104"/>
      <c r="C4026" s="104"/>
      <c r="D4026" s="104"/>
      <c r="E4026" s="104"/>
      <c r="F4026" s="104"/>
      <c r="G4026" s="104"/>
      <c r="H4026" s="104"/>
      <c r="I4026" s="104"/>
    </row>
    <row r="4027" spans="2:9" x14ac:dyDescent="0.25">
      <c r="B4027" s="104"/>
      <c r="C4027" s="104"/>
      <c r="D4027" s="104"/>
      <c r="E4027" s="104"/>
      <c r="F4027" s="104"/>
      <c r="G4027" s="104"/>
      <c r="H4027" s="104"/>
      <c r="I4027" s="104"/>
    </row>
    <row r="4028" spans="2:9" x14ac:dyDescent="0.25">
      <c r="B4028" s="104"/>
      <c r="C4028" s="104"/>
      <c r="D4028" s="104"/>
      <c r="E4028" s="104"/>
      <c r="F4028" s="104"/>
      <c r="G4028" s="104"/>
      <c r="H4028" s="104"/>
      <c r="I4028" s="104"/>
    </row>
    <row r="4029" spans="2:9" x14ac:dyDescent="0.25">
      <c r="B4029" s="104"/>
      <c r="C4029" s="104"/>
      <c r="D4029" s="104"/>
      <c r="E4029" s="104"/>
      <c r="F4029" s="104"/>
      <c r="G4029" s="104"/>
      <c r="H4029" s="104"/>
      <c r="I4029" s="104"/>
    </row>
    <row r="4030" spans="2:9" x14ac:dyDescent="0.25">
      <c r="B4030" s="104"/>
      <c r="C4030" s="104"/>
      <c r="D4030" s="104"/>
      <c r="E4030" s="104"/>
      <c r="F4030" s="104"/>
      <c r="G4030" s="104"/>
      <c r="H4030" s="104"/>
      <c r="I4030" s="104"/>
    </row>
    <row r="4031" spans="2:9" x14ac:dyDescent="0.25">
      <c r="B4031" s="104"/>
      <c r="C4031" s="104"/>
      <c r="D4031" s="104"/>
      <c r="E4031" s="104"/>
      <c r="F4031" s="104"/>
      <c r="G4031" s="104"/>
      <c r="H4031" s="104"/>
      <c r="I4031" s="104"/>
    </row>
    <row r="4032" spans="2:9" x14ac:dyDescent="0.25">
      <c r="B4032" s="104"/>
      <c r="C4032" s="104"/>
      <c r="D4032" s="104"/>
      <c r="E4032" s="104"/>
      <c r="F4032" s="104"/>
      <c r="G4032" s="104"/>
      <c r="H4032" s="104"/>
      <c r="I4032" s="104"/>
    </row>
    <row r="4033" spans="2:9" x14ac:dyDescent="0.25">
      <c r="B4033" s="104"/>
      <c r="C4033" s="104"/>
      <c r="D4033" s="104"/>
      <c r="E4033" s="104"/>
      <c r="F4033" s="104"/>
      <c r="G4033" s="104"/>
      <c r="H4033" s="104"/>
      <c r="I4033" s="104"/>
    </row>
    <row r="4034" spans="2:9" x14ac:dyDescent="0.25">
      <c r="B4034" s="104"/>
      <c r="C4034" s="104"/>
      <c r="D4034" s="104"/>
      <c r="E4034" s="104"/>
      <c r="F4034" s="104"/>
      <c r="G4034" s="104"/>
      <c r="H4034" s="104"/>
      <c r="I4034" s="104"/>
    </row>
    <row r="4035" spans="2:9" x14ac:dyDescent="0.25">
      <c r="B4035" s="104"/>
      <c r="C4035" s="104"/>
      <c r="D4035" s="104"/>
      <c r="E4035" s="104"/>
      <c r="F4035" s="104"/>
      <c r="G4035" s="104"/>
      <c r="H4035" s="104"/>
      <c r="I4035" s="104"/>
    </row>
    <row r="4036" spans="2:9" x14ac:dyDescent="0.25">
      <c r="B4036" s="104"/>
      <c r="C4036" s="104"/>
      <c r="D4036" s="104"/>
      <c r="E4036" s="104"/>
      <c r="F4036" s="104"/>
      <c r="G4036" s="104"/>
      <c r="H4036" s="104"/>
      <c r="I4036" s="104"/>
    </row>
    <row r="4037" spans="2:9" x14ac:dyDescent="0.25">
      <c r="B4037" s="104"/>
      <c r="C4037" s="104"/>
      <c r="D4037" s="104"/>
      <c r="E4037" s="104"/>
      <c r="F4037" s="104"/>
      <c r="G4037" s="104"/>
      <c r="H4037" s="104"/>
      <c r="I4037" s="104"/>
    </row>
    <row r="4038" spans="2:9" x14ac:dyDescent="0.25">
      <c r="B4038" s="104"/>
      <c r="C4038" s="104"/>
      <c r="D4038" s="104"/>
      <c r="E4038" s="104"/>
      <c r="F4038" s="104"/>
      <c r="G4038" s="104"/>
      <c r="H4038" s="104"/>
      <c r="I4038" s="104"/>
    </row>
    <row r="4039" spans="2:9" x14ac:dyDescent="0.25">
      <c r="B4039" s="104"/>
      <c r="C4039" s="104"/>
      <c r="D4039" s="104"/>
      <c r="E4039" s="104"/>
      <c r="F4039" s="104"/>
      <c r="G4039" s="104"/>
      <c r="H4039" s="104"/>
      <c r="I4039" s="104"/>
    </row>
    <row r="4040" spans="2:9" x14ac:dyDescent="0.25">
      <c r="B4040" s="104"/>
      <c r="C4040" s="104"/>
      <c r="D4040" s="104"/>
      <c r="E4040" s="104"/>
      <c r="F4040" s="104"/>
      <c r="G4040" s="104"/>
      <c r="H4040" s="104"/>
      <c r="I4040" s="104"/>
    </row>
    <row r="4041" spans="2:9" x14ac:dyDescent="0.25">
      <c r="B4041" s="104"/>
      <c r="C4041" s="104"/>
      <c r="D4041" s="104"/>
      <c r="E4041" s="104"/>
      <c r="F4041" s="104"/>
      <c r="G4041" s="104"/>
      <c r="H4041" s="104"/>
      <c r="I4041" s="104"/>
    </row>
    <row r="4042" spans="2:9" x14ac:dyDescent="0.25">
      <c r="B4042" s="104"/>
      <c r="C4042" s="104"/>
      <c r="D4042" s="104"/>
      <c r="E4042" s="104"/>
      <c r="F4042" s="104"/>
      <c r="G4042" s="104"/>
      <c r="H4042" s="104"/>
      <c r="I4042" s="104"/>
    </row>
    <row r="4043" spans="2:9" x14ac:dyDescent="0.25">
      <c r="B4043" s="104"/>
      <c r="C4043" s="104"/>
      <c r="D4043" s="104"/>
      <c r="E4043" s="104"/>
      <c r="F4043" s="104"/>
      <c r="G4043" s="104"/>
      <c r="H4043" s="104"/>
      <c r="I4043" s="104"/>
    </row>
    <row r="4044" spans="2:9" x14ac:dyDescent="0.25">
      <c r="B4044" s="104"/>
      <c r="C4044" s="104"/>
      <c r="D4044" s="104"/>
      <c r="E4044" s="104"/>
      <c r="F4044" s="104"/>
      <c r="G4044" s="104"/>
      <c r="H4044" s="104"/>
      <c r="I4044" s="104"/>
    </row>
    <row r="4045" spans="2:9" x14ac:dyDescent="0.25">
      <c r="B4045" s="104"/>
      <c r="C4045" s="104"/>
      <c r="D4045" s="104"/>
      <c r="E4045" s="104"/>
      <c r="F4045" s="104"/>
      <c r="G4045" s="104"/>
      <c r="H4045" s="104"/>
      <c r="I4045" s="104"/>
    </row>
    <row r="4046" spans="2:9" x14ac:dyDescent="0.25">
      <c r="B4046" s="104"/>
      <c r="C4046" s="104"/>
      <c r="D4046" s="104"/>
      <c r="E4046" s="104"/>
      <c r="F4046" s="104"/>
      <c r="G4046" s="104"/>
      <c r="H4046" s="104"/>
      <c r="I4046" s="104"/>
    </row>
    <row r="4047" spans="2:9" x14ac:dyDescent="0.25">
      <c r="B4047" s="104"/>
      <c r="C4047" s="104"/>
      <c r="D4047" s="104"/>
      <c r="E4047" s="104"/>
      <c r="F4047" s="104"/>
      <c r="G4047" s="104"/>
      <c r="H4047" s="104"/>
      <c r="I4047" s="104"/>
    </row>
    <row r="4048" spans="2:9" x14ac:dyDescent="0.25">
      <c r="B4048" s="104"/>
      <c r="C4048" s="104"/>
      <c r="D4048" s="104"/>
      <c r="E4048" s="104"/>
      <c r="F4048" s="104"/>
      <c r="G4048" s="104"/>
      <c r="H4048" s="104"/>
      <c r="I4048" s="104"/>
    </row>
    <row r="4049" spans="2:9" x14ac:dyDescent="0.25">
      <c r="B4049" s="104"/>
      <c r="C4049" s="104"/>
      <c r="D4049" s="104"/>
      <c r="E4049" s="104"/>
      <c r="F4049" s="104"/>
      <c r="G4049" s="104"/>
      <c r="H4049" s="104"/>
      <c r="I4049" s="104"/>
    </row>
    <row r="4050" spans="2:9" x14ac:dyDescent="0.25">
      <c r="B4050" s="104"/>
      <c r="C4050" s="104"/>
      <c r="D4050" s="104"/>
      <c r="E4050" s="104"/>
      <c r="F4050" s="104"/>
      <c r="G4050" s="104"/>
      <c r="H4050" s="104"/>
      <c r="I4050" s="104"/>
    </row>
    <row r="4051" spans="2:9" x14ac:dyDescent="0.25">
      <c r="B4051" s="104"/>
      <c r="C4051" s="104"/>
      <c r="D4051" s="104"/>
      <c r="E4051" s="104"/>
      <c r="F4051" s="104"/>
      <c r="G4051" s="104"/>
      <c r="H4051" s="104"/>
      <c r="I4051" s="104"/>
    </row>
    <row r="4052" spans="2:9" x14ac:dyDescent="0.25">
      <c r="B4052" s="104"/>
      <c r="C4052" s="104"/>
      <c r="D4052" s="104"/>
      <c r="E4052" s="104"/>
      <c r="F4052" s="104"/>
      <c r="G4052" s="104"/>
      <c r="H4052" s="104"/>
      <c r="I4052" s="104"/>
    </row>
    <row r="4053" spans="2:9" x14ac:dyDescent="0.25">
      <c r="B4053" s="104"/>
      <c r="C4053" s="104"/>
      <c r="D4053" s="104"/>
      <c r="E4053" s="104"/>
      <c r="F4053" s="104"/>
      <c r="G4053" s="104"/>
      <c r="H4053" s="104"/>
      <c r="I4053" s="104"/>
    </row>
    <row r="4054" spans="2:9" x14ac:dyDescent="0.25">
      <c r="B4054" s="104"/>
      <c r="C4054" s="104"/>
      <c r="D4054" s="104"/>
      <c r="E4054" s="104"/>
      <c r="F4054" s="104"/>
      <c r="G4054" s="104"/>
      <c r="H4054" s="104"/>
      <c r="I4054" s="104"/>
    </row>
    <row r="4055" spans="2:9" x14ac:dyDescent="0.25">
      <c r="B4055" s="104"/>
      <c r="C4055" s="104"/>
      <c r="D4055" s="104"/>
      <c r="E4055" s="104"/>
      <c r="F4055" s="104"/>
      <c r="G4055" s="104"/>
      <c r="H4055" s="104"/>
      <c r="I4055" s="104"/>
    </row>
    <row r="4056" spans="2:9" x14ac:dyDescent="0.25">
      <c r="B4056" s="104"/>
      <c r="C4056" s="104"/>
      <c r="D4056" s="104"/>
      <c r="E4056" s="104"/>
      <c r="F4056" s="104"/>
      <c r="G4056" s="104"/>
      <c r="H4056" s="104"/>
      <c r="I4056" s="104"/>
    </row>
    <row r="4057" spans="2:9" x14ac:dyDescent="0.25">
      <c r="B4057" s="104"/>
      <c r="C4057" s="104"/>
      <c r="D4057" s="104"/>
      <c r="E4057" s="104"/>
      <c r="F4057" s="104"/>
      <c r="G4057" s="104"/>
      <c r="H4057" s="104"/>
      <c r="I4057" s="104"/>
    </row>
    <row r="4058" spans="2:9" x14ac:dyDescent="0.25">
      <c r="B4058" s="104"/>
      <c r="C4058" s="104"/>
      <c r="D4058" s="104"/>
      <c r="E4058" s="104"/>
      <c r="F4058" s="104"/>
      <c r="G4058" s="104"/>
      <c r="H4058" s="104"/>
      <c r="I4058" s="104"/>
    </row>
    <row r="4059" spans="2:9" x14ac:dyDescent="0.25">
      <c r="B4059" s="104"/>
      <c r="C4059" s="104"/>
      <c r="D4059" s="104"/>
      <c r="E4059" s="104"/>
      <c r="F4059" s="104"/>
      <c r="G4059" s="104"/>
      <c r="H4059" s="104"/>
      <c r="I4059" s="104"/>
    </row>
    <row r="4060" spans="2:9" x14ac:dyDescent="0.25">
      <c r="B4060" s="104"/>
      <c r="C4060" s="104"/>
      <c r="D4060" s="104"/>
      <c r="E4060" s="104"/>
      <c r="F4060" s="104"/>
      <c r="G4060" s="104"/>
      <c r="H4060" s="104"/>
      <c r="I4060" s="104"/>
    </row>
    <row r="4061" spans="2:9" x14ac:dyDescent="0.25">
      <c r="B4061" s="104"/>
      <c r="C4061" s="104"/>
      <c r="D4061" s="104"/>
      <c r="E4061" s="104"/>
      <c r="F4061" s="104"/>
      <c r="G4061" s="104"/>
      <c r="H4061" s="104"/>
      <c r="I4061" s="104"/>
    </row>
    <row r="4062" spans="2:9" x14ac:dyDescent="0.25">
      <c r="B4062" s="104"/>
      <c r="C4062" s="104"/>
      <c r="D4062" s="104"/>
      <c r="E4062" s="104"/>
      <c r="F4062" s="104"/>
      <c r="G4062" s="104"/>
      <c r="H4062" s="104"/>
      <c r="I4062" s="104"/>
    </row>
    <row r="4063" spans="2:9" x14ac:dyDescent="0.25">
      <c r="B4063" s="104"/>
      <c r="C4063" s="104"/>
      <c r="D4063" s="104"/>
      <c r="E4063" s="104"/>
      <c r="F4063" s="104"/>
      <c r="G4063" s="104"/>
      <c r="H4063" s="104"/>
      <c r="I4063" s="104"/>
    </row>
    <row r="4064" spans="2:9" x14ac:dyDescent="0.25">
      <c r="B4064" s="104"/>
      <c r="C4064" s="104"/>
      <c r="D4064" s="104"/>
      <c r="E4064" s="104"/>
      <c r="F4064" s="104"/>
      <c r="G4064" s="104"/>
      <c r="H4064" s="104"/>
      <c r="I4064" s="104"/>
    </row>
    <row r="4065" spans="2:9" x14ac:dyDescent="0.25">
      <c r="B4065" s="104"/>
      <c r="C4065" s="104"/>
      <c r="D4065" s="104"/>
      <c r="E4065" s="104"/>
      <c r="F4065" s="104"/>
      <c r="G4065" s="104"/>
      <c r="H4065" s="104"/>
      <c r="I4065" s="104"/>
    </row>
    <row r="4066" spans="2:9" x14ac:dyDescent="0.25">
      <c r="B4066" s="104"/>
      <c r="C4066" s="104"/>
      <c r="D4066" s="104"/>
      <c r="E4066" s="104"/>
      <c r="F4066" s="104"/>
      <c r="G4066" s="104"/>
      <c r="H4066" s="104"/>
      <c r="I4066" s="104"/>
    </row>
    <row r="4067" spans="2:9" x14ac:dyDescent="0.25">
      <c r="B4067" s="104"/>
      <c r="C4067" s="104"/>
      <c r="D4067" s="104"/>
      <c r="E4067" s="104"/>
      <c r="F4067" s="104"/>
      <c r="G4067" s="104"/>
      <c r="H4067" s="104"/>
      <c r="I4067" s="104"/>
    </row>
    <row r="4068" spans="2:9" x14ac:dyDescent="0.25">
      <c r="B4068" s="104"/>
      <c r="C4068" s="104"/>
      <c r="D4068" s="104"/>
      <c r="E4068" s="104"/>
      <c r="F4068" s="104"/>
      <c r="G4068" s="104"/>
      <c r="H4068" s="104"/>
      <c r="I4068" s="104"/>
    </row>
    <row r="4069" spans="2:9" x14ac:dyDescent="0.25">
      <c r="B4069" s="104"/>
      <c r="C4069" s="104"/>
      <c r="D4069" s="104"/>
      <c r="E4069" s="104"/>
      <c r="F4069" s="104"/>
      <c r="G4069" s="104"/>
      <c r="H4069" s="104"/>
      <c r="I4069" s="104"/>
    </row>
    <row r="4070" spans="2:9" x14ac:dyDescent="0.25">
      <c r="B4070" s="104"/>
      <c r="C4070" s="104"/>
      <c r="D4070" s="104"/>
      <c r="E4070" s="104"/>
      <c r="F4070" s="104"/>
      <c r="G4070" s="104"/>
      <c r="H4070" s="104"/>
      <c r="I4070" s="104"/>
    </row>
    <row r="4071" spans="2:9" x14ac:dyDescent="0.25">
      <c r="B4071" s="104"/>
      <c r="C4071" s="104"/>
      <c r="D4071" s="104"/>
      <c r="E4071" s="104"/>
      <c r="F4071" s="104"/>
      <c r="G4071" s="104"/>
      <c r="H4071" s="104"/>
      <c r="I4071" s="104"/>
    </row>
    <row r="4072" spans="2:9" x14ac:dyDescent="0.25">
      <c r="B4072" s="104"/>
      <c r="C4072" s="104"/>
      <c r="D4072" s="104"/>
      <c r="E4072" s="104"/>
      <c r="F4072" s="104"/>
      <c r="G4072" s="104"/>
      <c r="H4072" s="104"/>
      <c r="I4072" s="104"/>
    </row>
    <row r="4073" spans="2:9" x14ac:dyDescent="0.25">
      <c r="B4073" s="104"/>
      <c r="C4073" s="104"/>
      <c r="D4073" s="104"/>
      <c r="E4073" s="104"/>
      <c r="F4073" s="104"/>
      <c r="G4073" s="104"/>
      <c r="H4073" s="104"/>
      <c r="I4073" s="104"/>
    </row>
    <row r="4074" spans="2:9" x14ac:dyDescent="0.25">
      <c r="B4074" s="104"/>
      <c r="C4074" s="104"/>
      <c r="D4074" s="104"/>
      <c r="E4074" s="104"/>
      <c r="F4074" s="104"/>
      <c r="G4074" s="104"/>
      <c r="H4074" s="104"/>
      <c r="I4074" s="104"/>
    </row>
    <row r="4075" spans="2:9" x14ac:dyDescent="0.25">
      <c r="B4075" s="104"/>
      <c r="C4075" s="104"/>
      <c r="D4075" s="104"/>
      <c r="E4075" s="104"/>
      <c r="F4075" s="104"/>
      <c r="G4075" s="104"/>
      <c r="H4075" s="104"/>
      <c r="I4075" s="104"/>
    </row>
    <row r="4076" spans="2:9" x14ac:dyDescent="0.25">
      <c r="B4076" s="104"/>
      <c r="C4076" s="104"/>
      <c r="D4076" s="104"/>
      <c r="E4076" s="104"/>
      <c r="F4076" s="104"/>
      <c r="G4076" s="104"/>
      <c r="H4076" s="104"/>
      <c r="I4076" s="104"/>
    </row>
    <row r="4077" spans="2:9" x14ac:dyDescent="0.25">
      <c r="B4077" s="104"/>
      <c r="C4077" s="104"/>
      <c r="D4077" s="104"/>
      <c r="E4077" s="104"/>
      <c r="F4077" s="104"/>
      <c r="G4077" s="104"/>
      <c r="H4077" s="104"/>
      <c r="I4077" s="104"/>
    </row>
    <row r="4078" spans="2:9" x14ac:dyDescent="0.25">
      <c r="B4078" s="104"/>
      <c r="C4078" s="104"/>
      <c r="D4078" s="104"/>
      <c r="E4078" s="104"/>
      <c r="F4078" s="104"/>
      <c r="G4078" s="104"/>
      <c r="H4078" s="104"/>
      <c r="I4078" s="104"/>
    </row>
    <row r="4079" spans="2:9" x14ac:dyDescent="0.25">
      <c r="B4079" s="104"/>
      <c r="C4079" s="104"/>
      <c r="D4079" s="104"/>
      <c r="E4079" s="104"/>
      <c r="F4079" s="104"/>
      <c r="G4079" s="104"/>
      <c r="H4079" s="104"/>
      <c r="I4079" s="104"/>
    </row>
    <row r="4080" spans="2:9" x14ac:dyDescent="0.25">
      <c r="B4080" s="104"/>
      <c r="C4080" s="104"/>
      <c r="D4080" s="104"/>
      <c r="E4080" s="104"/>
      <c r="F4080" s="104"/>
      <c r="G4080" s="104"/>
      <c r="H4080" s="104"/>
      <c r="I4080" s="104"/>
    </row>
    <row r="4081" spans="2:9" x14ac:dyDescent="0.25">
      <c r="B4081" s="104"/>
      <c r="C4081" s="104"/>
      <c r="D4081" s="104"/>
      <c r="E4081" s="104"/>
      <c r="F4081" s="104"/>
      <c r="G4081" s="104"/>
      <c r="H4081" s="104"/>
      <c r="I4081" s="104"/>
    </row>
    <row r="4082" spans="2:9" x14ac:dyDescent="0.25">
      <c r="B4082" s="104"/>
      <c r="C4082" s="104"/>
      <c r="D4082" s="104"/>
      <c r="E4082" s="104"/>
      <c r="F4082" s="104"/>
      <c r="G4082" s="104"/>
      <c r="H4082" s="104"/>
      <c r="I4082" s="104"/>
    </row>
    <row r="4083" spans="2:9" x14ac:dyDescent="0.25">
      <c r="B4083" s="104"/>
      <c r="C4083" s="104"/>
      <c r="D4083" s="104"/>
      <c r="E4083" s="104"/>
      <c r="F4083" s="104"/>
      <c r="G4083" s="104"/>
      <c r="H4083" s="104"/>
      <c r="I4083" s="104"/>
    </row>
    <row r="4084" spans="2:9" x14ac:dyDescent="0.25">
      <c r="B4084" s="104"/>
      <c r="C4084" s="104"/>
      <c r="D4084" s="104"/>
      <c r="E4084" s="104"/>
      <c r="F4084" s="104"/>
      <c r="G4084" s="104"/>
      <c r="H4084" s="104"/>
      <c r="I4084" s="104"/>
    </row>
    <row r="4085" spans="2:9" x14ac:dyDescent="0.25">
      <c r="B4085" s="104"/>
      <c r="C4085" s="104"/>
      <c r="D4085" s="104"/>
      <c r="E4085" s="104"/>
      <c r="F4085" s="104"/>
      <c r="G4085" s="104"/>
      <c r="H4085" s="104"/>
      <c r="I4085" s="104"/>
    </row>
    <row r="4086" spans="2:9" x14ac:dyDescent="0.25">
      <c r="B4086" s="104"/>
      <c r="C4086" s="104"/>
      <c r="D4086" s="104"/>
      <c r="E4086" s="104"/>
      <c r="F4086" s="104"/>
      <c r="G4086" s="104"/>
      <c r="H4086" s="104"/>
      <c r="I4086" s="104"/>
    </row>
    <row r="4087" spans="2:9" x14ac:dyDescent="0.25">
      <c r="B4087" s="104"/>
      <c r="C4087" s="104"/>
      <c r="D4087" s="104"/>
      <c r="E4087" s="104"/>
      <c r="F4087" s="104"/>
      <c r="G4087" s="104"/>
      <c r="H4087" s="104"/>
      <c r="I4087" s="104"/>
    </row>
    <row r="4088" spans="2:9" x14ac:dyDescent="0.25">
      <c r="B4088" s="104"/>
      <c r="C4088" s="104"/>
      <c r="D4088" s="104"/>
      <c r="E4088" s="104"/>
      <c r="F4088" s="104"/>
      <c r="G4088" s="104"/>
      <c r="H4088" s="104"/>
      <c r="I4088" s="104"/>
    </row>
    <row r="4089" spans="2:9" x14ac:dyDescent="0.25">
      <c r="B4089" s="104"/>
      <c r="C4089" s="104"/>
      <c r="D4089" s="104"/>
      <c r="E4089" s="104"/>
      <c r="F4089" s="104"/>
      <c r="G4089" s="104"/>
      <c r="H4089" s="104"/>
      <c r="I4089" s="104"/>
    </row>
    <row r="4090" spans="2:9" x14ac:dyDescent="0.25">
      <c r="B4090" s="104"/>
      <c r="C4090" s="104"/>
      <c r="D4090" s="104"/>
      <c r="E4090" s="104"/>
      <c r="F4090" s="104"/>
      <c r="G4090" s="104"/>
      <c r="H4090" s="104"/>
      <c r="I4090" s="104"/>
    </row>
    <row r="4091" spans="2:9" x14ac:dyDescent="0.25">
      <c r="B4091" s="104"/>
      <c r="C4091" s="104"/>
      <c r="D4091" s="104"/>
      <c r="E4091" s="104"/>
      <c r="F4091" s="104"/>
      <c r="G4091" s="104"/>
      <c r="H4091" s="104"/>
      <c r="I4091" s="104"/>
    </row>
    <row r="4092" spans="2:9" x14ac:dyDescent="0.25">
      <c r="B4092" s="104"/>
      <c r="C4092" s="104"/>
      <c r="D4092" s="104"/>
      <c r="E4092" s="104"/>
      <c r="F4092" s="104"/>
      <c r="G4092" s="104"/>
      <c r="H4092" s="104"/>
      <c r="I4092" s="104"/>
    </row>
    <row r="4093" spans="2:9" x14ac:dyDescent="0.25">
      <c r="B4093" s="104"/>
      <c r="C4093" s="104"/>
      <c r="D4093" s="104"/>
      <c r="E4093" s="104"/>
      <c r="F4093" s="104"/>
      <c r="G4093" s="104"/>
      <c r="H4093" s="104"/>
      <c r="I4093" s="104"/>
    </row>
    <row r="4094" spans="2:9" x14ac:dyDescent="0.25">
      <c r="B4094" s="104"/>
      <c r="C4094" s="104"/>
      <c r="D4094" s="104"/>
      <c r="E4094" s="104"/>
      <c r="F4094" s="104"/>
      <c r="G4094" s="104"/>
      <c r="H4094" s="104"/>
      <c r="I4094" s="104"/>
    </row>
    <row r="4095" spans="2:9" x14ac:dyDescent="0.25">
      <c r="B4095" s="104"/>
      <c r="C4095" s="104"/>
      <c r="D4095" s="104"/>
      <c r="E4095" s="104"/>
      <c r="F4095" s="104"/>
      <c r="G4095" s="104"/>
      <c r="H4095" s="104"/>
      <c r="I4095" s="104"/>
    </row>
    <row r="4096" spans="2:9" x14ac:dyDescent="0.25">
      <c r="B4096" s="104"/>
      <c r="C4096" s="104"/>
      <c r="D4096" s="104"/>
      <c r="E4096" s="104"/>
      <c r="F4096" s="104"/>
      <c r="G4096" s="104"/>
      <c r="H4096" s="104"/>
      <c r="I4096" s="104"/>
    </row>
    <row r="4097" spans="2:9" x14ac:dyDescent="0.25">
      <c r="B4097" s="104"/>
      <c r="C4097" s="104"/>
      <c r="D4097" s="104"/>
      <c r="E4097" s="104"/>
      <c r="F4097" s="104"/>
      <c r="G4097" s="104"/>
      <c r="H4097" s="104"/>
      <c r="I4097" s="104"/>
    </row>
    <row r="4098" spans="2:9" x14ac:dyDescent="0.25">
      <c r="B4098" s="104"/>
      <c r="C4098" s="104"/>
      <c r="D4098" s="104"/>
      <c r="E4098" s="104"/>
      <c r="F4098" s="104"/>
      <c r="G4098" s="104"/>
      <c r="H4098" s="104"/>
      <c r="I4098" s="104"/>
    </row>
    <row r="4099" spans="2:9" x14ac:dyDescent="0.25">
      <c r="B4099" s="104"/>
      <c r="C4099" s="104"/>
      <c r="D4099" s="104"/>
      <c r="E4099" s="104"/>
      <c r="F4099" s="104"/>
      <c r="G4099" s="104"/>
      <c r="H4099" s="104"/>
      <c r="I4099" s="104"/>
    </row>
    <row r="4100" spans="2:9" x14ac:dyDescent="0.25">
      <c r="B4100" s="104"/>
      <c r="C4100" s="104"/>
      <c r="D4100" s="104"/>
      <c r="E4100" s="104"/>
      <c r="F4100" s="104"/>
      <c r="G4100" s="104"/>
      <c r="H4100" s="104"/>
      <c r="I4100" s="104"/>
    </row>
    <row r="4101" spans="2:9" x14ac:dyDescent="0.25">
      <c r="B4101" s="104"/>
      <c r="C4101" s="104"/>
      <c r="D4101" s="104"/>
      <c r="E4101" s="104"/>
      <c r="F4101" s="104"/>
      <c r="G4101" s="104"/>
      <c r="H4101" s="104"/>
      <c r="I4101" s="104"/>
    </row>
    <row r="4102" spans="2:9" x14ac:dyDescent="0.25">
      <c r="B4102" s="104"/>
      <c r="C4102" s="104"/>
      <c r="D4102" s="104"/>
      <c r="E4102" s="104"/>
      <c r="F4102" s="104"/>
      <c r="G4102" s="104"/>
      <c r="H4102" s="104"/>
      <c r="I4102" s="104"/>
    </row>
    <row r="4103" spans="2:9" x14ac:dyDescent="0.25">
      <c r="B4103" s="104"/>
      <c r="C4103" s="104"/>
      <c r="D4103" s="104"/>
      <c r="E4103" s="104"/>
      <c r="F4103" s="104"/>
      <c r="G4103" s="104"/>
      <c r="H4103" s="104"/>
      <c r="I4103" s="104"/>
    </row>
    <row r="4104" spans="2:9" x14ac:dyDescent="0.25">
      <c r="B4104" s="104"/>
      <c r="C4104" s="104"/>
      <c r="D4104" s="104"/>
      <c r="E4104" s="104"/>
      <c r="F4104" s="104"/>
      <c r="G4104" s="104"/>
      <c r="H4104" s="104"/>
      <c r="I4104" s="104"/>
    </row>
    <row r="4105" spans="2:9" x14ac:dyDescent="0.25">
      <c r="B4105" s="104"/>
      <c r="C4105" s="104"/>
      <c r="D4105" s="104"/>
      <c r="E4105" s="104"/>
      <c r="F4105" s="104"/>
      <c r="G4105" s="104"/>
      <c r="H4105" s="104"/>
      <c r="I4105" s="104"/>
    </row>
    <row r="4106" spans="2:9" x14ac:dyDescent="0.25">
      <c r="B4106" s="104"/>
      <c r="C4106" s="104"/>
      <c r="D4106" s="104"/>
      <c r="E4106" s="104"/>
      <c r="F4106" s="104"/>
      <c r="G4106" s="104"/>
      <c r="H4106" s="104"/>
      <c r="I4106" s="104"/>
    </row>
    <row r="4107" spans="2:9" x14ac:dyDescent="0.25">
      <c r="B4107" s="104"/>
      <c r="C4107" s="104"/>
      <c r="D4107" s="104"/>
      <c r="E4107" s="104"/>
      <c r="F4107" s="104"/>
      <c r="G4107" s="104"/>
      <c r="H4107" s="104"/>
      <c r="I4107" s="104"/>
    </row>
    <row r="4108" spans="2:9" x14ac:dyDescent="0.25">
      <c r="B4108" s="104"/>
      <c r="C4108" s="104"/>
      <c r="D4108" s="104"/>
      <c r="E4108" s="104"/>
      <c r="F4108" s="104"/>
      <c r="G4108" s="104"/>
      <c r="H4108" s="104"/>
      <c r="I4108" s="104"/>
    </row>
    <row r="4109" spans="2:9" x14ac:dyDescent="0.25">
      <c r="B4109" s="104"/>
      <c r="C4109" s="104"/>
      <c r="D4109" s="104"/>
      <c r="E4109" s="104"/>
      <c r="F4109" s="104"/>
      <c r="G4109" s="104"/>
      <c r="H4109" s="104"/>
      <c r="I4109" s="104"/>
    </row>
    <row r="4110" spans="2:9" x14ac:dyDescent="0.25">
      <c r="B4110" s="104"/>
      <c r="C4110" s="104"/>
      <c r="D4110" s="104"/>
      <c r="E4110" s="104"/>
      <c r="F4110" s="104"/>
      <c r="G4110" s="104"/>
      <c r="H4110" s="104"/>
      <c r="I4110" s="104"/>
    </row>
    <row r="4111" spans="2:9" x14ac:dyDescent="0.25">
      <c r="B4111" s="104"/>
      <c r="C4111" s="104"/>
      <c r="D4111" s="104"/>
      <c r="E4111" s="104"/>
      <c r="F4111" s="104"/>
      <c r="G4111" s="104"/>
      <c r="H4111" s="104"/>
      <c r="I4111" s="104"/>
    </row>
    <row r="4112" spans="2:9" x14ac:dyDescent="0.25">
      <c r="B4112" s="104"/>
      <c r="C4112" s="104"/>
      <c r="D4112" s="104"/>
      <c r="E4112" s="104"/>
      <c r="F4112" s="104"/>
      <c r="G4112" s="104"/>
      <c r="H4112" s="104"/>
      <c r="I4112" s="104"/>
    </row>
    <row r="4113" spans="2:9" x14ac:dyDescent="0.25">
      <c r="B4113" s="104"/>
      <c r="C4113" s="104"/>
      <c r="D4113" s="104"/>
      <c r="E4113" s="104"/>
      <c r="F4113" s="104"/>
      <c r="G4113" s="104"/>
      <c r="H4113" s="104"/>
      <c r="I4113" s="104"/>
    </row>
    <row r="4114" spans="2:9" x14ac:dyDescent="0.25">
      <c r="B4114" s="104"/>
      <c r="C4114" s="104"/>
      <c r="D4114" s="104"/>
      <c r="E4114" s="104"/>
      <c r="F4114" s="104"/>
      <c r="G4114" s="104"/>
      <c r="H4114" s="104"/>
      <c r="I4114" s="104"/>
    </row>
    <row r="4115" spans="2:9" x14ac:dyDescent="0.25">
      <c r="B4115" s="104"/>
      <c r="C4115" s="104"/>
      <c r="D4115" s="104"/>
      <c r="E4115" s="104"/>
      <c r="F4115" s="104"/>
      <c r="G4115" s="104"/>
      <c r="H4115" s="104"/>
      <c r="I4115" s="104"/>
    </row>
    <row r="4116" spans="2:9" x14ac:dyDescent="0.25">
      <c r="B4116" s="104"/>
      <c r="C4116" s="104"/>
      <c r="D4116" s="104"/>
      <c r="E4116" s="104"/>
      <c r="F4116" s="104"/>
      <c r="G4116" s="104"/>
      <c r="H4116" s="104"/>
      <c r="I4116" s="104"/>
    </row>
    <row r="4117" spans="2:9" x14ac:dyDescent="0.25">
      <c r="B4117" s="104"/>
      <c r="C4117" s="104"/>
      <c r="D4117" s="104"/>
      <c r="E4117" s="104"/>
      <c r="F4117" s="104"/>
      <c r="G4117" s="104"/>
      <c r="H4117" s="104"/>
      <c r="I4117" s="104"/>
    </row>
    <row r="4118" spans="2:9" x14ac:dyDescent="0.25">
      <c r="B4118" s="104"/>
      <c r="C4118" s="104"/>
      <c r="D4118" s="104"/>
      <c r="E4118" s="104"/>
      <c r="F4118" s="104"/>
      <c r="G4118" s="104"/>
      <c r="H4118" s="104"/>
      <c r="I4118" s="104"/>
    </row>
    <row r="4119" spans="2:9" x14ac:dyDescent="0.25">
      <c r="B4119" s="104"/>
      <c r="C4119" s="104"/>
      <c r="D4119" s="104"/>
      <c r="E4119" s="104"/>
      <c r="F4119" s="104"/>
      <c r="G4119" s="104"/>
      <c r="H4119" s="104"/>
      <c r="I4119" s="104"/>
    </row>
    <row r="4120" spans="2:9" x14ac:dyDescent="0.25">
      <c r="B4120" s="104"/>
      <c r="C4120" s="104"/>
      <c r="D4120" s="104"/>
      <c r="E4120" s="104"/>
      <c r="F4120" s="104"/>
      <c r="G4120" s="104"/>
      <c r="H4120" s="104"/>
      <c r="I4120" s="104"/>
    </row>
    <row r="4121" spans="2:9" x14ac:dyDescent="0.25">
      <c r="B4121" s="104"/>
      <c r="C4121" s="104"/>
      <c r="D4121" s="104"/>
      <c r="E4121" s="104"/>
      <c r="F4121" s="104"/>
      <c r="G4121" s="104"/>
      <c r="H4121" s="104"/>
      <c r="I4121" s="104"/>
    </row>
    <row r="4122" spans="2:9" x14ac:dyDescent="0.25">
      <c r="B4122" s="104"/>
      <c r="C4122" s="104"/>
      <c r="D4122" s="104"/>
      <c r="E4122" s="104"/>
      <c r="F4122" s="104"/>
      <c r="G4122" s="104"/>
      <c r="H4122" s="104"/>
      <c r="I4122" s="104"/>
    </row>
    <row r="4123" spans="2:9" x14ac:dyDescent="0.25">
      <c r="B4123" s="104"/>
      <c r="C4123" s="104"/>
      <c r="D4123" s="104"/>
      <c r="E4123" s="104"/>
      <c r="F4123" s="104"/>
      <c r="G4123" s="104"/>
      <c r="H4123" s="104"/>
      <c r="I4123" s="104"/>
    </row>
    <row r="4124" spans="2:9" x14ac:dyDescent="0.25">
      <c r="B4124" s="104"/>
      <c r="C4124" s="104"/>
      <c r="D4124" s="104"/>
      <c r="E4124" s="104"/>
      <c r="F4124" s="104"/>
      <c r="G4124" s="104"/>
      <c r="H4124" s="104"/>
      <c r="I4124" s="104"/>
    </row>
    <row r="4125" spans="2:9" x14ac:dyDescent="0.25">
      <c r="B4125" s="104"/>
      <c r="C4125" s="104"/>
      <c r="D4125" s="104"/>
      <c r="E4125" s="104"/>
      <c r="F4125" s="104"/>
      <c r="G4125" s="104"/>
      <c r="H4125" s="104"/>
      <c r="I4125" s="104"/>
    </row>
    <row r="4126" spans="2:9" x14ac:dyDescent="0.25">
      <c r="B4126" s="104"/>
      <c r="C4126" s="104"/>
      <c r="D4126" s="104"/>
      <c r="E4126" s="104"/>
      <c r="F4126" s="104"/>
      <c r="G4126" s="104"/>
      <c r="H4126" s="104"/>
      <c r="I4126" s="104"/>
    </row>
    <row r="4127" spans="2:9" x14ac:dyDescent="0.25">
      <c r="B4127" s="104"/>
      <c r="C4127" s="104"/>
      <c r="D4127" s="104"/>
      <c r="E4127" s="104"/>
      <c r="F4127" s="104"/>
      <c r="G4127" s="104"/>
      <c r="H4127" s="104"/>
      <c r="I4127" s="104"/>
    </row>
    <row r="4128" spans="2:9" x14ac:dyDescent="0.25">
      <c r="B4128" s="104"/>
      <c r="C4128" s="104"/>
      <c r="D4128" s="104"/>
      <c r="E4128" s="104"/>
      <c r="F4128" s="104"/>
      <c r="G4128" s="104"/>
      <c r="H4128" s="104"/>
      <c r="I4128" s="104"/>
    </row>
    <row r="4129" spans="2:9" x14ac:dyDescent="0.25">
      <c r="B4129" s="104"/>
      <c r="C4129" s="104"/>
      <c r="D4129" s="104"/>
      <c r="E4129" s="104"/>
      <c r="F4129" s="104"/>
      <c r="G4129" s="104"/>
      <c r="H4129" s="104"/>
      <c r="I4129" s="104"/>
    </row>
    <row r="4130" spans="2:9" x14ac:dyDescent="0.25">
      <c r="B4130" s="104"/>
      <c r="C4130" s="104"/>
      <c r="D4130" s="104"/>
      <c r="E4130" s="104"/>
      <c r="F4130" s="104"/>
      <c r="G4130" s="104"/>
      <c r="H4130" s="104"/>
      <c r="I4130" s="104"/>
    </row>
    <row r="4131" spans="2:9" x14ac:dyDescent="0.25">
      <c r="B4131" s="104"/>
      <c r="C4131" s="104"/>
      <c r="D4131" s="104"/>
      <c r="E4131" s="104"/>
      <c r="F4131" s="104"/>
      <c r="G4131" s="104"/>
      <c r="H4131" s="104"/>
      <c r="I4131" s="104"/>
    </row>
    <row r="4132" spans="2:9" x14ac:dyDescent="0.25">
      <c r="B4132" s="104"/>
      <c r="C4132" s="104"/>
      <c r="D4132" s="104"/>
      <c r="E4132" s="104"/>
      <c r="F4132" s="104"/>
      <c r="G4132" s="104"/>
      <c r="H4132" s="104"/>
      <c r="I4132" s="104"/>
    </row>
    <row r="4133" spans="2:9" x14ac:dyDescent="0.25">
      <c r="B4133" s="104"/>
      <c r="C4133" s="104"/>
      <c r="D4133" s="104"/>
      <c r="E4133" s="104"/>
      <c r="F4133" s="104"/>
      <c r="G4133" s="104"/>
      <c r="H4133" s="104"/>
      <c r="I4133" s="104"/>
    </row>
    <row r="4134" spans="2:9" x14ac:dyDescent="0.25">
      <c r="B4134" s="104"/>
      <c r="C4134" s="104"/>
      <c r="D4134" s="104"/>
      <c r="E4134" s="104"/>
      <c r="F4134" s="104"/>
      <c r="G4134" s="104"/>
      <c r="H4134" s="104"/>
      <c r="I4134" s="104"/>
    </row>
    <row r="4135" spans="2:9" x14ac:dyDescent="0.25">
      <c r="B4135" s="104"/>
      <c r="C4135" s="104"/>
      <c r="D4135" s="104"/>
      <c r="E4135" s="104"/>
      <c r="F4135" s="104"/>
      <c r="G4135" s="104"/>
      <c r="H4135" s="104"/>
      <c r="I4135" s="104"/>
    </row>
    <row r="4136" spans="2:9" x14ac:dyDescent="0.25">
      <c r="B4136" s="104"/>
      <c r="C4136" s="104"/>
      <c r="D4136" s="104"/>
      <c r="E4136" s="104"/>
      <c r="F4136" s="104"/>
      <c r="G4136" s="104"/>
      <c r="H4136" s="104"/>
      <c r="I4136" s="104"/>
    </row>
    <row r="4137" spans="2:9" x14ac:dyDescent="0.25">
      <c r="B4137" s="104"/>
      <c r="C4137" s="104"/>
      <c r="D4137" s="104"/>
      <c r="E4137" s="104"/>
      <c r="F4137" s="104"/>
      <c r="G4137" s="104"/>
      <c r="H4137" s="104"/>
      <c r="I4137" s="104"/>
    </row>
    <row r="4138" spans="2:9" x14ac:dyDescent="0.25">
      <c r="B4138" s="104"/>
      <c r="C4138" s="104"/>
      <c r="D4138" s="104"/>
      <c r="E4138" s="104"/>
      <c r="F4138" s="104"/>
      <c r="G4138" s="104"/>
      <c r="H4138" s="104"/>
      <c r="I4138" s="104"/>
    </row>
    <row r="4139" spans="2:9" x14ac:dyDescent="0.25">
      <c r="B4139" s="104"/>
      <c r="C4139" s="104"/>
      <c r="D4139" s="104"/>
      <c r="E4139" s="104"/>
      <c r="F4139" s="104"/>
      <c r="G4139" s="104"/>
      <c r="H4139" s="104"/>
      <c r="I4139" s="104"/>
    </row>
    <row r="4140" spans="2:9" x14ac:dyDescent="0.25">
      <c r="B4140" s="104"/>
      <c r="C4140" s="104"/>
      <c r="D4140" s="104"/>
      <c r="E4140" s="104"/>
      <c r="F4140" s="104"/>
      <c r="G4140" s="104"/>
      <c r="H4140" s="104"/>
      <c r="I4140" s="104"/>
    </row>
    <row r="4141" spans="2:9" x14ac:dyDescent="0.25">
      <c r="B4141" s="104"/>
      <c r="C4141" s="104"/>
      <c r="D4141" s="104"/>
      <c r="E4141" s="104"/>
      <c r="F4141" s="104"/>
      <c r="G4141" s="104"/>
      <c r="H4141" s="104"/>
      <c r="I4141" s="104"/>
    </row>
    <row r="4142" spans="2:9" x14ac:dyDescent="0.25">
      <c r="B4142" s="104"/>
      <c r="C4142" s="104"/>
      <c r="D4142" s="104"/>
      <c r="E4142" s="104"/>
      <c r="F4142" s="104"/>
      <c r="G4142" s="104"/>
      <c r="H4142" s="104"/>
      <c r="I4142" s="104"/>
    </row>
    <row r="4143" spans="2:9" x14ac:dyDescent="0.25">
      <c r="B4143" s="104"/>
      <c r="C4143" s="104"/>
      <c r="D4143" s="104"/>
      <c r="E4143" s="104"/>
      <c r="F4143" s="104"/>
      <c r="G4143" s="104"/>
      <c r="H4143" s="104"/>
      <c r="I4143" s="104"/>
    </row>
    <row r="4144" spans="2:9" x14ac:dyDescent="0.25">
      <c r="B4144" s="104"/>
      <c r="C4144" s="104"/>
      <c r="D4144" s="104"/>
      <c r="E4144" s="104"/>
      <c r="F4144" s="104"/>
      <c r="G4144" s="104"/>
      <c r="H4144" s="104"/>
      <c r="I4144" s="104"/>
    </row>
    <row r="4145" spans="2:9" x14ac:dyDescent="0.25">
      <c r="B4145" s="104"/>
      <c r="C4145" s="104"/>
      <c r="D4145" s="104"/>
      <c r="E4145" s="104"/>
      <c r="F4145" s="104"/>
      <c r="G4145" s="104"/>
      <c r="H4145" s="104"/>
      <c r="I4145" s="104"/>
    </row>
    <row r="4146" spans="2:9" x14ac:dyDescent="0.25">
      <c r="B4146" s="104"/>
      <c r="C4146" s="104"/>
      <c r="D4146" s="104"/>
      <c r="E4146" s="104"/>
      <c r="F4146" s="104"/>
      <c r="G4146" s="104"/>
      <c r="H4146" s="104"/>
      <c r="I4146" s="104"/>
    </row>
    <row r="4147" spans="2:9" x14ac:dyDescent="0.25">
      <c r="B4147" s="104"/>
      <c r="C4147" s="104"/>
      <c r="D4147" s="104"/>
      <c r="E4147" s="104"/>
      <c r="F4147" s="104"/>
      <c r="G4147" s="104"/>
      <c r="H4147" s="104"/>
      <c r="I4147" s="104"/>
    </row>
    <row r="4148" spans="2:9" x14ac:dyDescent="0.25">
      <c r="B4148" s="104"/>
      <c r="C4148" s="104"/>
      <c r="D4148" s="104"/>
      <c r="E4148" s="104"/>
      <c r="F4148" s="104"/>
      <c r="G4148" s="104"/>
      <c r="H4148" s="104"/>
      <c r="I4148" s="104"/>
    </row>
    <row r="4149" spans="2:9" x14ac:dyDescent="0.25">
      <c r="B4149" s="104"/>
      <c r="C4149" s="104"/>
      <c r="D4149" s="104"/>
      <c r="E4149" s="104"/>
      <c r="F4149" s="104"/>
      <c r="G4149" s="104"/>
      <c r="H4149" s="104"/>
      <c r="I4149" s="104"/>
    </row>
    <row r="4150" spans="2:9" x14ac:dyDescent="0.25">
      <c r="B4150" s="104"/>
      <c r="C4150" s="104"/>
      <c r="D4150" s="104"/>
      <c r="E4150" s="104"/>
      <c r="F4150" s="104"/>
      <c r="G4150" s="104"/>
      <c r="H4150" s="104"/>
      <c r="I4150" s="104"/>
    </row>
    <row r="4151" spans="2:9" x14ac:dyDescent="0.25">
      <c r="B4151" s="104"/>
      <c r="C4151" s="104"/>
      <c r="D4151" s="104"/>
      <c r="E4151" s="104"/>
      <c r="F4151" s="104"/>
      <c r="G4151" s="104"/>
      <c r="H4151" s="104"/>
      <c r="I4151" s="104"/>
    </row>
    <row r="4152" spans="2:9" x14ac:dyDescent="0.25">
      <c r="B4152" s="104"/>
      <c r="C4152" s="104"/>
      <c r="D4152" s="104"/>
      <c r="E4152" s="104"/>
      <c r="F4152" s="104"/>
      <c r="G4152" s="104"/>
      <c r="H4152" s="104"/>
      <c r="I4152" s="104"/>
    </row>
    <row r="4153" spans="2:9" x14ac:dyDescent="0.25">
      <c r="B4153" s="104"/>
      <c r="C4153" s="104"/>
      <c r="D4153" s="104"/>
      <c r="E4153" s="104"/>
      <c r="F4153" s="104"/>
      <c r="G4153" s="104"/>
      <c r="H4153" s="104"/>
      <c r="I4153" s="104"/>
    </row>
    <row r="4154" spans="2:9" x14ac:dyDescent="0.25">
      <c r="B4154" s="104"/>
      <c r="C4154" s="104"/>
      <c r="D4154" s="104"/>
      <c r="E4154" s="104"/>
      <c r="F4154" s="104"/>
      <c r="G4154" s="104"/>
      <c r="H4154" s="104"/>
      <c r="I4154" s="104"/>
    </row>
    <row r="4155" spans="2:9" x14ac:dyDescent="0.25">
      <c r="B4155" s="104"/>
      <c r="C4155" s="104"/>
      <c r="D4155" s="104"/>
      <c r="E4155" s="104"/>
      <c r="F4155" s="104"/>
      <c r="G4155" s="104"/>
      <c r="H4155" s="104"/>
      <c r="I4155" s="104"/>
    </row>
    <row r="4156" spans="2:9" x14ac:dyDescent="0.25">
      <c r="B4156" s="104"/>
      <c r="C4156" s="104"/>
      <c r="D4156" s="104"/>
      <c r="E4156" s="104"/>
      <c r="F4156" s="104"/>
      <c r="G4156" s="104"/>
      <c r="H4156" s="104"/>
      <c r="I4156" s="104"/>
    </row>
    <row r="4157" spans="2:9" x14ac:dyDescent="0.25">
      <c r="B4157" s="104"/>
      <c r="C4157" s="104"/>
      <c r="D4157" s="104"/>
      <c r="E4157" s="104"/>
      <c r="F4157" s="104"/>
      <c r="G4157" s="104"/>
      <c r="H4157" s="104"/>
      <c r="I4157" s="104"/>
    </row>
    <row r="4158" spans="2:9" x14ac:dyDescent="0.25">
      <c r="B4158" s="104"/>
      <c r="C4158" s="104"/>
      <c r="D4158" s="104"/>
      <c r="E4158" s="104"/>
      <c r="F4158" s="104"/>
      <c r="G4158" s="104"/>
      <c r="H4158" s="104"/>
      <c r="I4158" s="104"/>
    </row>
    <row r="4159" spans="2:9" x14ac:dyDescent="0.25">
      <c r="B4159" s="104"/>
      <c r="C4159" s="104"/>
      <c r="D4159" s="104"/>
      <c r="E4159" s="104"/>
      <c r="F4159" s="104"/>
      <c r="G4159" s="104"/>
      <c r="H4159" s="104"/>
      <c r="I4159" s="104"/>
    </row>
    <row r="4160" spans="2:9" x14ac:dyDescent="0.25">
      <c r="B4160" s="104"/>
      <c r="C4160" s="104"/>
      <c r="D4160" s="104"/>
      <c r="E4160" s="104"/>
      <c r="F4160" s="104"/>
      <c r="G4160" s="104"/>
      <c r="H4160" s="104"/>
      <c r="I4160" s="104"/>
    </row>
    <row r="4161" spans="2:9" x14ac:dyDescent="0.25">
      <c r="B4161" s="104"/>
      <c r="C4161" s="104"/>
      <c r="D4161" s="104"/>
      <c r="E4161" s="104"/>
      <c r="F4161" s="104"/>
      <c r="G4161" s="104"/>
      <c r="H4161" s="104"/>
      <c r="I4161" s="104"/>
    </row>
    <row r="4162" spans="2:9" x14ac:dyDescent="0.25">
      <c r="B4162" s="104"/>
      <c r="C4162" s="104"/>
      <c r="D4162" s="104"/>
      <c r="E4162" s="104"/>
      <c r="F4162" s="104"/>
      <c r="G4162" s="104"/>
      <c r="H4162" s="104"/>
      <c r="I4162" s="104"/>
    </row>
    <row r="4163" spans="2:9" x14ac:dyDescent="0.25">
      <c r="B4163" s="104"/>
      <c r="C4163" s="104"/>
      <c r="D4163" s="104"/>
      <c r="E4163" s="104"/>
      <c r="F4163" s="104"/>
      <c r="G4163" s="104"/>
      <c r="H4163" s="104"/>
      <c r="I4163" s="104"/>
    </row>
    <row r="4164" spans="2:9" x14ac:dyDescent="0.25">
      <c r="B4164" s="104"/>
      <c r="C4164" s="104"/>
      <c r="D4164" s="104"/>
      <c r="E4164" s="104"/>
      <c r="F4164" s="104"/>
      <c r="G4164" s="104"/>
      <c r="H4164" s="104"/>
      <c r="I4164" s="104"/>
    </row>
    <row r="4165" spans="2:9" x14ac:dyDescent="0.25">
      <c r="B4165" s="104"/>
      <c r="C4165" s="104"/>
      <c r="D4165" s="104"/>
      <c r="E4165" s="104"/>
      <c r="F4165" s="104"/>
      <c r="G4165" s="104"/>
      <c r="H4165" s="104"/>
      <c r="I4165" s="104"/>
    </row>
    <row r="4166" spans="2:9" x14ac:dyDescent="0.25">
      <c r="B4166" s="104"/>
      <c r="C4166" s="104"/>
      <c r="D4166" s="104"/>
      <c r="E4166" s="104"/>
      <c r="F4166" s="104"/>
      <c r="G4166" s="104"/>
      <c r="H4166" s="104"/>
      <c r="I4166" s="104"/>
    </row>
    <row r="4167" spans="2:9" x14ac:dyDescent="0.25">
      <c r="B4167" s="104"/>
      <c r="C4167" s="104"/>
      <c r="D4167" s="104"/>
      <c r="E4167" s="104"/>
      <c r="F4167" s="104"/>
      <c r="G4167" s="104"/>
      <c r="H4167" s="104"/>
      <c r="I4167" s="104"/>
    </row>
    <row r="4168" spans="2:9" x14ac:dyDescent="0.25">
      <c r="B4168" s="104"/>
      <c r="C4168" s="104"/>
      <c r="D4168" s="104"/>
      <c r="E4168" s="104"/>
      <c r="F4168" s="104"/>
      <c r="G4168" s="104"/>
      <c r="H4168" s="104"/>
      <c r="I4168" s="104"/>
    </row>
    <row r="4169" spans="2:9" x14ac:dyDescent="0.25">
      <c r="B4169" s="104"/>
      <c r="C4169" s="104"/>
      <c r="D4169" s="104"/>
      <c r="E4169" s="104"/>
      <c r="F4169" s="104"/>
      <c r="G4169" s="104"/>
      <c r="H4169" s="104"/>
      <c r="I4169" s="104"/>
    </row>
    <row r="4170" spans="2:9" x14ac:dyDescent="0.25">
      <c r="B4170" s="104"/>
      <c r="C4170" s="104"/>
      <c r="D4170" s="104"/>
      <c r="E4170" s="104"/>
      <c r="F4170" s="104"/>
      <c r="G4170" s="104"/>
      <c r="H4170" s="104"/>
      <c r="I4170" s="104"/>
    </row>
    <row r="4171" spans="2:9" x14ac:dyDescent="0.25">
      <c r="B4171" s="104"/>
      <c r="C4171" s="104"/>
      <c r="D4171" s="104"/>
      <c r="E4171" s="104"/>
      <c r="F4171" s="104"/>
      <c r="G4171" s="104"/>
      <c r="H4171" s="104"/>
      <c r="I4171" s="104"/>
    </row>
    <row r="4172" spans="2:9" x14ac:dyDescent="0.25">
      <c r="B4172" s="104"/>
      <c r="C4172" s="104"/>
      <c r="D4172" s="104"/>
      <c r="E4172" s="104"/>
      <c r="F4172" s="104"/>
      <c r="G4172" s="104"/>
      <c r="H4172" s="104"/>
      <c r="I4172" s="104"/>
    </row>
    <row r="4173" spans="2:9" x14ac:dyDescent="0.25">
      <c r="B4173" s="104"/>
      <c r="C4173" s="104"/>
      <c r="D4173" s="104"/>
      <c r="E4173" s="104"/>
      <c r="F4173" s="104"/>
      <c r="G4173" s="104"/>
      <c r="H4173" s="104"/>
      <c r="I4173" s="104"/>
    </row>
    <row r="4174" spans="2:9" x14ac:dyDescent="0.25">
      <c r="B4174" s="104"/>
      <c r="C4174" s="104"/>
      <c r="D4174" s="104"/>
      <c r="E4174" s="104"/>
      <c r="F4174" s="104"/>
      <c r="G4174" s="104"/>
      <c r="H4174" s="104"/>
      <c r="I4174" s="104"/>
    </row>
    <row r="4175" spans="2:9" x14ac:dyDescent="0.25">
      <c r="B4175" s="104"/>
      <c r="C4175" s="104"/>
      <c r="D4175" s="104"/>
      <c r="E4175" s="104"/>
      <c r="F4175" s="104"/>
      <c r="G4175" s="104"/>
      <c r="H4175" s="104"/>
      <c r="I4175" s="104"/>
    </row>
    <row r="4176" spans="2:9" x14ac:dyDescent="0.25">
      <c r="B4176" s="104"/>
      <c r="C4176" s="104"/>
      <c r="D4176" s="104"/>
      <c r="E4176" s="104"/>
      <c r="F4176" s="104"/>
      <c r="G4176" s="104"/>
      <c r="H4176" s="104"/>
      <c r="I4176" s="104"/>
    </row>
    <row r="4177" spans="2:9" x14ac:dyDescent="0.25">
      <c r="B4177" s="104"/>
      <c r="C4177" s="104"/>
      <c r="D4177" s="104"/>
      <c r="E4177" s="104"/>
      <c r="F4177" s="104"/>
      <c r="G4177" s="104"/>
      <c r="H4177" s="104"/>
      <c r="I4177" s="104"/>
    </row>
    <row r="4178" spans="2:9" x14ac:dyDescent="0.25">
      <c r="B4178" s="104"/>
      <c r="C4178" s="104"/>
      <c r="D4178" s="104"/>
      <c r="E4178" s="104"/>
      <c r="F4178" s="104"/>
      <c r="G4178" s="104"/>
      <c r="H4178" s="104"/>
      <c r="I4178" s="104"/>
    </row>
    <row r="4179" spans="2:9" x14ac:dyDescent="0.25">
      <c r="B4179" s="104"/>
      <c r="C4179" s="104"/>
      <c r="D4179" s="104"/>
      <c r="E4179" s="104"/>
      <c r="F4179" s="104"/>
      <c r="G4179" s="104"/>
      <c r="H4179" s="104"/>
      <c r="I4179" s="104"/>
    </row>
    <row r="4180" spans="2:9" x14ac:dyDescent="0.25">
      <c r="B4180" s="104"/>
      <c r="C4180" s="104"/>
      <c r="D4180" s="104"/>
      <c r="E4180" s="104"/>
      <c r="F4180" s="104"/>
      <c r="G4180" s="104"/>
      <c r="H4180" s="104"/>
      <c r="I4180" s="104"/>
    </row>
    <row r="4181" spans="2:9" x14ac:dyDescent="0.25">
      <c r="B4181" s="104"/>
      <c r="C4181" s="104"/>
      <c r="D4181" s="104"/>
      <c r="E4181" s="104"/>
      <c r="F4181" s="104"/>
      <c r="G4181" s="104"/>
      <c r="H4181" s="104"/>
      <c r="I4181" s="104"/>
    </row>
    <row r="4182" spans="2:9" x14ac:dyDescent="0.25">
      <c r="B4182" s="104"/>
      <c r="C4182" s="104"/>
      <c r="D4182" s="104"/>
      <c r="E4182" s="104"/>
      <c r="F4182" s="104"/>
      <c r="G4182" s="104"/>
      <c r="H4182" s="104"/>
      <c r="I4182" s="104"/>
    </row>
    <row r="4183" spans="2:9" x14ac:dyDescent="0.25">
      <c r="B4183" s="104"/>
      <c r="C4183" s="104"/>
      <c r="D4183" s="104"/>
      <c r="E4183" s="104"/>
      <c r="F4183" s="104"/>
      <c r="G4183" s="104"/>
      <c r="H4183" s="104"/>
      <c r="I4183" s="104"/>
    </row>
    <row r="4184" spans="2:9" x14ac:dyDescent="0.25">
      <c r="B4184" s="104"/>
      <c r="C4184" s="104"/>
      <c r="D4184" s="104"/>
      <c r="E4184" s="104"/>
      <c r="F4184" s="104"/>
      <c r="G4184" s="104"/>
      <c r="H4184" s="104"/>
      <c r="I4184" s="104"/>
    </row>
    <row r="4185" spans="2:9" x14ac:dyDescent="0.25">
      <c r="B4185" s="104"/>
      <c r="C4185" s="104"/>
      <c r="D4185" s="104"/>
      <c r="E4185" s="104"/>
      <c r="F4185" s="104"/>
      <c r="G4185" s="104"/>
      <c r="H4185" s="104"/>
      <c r="I4185" s="104"/>
    </row>
    <row r="4186" spans="2:9" x14ac:dyDescent="0.25">
      <c r="B4186" s="104"/>
      <c r="C4186" s="104"/>
      <c r="D4186" s="104"/>
      <c r="E4186" s="104"/>
      <c r="F4186" s="104"/>
      <c r="G4186" s="104"/>
      <c r="H4186" s="104"/>
      <c r="I4186" s="104"/>
    </row>
    <row r="4187" spans="2:9" x14ac:dyDescent="0.25">
      <c r="B4187" s="104"/>
      <c r="C4187" s="104"/>
      <c r="D4187" s="104"/>
      <c r="E4187" s="104"/>
      <c r="F4187" s="104"/>
      <c r="G4187" s="104"/>
      <c r="H4187" s="104"/>
      <c r="I4187" s="104"/>
    </row>
    <row r="4188" spans="2:9" x14ac:dyDescent="0.25">
      <c r="B4188" s="104"/>
      <c r="C4188" s="104"/>
      <c r="D4188" s="104"/>
      <c r="E4188" s="104"/>
      <c r="F4188" s="104"/>
      <c r="G4188" s="104"/>
      <c r="H4188" s="104"/>
      <c r="I4188" s="104"/>
    </row>
    <row r="4189" spans="2:9" x14ac:dyDescent="0.25">
      <c r="B4189" s="104"/>
      <c r="C4189" s="104"/>
      <c r="D4189" s="104"/>
      <c r="E4189" s="104"/>
      <c r="F4189" s="104"/>
      <c r="G4189" s="104"/>
      <c r="H4189" s="104"/>
      <c r="I4189" s="104"/>
    </row>
    <row r="4190" spans="2:9" x14ac:dyDescent="0.25">
      <c r="B4190" s="104"/>
      <c r="C4190" s="104"/>
      <c r="D4190" s="104"/>
      <c r="E4190" s="104"/>
      <c r="F4190" s="104"/>
      <c r="G4190" s="104"/>
      <c r="H4190" s="104"/>
      <c r="I4190" s="104"/>
    </row>
    <row r="4191" spans="2:9" x14ac:dyDescent="0.25">
      <c r="B4191" s="104"/>
      <c r="C4191" s="104"/>
      <c r="D4191" s="104"/>
      <c r="E4191" s="104"/>
      <c r="F4191" s="104"/>
      <c r="G4191" s="104"/>
      <c r="H4191" s="104"/>
      <c r="I4191" s="104"/>
    </row>
    <row r="4192" spans="2:9" x14ac:dyDescent="0.25">
      <c r="B4192" s="104"/>
      <c r="C4192" s="104"/>
      <c r="D4192" s="104"/>
      <c r="E4192" s="104"/>
      <c r="F4192" s="104"/>
      <c r="G4192" s="104"/>
      <c r="H4192" s="104"/>
      <c r="I4192" s="104"/>
    </row>
    <row r="4193" spans="2:9" x14ac:dyDescent="0.25">
      <c r="B4193" s="104"/>
      <c r="C4193" s="104"/>
      <c r="D4193" s="104"/>
      <c r="E4193" s="104"/>
      <c r="F4193" s="104"/>
      <c r="G4193" s="104"/>
      <c r="H4193" s="104"/>
      <c r="I4193" s="104"/>
    </row>
    <row r="4194" spans="2:9" x14ac:dyDescent="0.25">
      <c r="B4194" s="104"/>
      <c r="C4194" s="104"/>
      <c r="D4194" s="104"/>
      <c r="E4194" s="104"/>
      <c r="F4194" s="104"/>
      <c r="G4194" s="104"/>
      <c r="H4194" s="104"/>
      <c r="I4194" s="104"/>
    </row>
    <row r="4195" spans="2:9" x14ac:dyDescent="0.25">
      <c r="B4195" s="104"/>
      <c r="C4195" s="104"/>
      <c r="D4195" s="104"/>
      <c r="E4195" s="104"/>
      <c r="F4195" s="104"/>
      <c r="G4195" s="104"/>
      <c r="H4195" s="104"/>
      <c r="I4195" s="104"/>
    </row>
    <row r="4196" spans="2:9" x14ac:dyDescent="0.25">
      <c r="B4196" s="104"/>
      <c r="C4196" s="104"/>
      <c r="D4196" s="104"/>
      <c r="E4196" s="104"/>
      <c r="F4196" s="104"/>
      <c r="G4196" s="104"/>
      <c r="H4196" s="104"/>
      <c r="I4196" s="104"/>
    </row>
    <row r="4197" spans="2:9" x14ac:dyDescent="0.25">
      <c r="B4197" s="104"/>
      <c r="C4197" s="104"/>
      <c r="D4197" s="104"/>
      <c r="E4197" s="104"/>
      <c r="F4197" s="104"/>
      <c r="G4197" s="104"/>
      <c r="H4197" s="104"/>
      <c r="I4197" s="104"/>
    </row>
    <row r="4198" spans="2:9" x14ac:dyDescent="0.25">
      <c r="B4198" s="104"/>
      <c r="C4198" s="104"/>
      <c r="D4198" s="104"/>
      <c r="E4198" s="104"/>
      <c r="F4198" s="104"/>
      <c r="G4198" s="104"/>
      <c r="H4198" s="104"/>
      <c r="I4198" s="104"/>
    </row>
    <row r="4199" spans="2:9" x14ac:dyDescent="0.25">
      <c r="B4199" s="104"/>
      <c r="C4199" s="104"/>
      <c r="D4199" s="104"/>
      <c r="E4199" s="104"/>
      <c r="F4199" s="104"/>
      <c r="G4199" s="104"/>
      <c r="H4199" s="104"/>
      <c r="I4199" s="104"/>
    </row>
    <row r="4200" spans="2:9" x14ac:dyDescent="0.25">
      <c r="B4200" s="104"/>
      <c r="C4200" s="104"/>
      <c r="D4200" s="104"/>
      <c r="E4200" s="104"/>
      <c r="F4200" s="104"/>
      <c r="G4200" s="104"/>
      <c r="H4200" s="104"/>
      <c r="I4200" s="104"/>
    </row>
    <row r="4201" spans="2:9" x14ac:dyDescent="0.25">
      <c r="B4201" s="104"/>
      <c r="C4201" s="104"/>
      <c r="D4201" s="104"/>
      <c r="E4201" s="104"/>
      <c r="F4201" s="104"/>
      <c r="G4201" s="104"/>
      <c r="H4201" s="104"/>
      <c r="I4201" s="104"/>
    </row>
    <row r="4202" spans="2:9" x14ac:dyDescent="0.25">
      <c r="B4202" s="104"/>
      <c r="C4202" s="104"/>
      <c r="D4202" s="104"/>
      <c r="E4202" s="104"/>
      <c r="F4202" s="104"/>
      <c r="G4202" s="104"/>
      <c r="H4202" s="104"/>
      <c r="I4202" s="104"/>
    </row>
    <row r="4203" spans="2:9" x14ac:dyDescent="0.25">
      <c r="B4203" s="104"/>
      <c r="C4203" s="104"/>
      <c r="D4203" s="104"/>
      <c r="E4203" s="104"/>
      <c r="F4203" s="104"/>
      <c r="G4203" s="104"/>
      <c r="H4203" s="104"/>
      <c r="I4203" s="104"/>
    </row>
    <row r="4204" spans="2:9" x14ac:dyDescent="0.25">
      <c r="B4204" s="104"/>
      <c r="C4204" s="104"/>
      <c r="D4204" s="104"/>
      <c r="E4204" s="104"/>
      <c r="F4204" s="104"/>
      <c r="G4204" s="104"/>
      <c r="H4204" s="104"/>
      <c r="I4204" s="104"/>
    </row>
    <row r="4205" spans="2:9" x14ac:dyDescent="0.25">
      <c r="B4205" s="104"/>
      <c r="C4205" s="104"/>
      <c r="D4205" s="104"/>
      <c r="E4205" s="104"/>
      <c r="F4205" s="104"/>
      <c r="G4205" s="104"/>
      <c r="H4205" s="104"/>
      <c r="I4205" s="104"/>
    </row>
    <row r="4206" spans="2:9" x14ac:dyDescent="0.25">
      <c r="B4206" s="104"/>
      <c r="C4206" s="104"/>
      <c r="D4206" s="104"/>
      <c r="E4206" s="104"/>
      <c r="F4206" s="104"/>
      <c r="G4206" s="104"/>
      <c r="H4206" s="104"/>
      <c r="I4206" s="104"/>
    </row>
    <row r="4207" spans="2:9" x14ac:dyDescent="0.25">
      <c r="B4207" s="104"/>
      <c r="C4207" s="104"/>
      <c r="D4207" s="104"/>
      <c r="E4207" s="104"/>
      <c r="F4207" s="104"/>
      <c r="G4207" s="104"/>
      <c r="H4207" s="104"/>
      <c r="I4207" s="104"/>
    </row>
    <row r="4208" spans="2:9" x14ac:dyDescent="0.25">
      <c r="B4208" s="104"/>
      <c r="C4208" s="104"/>
      <c r="D4208" s="104"/>
      <c r="E4208" s="104"/>
      <c r="F4208" s="104"/>
      <c r="G4208" s="104"/>
      <c r="H4208" s="104"/>
      <c r="I4208" s="104"/>
    </row>
    <row r="4209" spans="2:9" x14ac:dyDescent="0.25">
      <c r="B4209" s="104"/>
      <c r="C4209" s="104"/>
      <c r="D4209" s="104"/>
      <c r="E4209" s="104"/>
      <c r="F4209" s="104"/>
      <c r="G4209" s="104"/>
      <c r="H4209" s="104"/>
      <c r="I4209" s="104"/>
    </row>
    <row r="4210" spans="2:9" x14ac:dyDescent="0.25">
      <c r="B4210" s="104"/>
      <c r="C4210" s="104"/>
      <c r="D4210" s="104"/>
      <c r="E4210" s="104"/>
      <c r="F4210" s="104"/>
      <c r="G4210" s="104"/>
      <c r="H4210" s="104"/>
      <c r="I4210" s="104"/>
    </row>
    <row r="4211" spans="2:9" x14ac:dyDescent="0.25">
      <c r="B4211" s="104"/>
      <c r="C4211" s="104"/>
      <c r="D4211" s="104"/>
      <c r="E4211" s="104"/>
      <c r="F4211" s="104"/>
      <c r="G4211" s="104"/>
      <c r="H4211" s="104"/>
      <c r="I4211" s="104"/>
    </row>
    <row r="4212" spans="2:9" x14ac:dyDescent="0.25">
      <c r="B4212" s="104"/>
      <c r="C4212" s="104"/>
      <c r="D4212" s="104"/>
      <c r="E4212" s="104"/>
      <c r="F4212" s="104"/>
      <c r="G4212" s="104"/>
      <c r="H4212" s="104"/>
      <c r="I4212" s="104"/>
    </row>
    <row r="4213" spans="2:9" x14ac:dyDescent="0.25">
      <c r="B4213" s="104"/>
      <c r="C4213" s="104"/>
      <c r="D4213" s="104"/>
      <c r="E4213" s="104"/>
      <c r="F4213" s="104"/>
      <c r="G4213" s="104"/>
      <c r="H4213" s="104"/>
      <c r="I4213" s="104"/>
    </row>
    <row r="4214" spans="2:9" x14ac:dyDescent="0.25">
      <c r="B4214" s="104"/>
      <c r="C4214" s="104"/>
      <c r="D4214" s="104"/>
      <c r="E4214" s="104"/>
      <c r="F4214" s="104"/>
      <c r="G4214" s="104"/>
      <c r="H4214" s="104"/>
      <c r="I4214" s="104"/>
    </row>
    <row r="4215" spans="2:9" x14ac:dyDescent="0.25">
      <c r="B4215" s="104"/>
      <c r="C4215" s="104"/>
      <c r="D4215" s="104"/>
      <c r="E4215" s="104"/>
      <c r="F4215" s="104"/>
      <c r="G4215" s="104"/>
      <c r="H4215" s="104"/>
      <c r="I4215" s="104"/>
    </row>
    <row r="4216" spans="2:9" x14ac:dyDescent="0.25">
      <c r="B4216" s="104"/>
      <c r="C4216" s="104"/>
      <c r="D4216" s="104"/>
      <c r="E4216" s="104"/>
      <c r="F4216" s="104"/>
      <c r="G4216" s="104"/>
      <c r="H4216" s="104"/>
      <c r="I4216" s="104"/>
    </row>
    <row r="4217" spans="2:9" x14ac:dyDescent="0.25">
      <c r="B4217" s="104"/>
      <c r="C4217" s="104"/>
      <c r="D4217" s="104"/>
      <c r="E4217" s="104"/>
      <c r="F4217" s="104"/>
      <c r="G4217" s="104"/>
      <c r="H4217" s="104"/>
      <c r="I4217" s="104"/>
    </row>
    <row r="4218" spans="2:9" x14ac:dyDescent="0.25">
      <c r="B4218" s="104"/>
      <c r="C4218" s="104"/>
      <c r="D4218" s="104"/>
      <c r="E4218" s="104"/>
      <c r="F4218" s="104"/>
      <c r="G4218" s="104"/>
      <c r="H4218" s="104"/>
      <c r="I4218" s="104"/>
    </row>
    <row r="4219" spans="2:9" x14ac:dyDescent="0.25">
      <c r="B4219" s="104"/>
      <c r="C4219" s="104"/>
      <c r="D4219" s="104"/>
      <c r="E4219" s="104"/>
      <c r="F4219" s="104"/>
      <c r="G4219" s="104"/>
      <c r="H4219" s="104"/>
      <c r="I4219" s="104"/>
    </row>
    <row r="4220" spans="2:9" x14ac:dyDescent="0.25">
      <c r="B4220" s="104"/>
      <c r="C4220" s="104"/>
      <c r="D4220" s="104"/>
      <c r="E4220" s="104"/>
      <c r="F4220" s="104"/>
      <c r="G4220" s="104"/>
      <c r="H4220" s="104"/>
      <c r="I4220" s="104"/>
    </row>
    <row r="4221" spans="2:9" x14ac:dyDescent="0.25">
      <c r="B4221" s="104"/>
      <c r="C4221" s="104"/>
      <c r="D4221" s="104"/>
      <c r="E4221" s="104"/>
      <c r="F4221" s="104"/>
      <c r="G4221" s="104"/>
      <c r="H4221" s="104"/>
      <c r="I4221" s="104"/>
    </row>
    <row r="4222" spans="2:9" x14ac:dyDescent="0.25">
      <c r="B4222" s="104"/>
      <c r="C4222" s="104"/>
      <c r="D4222" s="104"/>
      <c r="E4222" s="104"/>
      <c r="F4222" s="104"/>
      <c r="G4222" s="104"/>
      <c r="H4222" s="104"/>
      <c r="I4222" s="104"/>
    </row>
    <row r="4223" spans="2:9" x14ac:dyDescent="0.25">
      <c r="B4223" s="104"/>
      <c r="C4223" s="104"/>
      <c r="D4223" s="104"/>
      <c r="E4223" s="104"/>
      <c r="F4223" s="104"/>
      <c r="G4223" s="104"/>
      <c r="H4223" s="104"/>
      <c r="I4223" s="104"/>
    </row>
    <row r="4224" spans="2:9" x14ac:dyDescent="0.25">
      <c r="B4224" s="104"/>
      <c r="C4224" s="104"/>
      <c r="D4224" s="104"/>
      <c r="E4224" s="104"/>
      <c r="F4224" s="104"/>
      <c r="G4224" s="104"/>
      <c r="H4224" s="104"/>
      <c r="I4224" s="104"/>
    </row>
    <row r="4225" spans="2:9" x14ac:dyDescent="0.25">
      <c r="B4225" s="104"/>
      <c r="C4225" s="104"/>
      <c r="D4225" s="104"/>
      <c r="E4225" s="104"/>
      <c r="F4225" s="104"/>
      <c r="G4225" s="104"/>
      <c r="H4225" s="104"/>
      <c r="I4225" s="104"/>
    </row>
    <row r="4226" spans="2:9" x14ac:dyDescent="0.25">
      <c r="B4226" s="104"/>
      <c r="C4226" s="104"/>
      <c r="D4226" s="104"/>
      <c r="E4226" s="104"/>
      <c r="F4226" s="104"/>
      <c r="G4226" s="104"/>
      <c r="H4226" s="104"/>
      <c r="I4226" s="104"/>
    </row>
    <row r="4227" spans="2:9" x14ac:dyDescent="0.25">
      <c r="B4227" s="104"/>
      <c r="C4227" s="104"/>
      <c r="D4227" s="104"/>
      <c r="E4227" s="104"/>
      <c r="F4227" s="104"/>
      <c r="G4227" s="104"/>
      <c r="H4227" s="104"/>
      <c r="I4227" s="104"/>
    </row>
    <row r="4228" spans="2:9" x14ac:dyDescent="0.25">
      <c r="B4228" s="104"/>
      <c r="C4228" s="104"/>
      <c r="D4228" s="104"/>
      <c r="E4228" s="104"/>
      <c r="F4228" s="104"/>
      <c r="G4228" s="104"/>
      <c r="H4228" s="104"/>
      <c r="I4228" s="104"/>
    </row>
    <row r="4229" spans="2:9" x14ac:dyDescent="0.25">
      <c r="B4229" s="104"/>
      <c r="C4229" s="104"/>
      <c r="D4229" s="104"/>
      <c r="E4229" s="104"/>
      <c r="F4229" s="104"/>
      <c r="G4229" s="104"/>
      <c r="H4229" s="104"/>
      <c r="I4229" s="104"/>
    </row>
    <row r="4230" spans="2:9" x14ac:dyDescent="0.25">
      <c r="B4230" s="104"/>
      <c r="C4230" s="104"/>
      <c r="D4230" s="104"/>
      <c r="E4230" s="104"/>
      <c r="F4230" s="104"/>
      <c r="G4230" s="104"/>
      <c r="H4230" s="104"/>
      <c r="I4230" s="104"/>
    </row>
    <row r="4231" spans="2:9" x14ac:dyDescent="0.25">
      <c r="B4231" s="104"/>
      <c r="C4231" s="104"/>
      <c r="D4231" s="104"/>
      <c r="E4231" s="104"/>
      <c r="F4231" s="104"/>
      <c r="G4231" s="104"/>
      <c r="H4231" s="104"/>
      <c r="I4231" s="104"/>
    </row>
    <row r="4232" spans="2:9" x14ac:dyDescent="0.25">
      <c r="B4232" s="104"/>
      <c r="C4232" s="104"/>
      <c r="D4232" s="104"/>
      <c r="E4232" s="104"/>
      <c r="F4232" s="104"/>
      <c r="G4232" s="104"/>
      <c r="H4232" s="104"/>
      <c r="I4232" s="104"/>
    </row>
    <row r="4233" spans="2:9" x14ac:dyDescent="0.25">
      <c r="B4233" s="104"/>
      <c r="C4233" s="104"/>
      <c r="D4233" s="104"/>
      <c r="E4233" s="104"/>
      <c r="F4233" s="104"/>
      <c r="G4233" s="104"/>
      <c r="H4233" s="104"/>
      <c r="I4233" s="104"/>
    </row>
    <row r="4234" spans="2:9" x14ac:dyDescent="0.25">
      <c r="B4234" s="104"/>
      <c r="C4234" s="104"/>
      <c r="D4234" s="104"/>
      <c r="E4234" s="104"/>
      <c r="F4234" s="104"/>
      <c r="G4234" s="104"/>
      <c r="H4234" s="104"/>
      <c r="I4234" s="104"/>
    </row>
    <row r="4235" spans="2:9" x14ac:dyDescent="0.25">
      <c r="B4235" s="104"/>
      <c r="C4235" s="104"/>
      <c r="D4235" s="104"/>
      <c r="E4235" s="104"/>
      <c r="F4235" s="104"/>
      <c r="G4235" s="104"/>
      <c r="H4235" s="104"/>
      <c r="I4235" s="104"/>
    </row>
    <row r="4236" spans="2:9" x14ac:dyDescent="0.25">
      <c r="B4236" s="104"/>
      <c r="C4236" s="104"/>
      <c r="D4236" s="104"/>
      <c r="E4236" s="104"/>
      <c r="F4236" s="104"/>
      <c r="G4236" s="104"/>
      <c r="H4236" s="104"/>
      <c r="I4236" s="104"/>
    </row>
    <row r="4237" spans="2:9" x14ac:dyDescent="0.25">
      <c r="B4237" s="104"/>
      <c r="C4237" s="104"/>
      <c r="D4237" s="104"/>
      <c r="E4237" s="104"/>
      <c r="F4237" s="104"/>
      <c r="G4237" s="104"/>
      <c r="H4237" s="104"/>
      <c r="I4237" s="104"/>
    </row>
    <row r="4238" spans="2:9" x14ac:dyDescent="0.25">
      <c r="B4238" s="104"/>
      <c r="C4238" s="104"/>
      <c r="D4238" s="104"/>
      <c r="E4238" s="104"/>
      <c r="F4238" s="104"/>
      <c r="G4238" s="104"/>
      <c r="H4238" s="104"/>
      <c r="I4238" s="104"/>
    </row>
    <row r="4239" spans="2:9" x14ac:dyDescent="0.25">
      <c r="B4239" s="104"/>
      <c r="C4239" s="104"/>
      <c r="D4239" s="104"/>
      <c r="E4239" s="104"/>
      <c r="F4239" s="104"/>
      <c r="G4239" s="104"/>
      <c r="H4239" s="104"/>
      <c r="I4239" s="104"/>
    </row>
    <row r="4240" spans="2:9" x14ac:dyDescent="0.25">
      <c r="B4240" s="104"/>
      <c r="C4240" s="104"/>
      <c r="D4240" s="104"/>
      <c r="E4240" s="104"/>
      <c r="F4240" s="104"/>
      <c r="G4240" s="104"/>
      <c r="H4240" s="104"/>
      <c r="I4240" s="104"/>
    </row>
    <row r="4241" spans="2:9" x14ac:dyDescent="0.25">
      <c r="B4241" s="104"/>
      <c r="C4241" s="104"/>
      <c r="D4241" s="104"/>
      <c r="E4241" s="104"/>
      <c r="F4241" s="104"/>
      <c r="G4241" s="104"/>
      <c r="H4241" s="104"/>
      <c r="I4241" s="104"/>
    </row>
    <row r="4242" spans="2:9" x14ac:dyDescent="0.25">
      <c r="B4242" s="104"/>
      <c r="C4242" s="104"/>
      <c r="D4242" s="104"/>
      <c r="E4242" s="104"/>
      <c r="F4242" s="104"/>
      <c r="G4242" s="104"/>
      <c r="H4242" s="104"/>
      <c r="I4242" s="104"/>
    </row>
    <row r="4243" spans="2:9" x14ac:dyDescent="0.25">
      <c r="B4243" s="104"/>
      <c r="C4243" s="104"/>
      <c r="D4243" s="104"/>
      <c r="E4243" s="104"/>
      <c r="F4243" s="104"/>
      <c r="G4243" s="104"/>
      <c r="H4243" s="104"/>
      <c r="I4243" s="104"/>
    </row>
    <row r="4244" spans="2:9" x14ac:dyDescent="0.25">
      <c r="B4244" s="104"/>
      <c r="C4244" s="104"/>
      <c r="D4244" s="104"/>
      <c r="E4244" s="104"/>
      <c r="F4244" s="104"/>
      <c r="G4244" s="104"/>
      <c r="H4244" s="104"/>
      <c r="I4244" s="104"/>
    </row>
    <row r="4245" spans="2:9" x14ac:dyDescent="0.25">
      <c r="B4245" s="104"/>
      <c r="C4245" s="104"/>
      <c r="D4245" s="104"/>
      <c r="E4245" s="104"/>
      <c r="F4245" s="104"/>
      <c r="G4245" s="104"/>
      <c r="H4245" s="104"/>
      <c r="I4245" s="104"/>
    </row>
    <row r="4246" spans="2:9" x14ac:dyDescent="0.25">
      <c r="B4246" s="104"/>
      <c r="C4246" s="104"/>
      <c r="D4246" s="104"/>
      <c r="E4246" s="104"/>
      <c r="F4246" s="104"/>
      <c r="G4246" s="104"/>
      <c r="H4246" s="104"/>
      <c r="I4246" s="104"/>
    </row>
    <row r="4247" spans="2:9" x14ac:dyDescent="0.25">
      <c r="B4247" s="104"/>
      <c r="C4247" s="104"/>
      <c r="D4247" s="104"/>
      <c r="E4247" s="104"/>
      <c r="F4247" s="104"/>
      <c r="G4247" s="104"/>
      <c r="H4247" s="104"/>
      <c r="I4247" s="104"/>
    </row>
    <row r="4248" spans="2:9" x14ac:dyDescent="0.25">
      <c r="B4248" s="104"/>
      <c r="C4248" s="104"/>
      <c r="D4248" s="104"/>
      <c r="E4248" s="104"/>
      <c r="F4248" s="104"/>
      <c r="G4248" s="104"/>
      <c r="H4248" s="104"/>
      <c r="I4248" s="104"/>
    </row>
    <row r="4249" spans="2:9" x14ac:dyDescent="0.25">
      <c r="B4249" s="104"/>
      <c r="C4249" s="104"/>
      <c r="D4249" s="104"/>
      <c r="E4249" s="104"/>
      <c r="F4249" s="104"/>
      <c r="G4249" s="104"/>
      <c r="H4249" s="104"/>
      <c r="I4249" s="104"/>
    </row>
    <row r="4250" spans="2:9" x14ac:dyDescent="0.25">
      <c r="B4250" s="104"/>
      <c r="C4250" s="104"/>
      <c r="D4250" s="104"/>
      <c r="E4250" s="104"/>
      <c r="F4250" s="104"/>
      <c r="G4250" s="104"/>
      <c r="H4250" s="104"/>
      <c r="I4250" s="104"/>
    </row>
    <row r="4251" spans="2:9" x14ac:dyDescent="0.25">
      <c r="B4251" s="104"/>
      <c r="C4251" s="104"/>
      <c r="D4251" s="104"/>
      <c r="E4251" s="104"/>
      <c r="F4251" s="104"/>
      <c r="G4251" s="104"/>
      <c r="H4251" s="104"/>
      <c r="I4251" s="104"/>
    </row>
    <row r="4252" spans="2:9" x14ac:dyDescent="0.25">
      <c r="B4252" s="104"/>
      <c r="C4252" s="104"/>
      <c r="D4252" s="104"/>
      <c r="E4252" s="104"/>
      <c r="F4252" s="104"/>
      <c r="G4252" s="104"/>
      <c r="H4252" s="104"/>
      <c r="I4252" s="104"/>
    </row>
    <row r="4253" spans="2:9" x14ac:dyDescent="0.25">
      <c r="B4253" s="104"/>
      <c r="C4253" s="104"/>
      <c r="D4253" s="104"/>
      <c r="E4253" s="104"/>
      <c r="F4253" s="104"/>
      <c r="G4253" s="104"/>
      <c r="H4253" s="104"/>
      <c r="I4253" s="104"/>
    </row>
    <row r="4254" spans="2:9" x14ac:dyDescent="0.25">
      <c r="B4254" s="104"/>
      <c r="C4254" s="104"/>
      <c r="D4254" s="104"/>
      <c r="E4254" s="104"/>
      <c r="F4254" s="104"/>
      <c r="G4254" s="104"/>
      <c r="H4254" s="104"/>
      <c r="I4254" s="104"/>
    </row>
    <row r="4255" spans="2:9" x14ac:dyDescent="0.25">
      <c r="B4255" s="104"/>
      <c r="C4255" s="104"/>
      <c r="D4255" s="104"/>
      <c r="E4255" s="104"/>
      <c r="F4255" s="104"/>
      <c r="G4255" s="104"/>
      <c r="H4255" s="104"/>
      <c r="I4255" s="104"/>
    </row>
    <row r="4256" spans="2:9" x14ac:dyDescent="0.25">
      <c r="B4256" s="104"/>
      <c r="C4256" s="104"/>
      <c r="D4256" s="104"/>
      <c r="E4256" s="104"/>
      <c r="F4256" s="104"/>
      <c r="G4256" s="104"/>
      <c r="H4256" s="104"/>
      <c r="I4256" s="104"/>
    </row>
    <row r="4257" spans="2:9" x14ac:dyDescent="0.25">
      <c r="B4257" s="104"/>
      <c r="C4257" s="104"/>
      <c r="D4257" s="104"/>
      <c r="E4257" s="104"/>
      <c r="F4257" s="104"/>
      <c r="G4257" s="104"/>
      <c r="H4257" s="104"/>
      <c r="I4257" s="104"/>
    </row>
    <row r="4258" spans="2:9" x14ac:dyDescent="0.25">
      <c r="B4258" s="104"/>
      <c r="C4258" s="104"/>
      <c r="D4258" s="104"/>
      <c r="E4258" s="104"/>
      <c r="F4258" s="104"/>
      <c r="G4258" s="104"/>
      <c r="H4258" s="104"/>
      <c r="I4258" s="104"/>
    </row>
    <row r="4259" spans="2:9" x14ac:dyDescent="0.25">
      <c r="B4259" s="104"/>
      <c r="C4259" s="104"/>
      <c r="D4259" s="104"/>
      <c r="E4259" s="104"/>
      <c r="F4259" s="104"/>
      <c r="G4259" s="104"/>
      <c r="H4259" s="104"/>
      <c r="I4259" s="104"/>
    </row>
    <row r="4260" spans="2:9" x14ac:dyDescent="0.25">
      <c r="B4260" s="104"/>
      <c r="C4260" s="104"/>
      <c r="D4260" s="104"/>
      <c r="E4260" s="104"/>
      <c r="F4260" s="104"/>
      <c r="G4260" s="104"/>
      <c r="H4260" s="104"/>
      <c r="I4260" s="104"/>
    </row>
    <row r="4261" spans="2:9" x14ac:dyDescent="0.25">
      <c r="B4261" s="104"/>
      <c r="C4261" s="104"/>
      <c r="D4261" s="104"/>
      <c r="E4261" s="104"/>
      <c r="F4261" s="104"/>
      <c r="G4261" s="104"/>
      <c r="H4261" s="104"/>
      <c r="I4261" s="104"/>
    </row>
    <row r="4262" spans="2:9" x14ac:dyDescent="0.25">
      <c r="B4262" s="104"/>
      <c r="C4262" s="104"/>
      <c r="D4262" s="104"/>
      <c r="E4262" s="104"/>
      <c r="F4262" s="104"/>
      <c r="G4262" s="104"/>
      <c r="H4262" s="104"/>
      <c r="I4262" s="104"/>
    </row>
    <row r="4263" spans="2:9" x14ac:dyDescent="0.25">
      <c r="B4263" s="104"/>
      <c r="C4263" s="104"/>
      <c r="D4263" s="104"/>
      <c r="E4263" s="104"/>
      <c r="F4263" s="104"/>
      <c r="G4263" s="104"/>
      <c r="H4263" s="104"/>
      <c r="I4263" s="104"/>
    </row>
    <row r="4264" spans="2:9" x14ac:dyDescent="0.25">
      <c r="B4264" s="104"/>
      <c r="C4264" s="104"/>
      <c r="D4264" s="104"/>
      <c r="E4264" s="104"/>
      <c r="F4264" s="104"/>
      <c r="G4264" s="104"/>
      <c r="H4264" s="104"/>
      <c r="I4264" s="104"/>
    </row>
    <row r="4265" spans="2:9" x14ac:dyDescent="0.25">
      <c r="B4265" s="104"/>
      <c r="C4265" s="104"/>
      <c r="D4265" s="104"/>
      <c r="E4265" s="104"/>
      <c r="F4265" s="104"/>
      <c r="G4265" s="104"/>
      <c r="H4265" s="104"/>
      <c r="I4265" s="104"/>
    </row>
    <row r="4266" spans="2:9" x14ac:dyDescent="0.25">
      <c r="B4266" s="104"/>
      <c r="C4266" s="104"/>
      <c r="D4266" s="104"/>
      <c r="E4266" s="104"/>
      <c r="F4266" s="104"/>
      <c r="G4266" s="104"/>
      <c r="H4266" s="104"/>
      <c r="I4266" s="104"/>
    </row>
    <row r="4267" spans="2:9" x14ac:dyDescent="0.25">
      <c r="B4267" s="104"/>
      <c r="C4267" s="104"/>
      <c r="D4267" s="104"/>
      <c r="E4267" s="104"/>
      <c r="F4267" s="104"/>
      <c r="G4267" s="104"/>
      <c r="H4267" s="104"/>
      <c r="I4267" s="104"/>
    </row>
    <row r="4268" spans="2:9" x14ac:dyDescent="0.25">
      <c r="B4268" s="104"/>
      <c r="C4268" s="104"/>
      <c r="D4268" s="104"/>
      <c r="E4268" s="104"/>
      <c r="F4268" s="104"/>
      <c r="G4268" s="104"/>
      <c r="H4268" s="104"/>
      <c r="I4268" s="104"/>
    </row>
    <row r="4269" spans="2:9" x14ac:dyDescent="0.25">
      <c r="B4269" s="104"/>
      <c r="C4269" s="104"/>
      <c r="D4269" s="104"/>
      <c r="E4269" s="104"/>
      <c r="F4269" s="104"/>
      <c r="G4269" s="104"/>
      <c r="H4269" s="104"/>
      <c r="I4269" s="104"/>
    </row>
    <row r="4270" spans="2:9" x14ac:dyDescent="0.25">
      <c r="B4270" s="104"/>
      <c r="C4270" s="104"/>
      <c r="D4270" s="104"/>
      <c r="E4270" s="104"/>
      <c r="F4270" s="104"/>
      <c r="G4270" s="104"/>
      <c r="H4270" s="104"/>
      <c r="I4270" s="104"/>
    </row>
    <row r="4271" spans="2:9" x14ac:dyDescent="0.25">
      <c r="B4271" s="104"/>
      <c r="C4271" s="104"/>
      <c r="D4271" s="104"/>
      <c r="E4271" s="104"/>
      <c r="F4271" s="104"/>
      <c r="G4271" s="104"/>
      <c r="H4271" s="104"/>
      <c r="I4271" s="104"/>
    </row>
    <row r="4272" spans="2:9" x14ac:dyDescent="0.25">
      <c r="B4272" s="104"/>
      <c r="C4272" s="104"/>
      <c r="D4272" s="104"/>
      <c r="E4272" s="104"/>
      <c r="F4272" s="104"/>
      <c r="G4272" s="104"/>
      <c r="H4272" s="104"/>
      <c r="I4272" s="104"/>
    </row>
    <row r="4273" spans="2:9" x14ac:dyDescent="0.25">
      <c r="B4273" s="104"/>
      <c r="C4273" s="104"/>
      <c r="D4273" s="104"/>
      <c r="E4273" s="104"/>
      <c r="F4273" s="104"/>
      <c r="G4273" s="104"/>
      <c r="H4273" s="104"/>
      <c r="I4273" s="104"/>
    </row>
    <row r="4274" spans="2:9" x14ac:dyDescent="0.25">
      <c r="B4274" s="104"/>
      <c r="C4274" s="104"/>
      <c r="D4274" s="104"/>
      <c r="E4274" s="104"/>
      <c r="F4274" s="104"/>
      <c r="G4274" s="104"/>
      <c r="H4274" s="104"/>
      <c r="I4274" s="104"/>
    </row>
    <row r="4275" spans="2:9" x14ac:dyDescent="0.25">
      <c r="B4275" s="104"/>
      <c r="C4275" s="104"/>
      <c r="D4275" s="104"/>
      <c r="E4275" s="104"/>
      <c r="F4275" s="104"/>
      <c r="G4275" s="104"/>
      <c r="H4275" s="104"/>
      <c r="I4275" s="104"/>
    </row>
    <row r="4276" spans="2:9" x14ac:dyDescent="0.25">
      <c r="B4276" s="104"/>
      <c r="C4276" s="104"/>
      <c r="D4276" s="104"/>
      <c r="E4276" s="104"/>
      <c r="F4276" s="104"/>
      <c r="G4276" s="104"/>
      <c r="H4276" s="104"/>
      <c r="I4276" s="104"/>
    </row>
    <row r="4277" spans="2:9" x14ac:dyDescent="0.25">
      <c r="B4277" s="104"/>
      <c r="C4277" s="104"/>
      <c r="D4277" s="104"/>
      <c r="E4277" s="104"/>
      <c r="F4277" s="104"/>
      <c r="G4277" s="104"/>
      <c r="H4277" s="104"/>
      <c r="I4277" s="104"/>
    </row>
    <row r="4278" spans="2:9" x14ac:dyDescent="0.25">
      <c r="B4278" s="104"/>
      <c r="C4278" s="104"/>
      <c r="D4278" s="104"/>
      <c r="E4278" s="104"/>
      <c r="F4278" s="104"/>
      <c r="G4278" s="104"/>
      <c r="H4278" s="104"/>
      <c r="I4278" s="104"/>
    </row>
    <row r="4279" spans="2:9" x14ac:dyDescent="0.25">
      <c r="B4279" s="104"/>
      <c r="C4279" s="104"/>
      <c r="D4279" s="104"/>
      <c r="E4279" s="104"/>
      <c r="F4279" s="104"/>
      <c r="G4279" s="104"/>
      <c r="H4279" s="104"/>
      <c r="I4279" s="104"/>
    </row>
    <row r="4280" spans="2:9" x14ac:dyDescent="0.25">
      <c r="B4280" s="104"/>
      <c r="C4280" s="104"/>
      <c r="D4280" s="104"/>
      <c r="E4280" s="104"/>
      <c r="F4280" s="104"/>
      <c r="G4280" s="104"/>
      <c r="H4280" s="104"/>
      <c r="I4280" s="104"/>
    </row>
    <row r="4281" spans="2:9" x14ac:dyDescent="0.25">
      <c r="B4281" s="104"/>
      <c r="C4281" s="104"/>
      <c r="D4281" s="104"/>
      <c r="E4281" s="104"/>
      <c r="F4281" s="104"/>
      <c r="G4281" s="104"/>
      <c r="H4281" s="104"/>
      <c r="I4281" s="104"/>
    </row>
    <row r="4282" spans="2:9" x14ac:dyDescent="0.25">
      <c r="B4282" s="104"/>
      <c r="C4282" s="104"/>
      <c r="D4282" s="104"/>
      <c r="E4282" s="104"/>
      <c r="F4282" s="104"/>
      <c r="G4282" s="104"/>
      <c r="H4282" s="104"/>
      <c r="I4282" s="104"/>
    </row>
    <row r="4283" spans="2:9" x14ac:dyDescent="0.25">
      <c r="B4283" s="104"/>
      <c r="C4283" s="104"/>
      <c r="D4283" s="104"/>
      <c r="E4283" s="104"/>
      <c r="F4283" s="104"/>
      <c r="G4283" s="104"/>
      <c r="H4283" s="104"/>
      <c r="I4283" s="104"/>
    </row>
    <row r="4284" spans="2:9" x14ac:dyDescent="0.25">
      <c r="B4284" s="104"/>
      <c r="C4284" s="104"/>
      <c r="D4284" s="104"/>
      <c r="E4284" s="104"/>
      <c r="F4284" s="104"/>
      <c r="G4284" s="104"/>
      <c r="H4284" s="104"/>
      <c r="I4284" s="104"/>
    </row>
    <row r="4285" spans="2:9" x14ac:dyDescent="0.25">
      <c r="B4285" s="104"/>
      <c r="C4285" s="104"/>
      <c r="D4285" s="104"/>
      <c r="E4285" s="104"/>
      <c r="F4285" s="104"/>
      <c r="G4285" s="104"/>
      <c r="H4285" s="104"/>
      <c r="I4285" s="104"/>
    </row>
    <row r="4286" spans="2:9" x14ac:dyDescent="0.25">
      <c r="B4286" s="104"/>
      <c r="C4286" s="104"/>
      <c r="D4286" s="104"/>
      <c r="E4286" s="104"/>
      <c r="F4286" s="104"/>
      <c r="G4286" s="104"/>
      <c r="H4286" s="104"/>
      <c r="I4286" s="104"/>
    </row>
    <row r="4287" spans="2:9" x14ac:dyDescent="0.25">
      <c r="B4287" s="104"/>
      <c r="C4287" s="104"/>
      <c r="D4287" s="104"/>
      <c r="E4287" s="104"/>
      <c r="F4287" s="104"/>
      <c r="G4287" s="104"/>
      <c r="H4287" s="104"/>
      <c r="I4287" s="104"/>
    </row>
    <row r="4288" spans="2:9" x14ac:dyDescent="0.25">
      <c r="B4288" s="104"/>
      <c r="C4288" s="104"/>
      <c r="D4288" s="104"/>
      <c r="E4288" s="104"/>
      <c r="F4288" s="104"/>
      <c r="G4288" s="104"/>
      <c r="H4288" s="104"/>
      <c r="I4288" s="104"/>
    </row>
    <row r="4289" spans="2:9" x14ac:dyDescent="0.25">
      <c r="B4289" s="104"/>
      <c r="C4289" s="104"/>
      <c r="D4289" s="104"/>
      <c r="E4289" s="104"/>
      <c r="F4289" s="104"/>
      <c r="G4289" s="104"/>
      <c r="H4289" s="104"/>
      <c r="I4289" s="104"/>
    </row>
    <row r="4290" spans="2:9" x14ac:dyDescent="0.25">
      <c r="B4290" s="104"/>
      <c r="C4290" s="104"/>
      <c r="D4290" s="104"/>
      <c r="E4290" s="104"/>
      <c r="F4290" s="104"/>
      <c r="G4290" s="104"/>
      <c r="H4290" s="104"/>
      <c r="I4290" s="104"/>
    </row>
    <row r="4291" spans="2:9" x14ac:dyDescent="0.25">
      <c r="B4291" s="104"/>
      <c r="C4291" s="104"/>
      <c r="D4291" s="104"/>
      <c r="E4291" s="104"/>
      <c r="F4291" s="104"/>
      <c r="G4291" s="104"/>
      <c r="H4291" s="104"/>
      <c r="I4291" s="104"/>
    </row>
    <row r="4292" spans="2:9" x14ac:dyDescent="0.25">
      <c r="B4292" s="104"/>
      <c r="C4292" s="104"/>
      <c r="D4292" s="104"/>
      <c r="E4292" s="104"/>
      <c r="F4292" s="104"/>
      <c r="G4292" s="104"/>
      <c r="H4292" s="104"/>
      <c r="I4292" s="104"/>
    </row>
    <row r="4293" spans="2:9" x14ac:dyDescent="0.25">
      <c r="B4293" s="104"/>
      <c r="C4293" s="104"/>
      <c r="D4293" s="104"/>
      <c r="E4293" s="104"/>
      <c r="F4293" s="104"/>
      <c r="G4293" s="104"/>
      <c r="H4293" s="104"/>
      <c r="I4293" s="104"/>
    </row>
    <row r="4294" spans="2:9" x14ac:dyDescent="0.25">
      <c r="B4294" s="104"/>
      <c r="C4294" s="104"/>
      <c r="D4294" s="104"/>
      <c r="E4294" s="104"/>
      <c r="F4294" s="104"/>
      <c r="G4294" s="104"/>
      <c r="H4294" s="104"/>
      <c r="I4294" s="104"/>
    </row>
    <row r="4295" spans="2:9" x14ac:dyDescent="0.25">
      <c r="B4295" s="104"/>
      <c r="C4295" s="104"/>
      <c r="D4295" s="104"/>
      <c r="E4295" s="104"/>
      <c r="F4295" s="104"/>
      <c r="G4295" s="104"/>
      <c r="H4295" s="104"/>
      <c r="I4295" s="104"/>
    </row>
    <row r="4296" spans="2:9" x14ac:dyDescent="0.25">
      <c r="B4296" s="104"/>
      <c r="C4296" s="104"/>
      <c r="D4296" s="104"/>
      <c r="E4296" s="104"/>
      <c r="F4296" s="104"/>
      <c r="G4296" s="104"/>
      <c r="H4296" s="104"/>
      <c r="I4296" s="104"/>
    </row>
    <row r="4297" spans="2:9" x14ac:dyDescent="0.25">
      <c r="B4297" s="104"/>
      <c r="C4297" s="104"/>
      <c r="D4297" s="104"/>
      <c r="E4297" s="104"/>
      <c r="F4297" s="104"/>
      <c r="G4297" s="104"/>
      <c r="H4297" s="104"/>
      <c r="I4297" s="104"/>
    </row>
    <row r="4298" spans="2:9" x14ac:dyDescent="0.25">
      <c r="B4298" s="104"/>
      <c r="C4298" s="104"/>
      <c r="D4298" s="104"/>
      <c r="E4298" s="104"/>
      <c r="F4298" s="104"/>
      <c r="G4298" s="104"/>
      <c r="H4298" s="104"/>
      <c r="I4298" s="104"/>
    </row>
    <row r="4299" spans="2:9" x14ac:dyDescent="0.25">
      <c r="B4299" s="104"/>
      <c r="C4299" s="104"/>
      <c r="D4299" s="104"/>
      <c r="E4299" s="104"/>
      <c r="F4299" s="104"/>
      <c r="G4299" s="104"/>
      <c r="H4299" s="104"/>
      <c r="I4299" s="104"/>
    </row>
    <row r="4300" spans="2:9" x14ac:dyDescent="0.25">
      <c r="B4300" s="104"/>
      <c r="C4300" s="104"/>
      <c r="D4300" s="104"/>
      <c r="E4300" s="104"/>
      <c r="F4300" s="104"/>
      <c r="G4300" s="104"/>
      <c r="H4300" s="104"/>
      <c r="I4300" s="104"/>
    </row>
    <row r="4301" spans="2:9" x14ac:dyDescent="0.25">
      <c r="B4301" s="104"/>
      <c r="C4301" s="104"/>
      <c r="D4301" s="104"/>
      <c r="E4301" s="104"/>
      <c r="F4301" s="104"/>
      <c r="G4301" s="104"/>
      <c r="H4301" s="104"/>
      <c r="I4301" s="104"/>
    </row>
    <row r="4302" spans="2:9" x14ac:dyDescent="0.25">
      <c r="B4302" s="104"/>
      <c r="C4302" s="104"/>
      <c r="D4302" s="104"/>
      <c r="E4302" s="104"/>
      <c r="F4302" s="104"/>
      <c r="G4302" s="104"/>
      <c r="H4302" s="104"/>
      <c r="I4302" s="104"/>
    </row>
    <row r="4303" spans="2:9" x14ac:dyDescent="0.25">
      <c r="B4303" s="104"/>
      <c r="C4303" s="104"/>
      <c r="D4303" s="104"/>
      <c r="E4303" s="104"/>
      <c r="F4303" s="104"/>
      <c r="G4303" s="104"/>
      <c r="H4303" s="104"/>
      <c r="I4303" s="104"/>
    </row>
    <row r="4304" spans="2:9" x14ac:dyDescent="0.25">
      <c r="B4304" s="104"/>
      <c r="C4304" s="104"/>
      <c r="D4304" s="104"/>
      <c r="E4304" s="104"/>
      <c r="F4304" s="104"/>
      <c r="G4304" s="104"/>
      <c r="H4304" s="104"/>
      <c r="I4304" s="104"/>
    </row>
    <row r="4305" spans="2:9" x14ac:dyDescent="0.25">
      <c r="B4305" s="104"/>
      <c r="C4305" s="104"/>
      <c r="D4305" s="104"/>
      <c r="E4305" s="104"/>
      <c r="F4305" s="104"/>
      <c r="G4305" s="104"/>
      <c r="H4305" s="104"/>
      <c r="I4305" s="104"/>
    </row>
    <row r="4306" spans="2:9" x14ac:dyDescent="0.25">
      <c r="B4306" s="104"/>
      <c r="C4306" s="104"/>
      <c r="D4306" s="104"/>
      <c r="E4306" s="104"/>
      <c r="F4306" s="104"/>
      <c r="G4306" s="104"/>
      <c r="H4306" s="104"/>
      <c r="I4306" s="104"/>
    </row>
    <row r="4307" spans="2:9" x14ac:dyDescent="0.25">
      <c r="B4307" s="104"/>
      <c r="C4307" s="104"/>
      <c r="D4307" s="104"/>
      <c r="E4307" s="104"/>
      <c r="F4307" s="104"/>
      <c r="G4307" s="104"/>
      <c r="H4307" s="104"/>
      <c r="I4307" s="104"/>
    </row>
    <row r="4308" spans="2:9" x14ac:dyDescent="0.25">
      <c r="B4308" s="104"/>
      <c r="C4308" s="104"/>
      <c r="D4308" s="104"/>
      <c r="E4308" s="104"/>
      <c r="F4308" s="104"/>
      <c r="G4308" s="104"/>
      <c r="H4308" s="104"/>
      <c r="I4308" s="104"/>
    </row>
    <row r="4309" spans="2:9" x14ac:dyDescent="0.25">
      <c r="B4309" s="104"/>
      <c r="C4309" s="104"/>
      <c r="D4309" s="104"/>
      <c r="E4309" s="104"/>
      <c r="F4309" s="104"/>
      <c r="G4309" s="104"/>
      <c r="H4309" s="104"/>
      <c r="I4309" s="104"/>
    </row>
    <row r="4310" spans="2:9" x14ac:dyDescent="0.25">
      <c r="B4310" s="104"/>
      <c r="C4310" s="104"/>
      <c r="D4310" s="104"/>
      <c r="E4310" s="104"/>
      <c r="F4310" s="104"/>
      <c r="G4310" s="104"/>
      <c r="H4310" s="104"/>
      <c r="I4310" s="104"/>
    </row>
    <row r="4311" spans="2:9" x14ac:dyDescent="0.25">
      <c r="B4311" s="104"/>
      <c r="C4311" s="104"/>
      <c r="D4311" s="104"/>
      <c r="E4311" s="104"/>
      <c r="F4311" s="104"/>
      <c r="G4311" s="104"/>
      <c r="H4311" s="104"/>
      <c r="I4311" s="104"/>
    </row>
    <row r="4312" spans="2:9" x14ac:dyDescent="0.25">
      <c r="B4312" s="104"/>
      <c r="C4312" s="104"/>
      <c r="D4312" s="104"/>
      <c r="E4312" s="104"/>
      <c r="F4312" s="104"/>
      <c r="G4312" s="104"/>
      <c r="H4312" s="104"/>
      <c r="I4312" s="104"/>
    </row>
    <row r="4313" spans="2:9" x14ac:dyDescent="0.25">
      <c r="B4313" s="104"/>
      <c r="C4313" s="104"/>
      <c r="D4313" s="104"/>
      <c r="E4313" s="104"/>
      <c r="F4313" s="104"/>
      <c r="G4313" s="104"/>
      <c r="H4313" s="104"/>
      <c r="I4313" s="104"/>
    </row>
    <row r="4314" spans="2:9" x14ac:dyDescent="0.25">
      <c r="B4314" s="104"/>
      <c r="C4314" s="104"/>
      <c r="D4314" s="104"/>
      <c r="E4314" s="104"/>
      <c r="F4314" s="104"/>
      <c r="G4314" s="104"/>
      <c r="H4314" s="104"/>
      <c r="I4314" s="104"/>
    </row>
    <row r="4315" spans="2:9" x14ac:dyDescent="0.25">
      <c r="B4315" s="104"/>
      <c r="C4315" s="104"/>
      <c r="D4315" s="104"/>
      <c r="E4315" s="104"/>
      <c r="F4315" s="104"/>
      <c r="G4315" s="104"/>
      <c r="H4315" s="104"/>
      <c r="I4315" s="104"/>
    </row>
    <row r="4316" spans="2:9" x14ac:dyDescent="0.25">
      <c r="B4316" s="104"/>
      <c r="C4316" s="104"/>
      <c r="D4316" s="104"/>
      <c r="E4316" s="104"/>
      <c r="F4316" s="104"/>
      <c r="G4316" s="104"/>
      <c r="H4316" s="104"/>
      <c r="I4316" s="104"/>
    </row>
    <row r="4317" spans="2:9" x14ac:dyDescent="0.25">
      <c r="B4317" s="104"/>
      <c r="C4317" s="104"/>
      <c r="D4317" s="104"/>
      <c r="E4317" s="104"/>
      <c r="F4317" s="104"/>
      <c r="G4317" s="104"/>
      <c r="H4317" s="104"/>
      <c r="I4317" s="104"/>
    </row>
    <row r="4318" spans="2:9" x14ac:dyDescent="0.25">
      <c r="B4318" s="104"/>
      <c r="C4318" s="104"/>
      <c r="D4318" s="104"/>
      <c r="E4318" s="104"/>
      <c r="F4318" s="104"/>
      <c r="G4318" s="104"/>
      <c r="H4318" s="104"/>
      <c r="I4318" s="104"/>
    </row>
    <row r="4319" spans="2:9" x14ac:dyDescent="0.25">
      <c r="B4319" s="104"/>
      <c r="C4319" s="104"/>
      <c r="D4319" s="104"/>
      <c r="E4319" s="104"/>
      <c r="F4319" s="104"/>
      <c r="G4319" s="104"/>
      <c r="H4319" s="104"/>
      <c r="I4319" s="104"/>
    </row>
    <row r="4320" spans="2:9" x14ac:dyDescent="0.25">
      <c r="B4320" s="104"/>
      <c r="C4320" s="104"/>
      <c r="D4320" s="104"/>
      <c r="E4320" s="104"/>
      <c r="F4320" s="104"/>
      <c r="G4320" s="104"/>
      <c r="H4320" s="104"/>
      <c r="I4320" s="104"/>
    </row>
    <row r="4321" spans="2:9" x14ac:dyDescent="0.25">
      <c r="B4321" s="104"/>
      <c r="C4321" s="104"/>
      <c r="D4321" s="104"/>
      <c r="E4321" s="104"/>
      <c r="F4321" s="104"/>
      <c r="G4321" s="104"/>
      <c r="H4321" s="104"/>
      <c r="I4321" s="104"/>
    </row>
    <row r="4322" spans="2:9" x14ac:dyDescent="0.25">
      <c r="B4322" s="104"/>
      <c r="C4322" s="104"/>
      <c r="D4322" s="104"/>
      <c r="E4322" s="104"/>
      <c r="F4322" s="104"/>
      <c r="G4322" s="104"/>
      <c r="H4322" s="104"/>
      <c r="I4322" s="104"/>
    </row>
    <row r="4323" spans="2:9" x14ac:dyDescent="0.25">
      <c r="B4323" s="104"/>
      <c r="C4323" s="104"/>
      <c r="D4323" s="104"/>
      <c r="E4323" s="104"/>
      <c r="F4323" s="104"/>
      <c r="G4323" s="104"/>
      <c r="H4323" s="104"/>
      <c r="I4323" s="104"/>
    </row>
    <row r="4324" spans="2:9" x14ac:dyDescent="0.25">
      <c r="B4324" s="104"/>
      <c r="C4324" s="104"/>
      <c r="D4324" s="104"/>
      <c r="E4324" s="104"/>
      <c r="F4324" s="104"/>
      <c r="G4324" s="104"/>
      <c r="H4324" s="104"/>
      <c r="I4324" s="104"/>
    </row>
    <row r="4325" spans="2:9" x14ac:dyDescent="0.25">
      <c r="B4325" s="104"/>
      <c r="C4325" s="104"/>
      <c r="D4325" s="104"/>
      <c r="E4325" s="104"/>
      <c r="F4325" s="104"/>
      <c r="G4325" s="104"/>
      <c r="H4325" s="104"/>
      <c r="I4325" s="104"/>
    </row>
    <row r="4326" spans="2:9" x14ac:dyDescent="0.25">
      <c r="B4326" s="104"/>
      <c r="C4326" s="104"/>
      <c r="D4326" s="104"/>
      <c r="E4326" s="104"/>
      <c r="F4326" s="104"/>
      <c r="G4326" s="104"/>
      <c r="H4326" s="104"/>
      <c r="I4326" s="104"/>
    </row>
    <row r="4327" spans="2:9" x14ac:dyDescent="0.25">
      <c r="B4327" s="104"/>
      <c r="C4327" s="104"/>
      <c r="D4327" s="104"/>
      <c r="E4327" s="104"/>
      <c r="F4327" s="104"/>
      <c r="G4327" s="104"/>
      <c r="H4327" s="104"/>
      <c r="I4327" s="104"/>
    </row>
    <row r="4328" spans="2:9" x14ac:dyDescent="0.25">
      <c r="B4328" s="104"/>
      <c r="C4328" s="104"/>
      <c r="D4328" s="104"/>
      <c r="E4328" s="104"/>
      <c r="F4328" s="104"/>
      <c r="G4328" s="104"/>
      <c r="H4328" s="104"/>
      <c r="I4328" s="104"/>
    </row>
    <row r="4329" spans="2:9" x14ac:dyDescent="0.25">
      <c r="B4329" s="104"/>
      <c r="C4329" s="104"/>
      <c r="D4329" s="104"/>
      <c r="E4329" s="104"/>
      <c r="F4329" s="104"/>
      <c r="G4329" s="104"/>
      <c r="H4329" s="104"/>
      <c r="I4329" s="104"/>
    </row>
    <row r="4330" spans="2:9" x14ac:dyDescent="0.25">
      <c r="B4330" s="104"/>
      <c r="C4330" s="104"/>
      <c r="D4330" s="104"/>
      <c r="E4330" s="104"/>
      <c r="F4330" s="104"/>
      <c r="G4330" s="104"/>
      <c r="H4330" s="104"/>
      <c r="I4330" s="104"/>
    </row>
    <row r="4331" spans="2:9" x14ac:dyDescent="0.25">
      <c r="B4331" s="104"/>
      <c r="C4331" s="104"/>
      <c r="D4331" s="104"/>
      <c r="E4331" s="104"/>
      <c r="F4331" s="104"/>
      <c r="G4331" s="104"/>
      <c r="H4331" s="104"/>
      <c r="I4331" s="104"/>
    </row>
    <row r="4332" spans="2:9" x14ac:dyDescent="0.25">
      <c r="B4332" s="104"/>
      <c r="C4332" s="104"/>
      <c r="D4332" s="104"/>
      <c r="E4332" s="104"/>
      <c r="F4332" s="104"/>
      <c r="G4332" s="104"/>
      <c r="H4332" s="104"/>
      <c r="I4332" s="104"/>
    </row>
    <row r="4333" spans="2:9" x14ac:dyDescent="0.25">
      <c r="B4333" s="104"/>
      <c r="C4333" s="104"/>
      <c r="D4333" s="104"/>
      <c r="E4333" s="104"/>
      <c r="F4333" s="104"/>
      <c r="G4333" s="104"/>
      <c r="H4333" s="104"/>
      <c r="I4333" s="104"/>
    </row>
    <row r="4334" spans="2:9" x14ac:dyDescent="0.25">
      <c r="B4334" s="104"/>
      <c r="C4334" s="104"/>
      <c r="D4334" s="104"/>
      <c r="E4334" s="104"/>
      <c r="F4334" s="104"/>
      <c r="G4334" s="104"/>
      <c r="H4334" s="104"/>
      <c r="I4334" s="104"/>
    </row>
    <row r="4335" spans="2:9" x14ac:dyDescent="0.25">
      <c r="B4335" s="104"/>
      <c r="C4335" s="104"/>
      <c r="D4335" s="104"/>
      <c r="E4335" s="104"/>
      <c r="F4335" s="104"/>
      <c r="G4335" s="104"/>
      <c r="H4335" s="104"/>
      <c r="I4335" s="104"/>
    </row>
    <row r="4336" spans="2:9" x14ac:dyDescent="0.25">
      <c r="B4336" s="104"/>
      <c r="C4336" s="104"/>
      <c r="D4336" s="104"/>
      <c r="E4336" s="104"/>
      <c r="F4336" s="104"/>
      <c r="G4336" s="104"/>
      <c r="H4336" s="104"/>
      <c r="I4336" s="104"/>
    </row>
    <row r="4337" spans="2:9" x14ac:dyDescent="0.25">
      <c r="B4337" s="104"/>
      <c r="C4337" s="104"/>
      <c r="D4337" s="104"/>
      <c r="E4337" s="104"/>
      <c r="F4337" s="104"/>
      <c r="G4337" s="104"/>
      <c r="H4337" s="104"/>
      <c r="I4337" s="104"/>
    </row>
    <row r="4338" spans="2:9" x14ac:dyDescent="0.25">
      <c r="B4338" s="104"/>
      <c r="C4338" s="104"/>
      <c r="D4338" s="104"/>
      <c r="E4338" s="104"/>
      <c r="F4338" s="104"/>
      <c r="G4338" s="104"/>
      <c r="H4338" s="104"/>
      <c r="I4338" s="104"/>
    </row>
    <row r="4339" spans="2:9" x14ac:dyDescent="0.25">
      <c r="B4339" s="104"/>
      <c r="C4339" s="104"/>
      <c r="D4339" s="104"/>
      <c r="E4339" s="104"/>
      <c r="F4339" s="104"/>
      <c r="G4339" s="104"/>
      <c r="H4339" s="104"/>
      <c r="I4339" s="104"/>
    </row>
    <row r="4340" spans="2:9" x14ac:dyDescent="0.25">
      <c r="B4340" s="104"/>
      <c r="C4340" s="104"/>
      <c r="D4340" s="104"/>
      <c r="E4340" s="104"/>
      <c r="F4340" s="104"/>
      <c r="G4340" s="104"/>
      <c r="H4340" s="104"/>
      <c r="I4340" s="104"/>
    </row>
    <row r="4341" spans="2:9" x14ac:dyDescent="0.25">
      <c r="B4341" s="104"/>
      <c r="C4341" s="104"/>
      <c r="D4341" s="104"/>
      <c r="E4341" s="104"/>
      <c r="F4341" s="104"/>
      <c r="G4341" s="104"/>
      <c r="H4341" s="104"/>
      <c r="I4341" s="104"/>
    </row>
    <row r="4342" spans="2:9" x14ac:dyDescent="0.25">
      <c r="B4342" s="104"/>
      <c r="C4342" s="104"/>
      <c r="D4342" s="104"/>
      <c r="E4342" s="104"/>
      <c r="F4342" s="104"/>
      <c r="G4342" s="104"/>
      <c r="H4342" s="104"/>
      <c r="I4342" s="104"/>
    </row>
    <row r="4343" spans="2:9" x14ac:dyDescent="0.25">
      <c r="B4343" s="104"/>
      <c r="C4343" s="104"/>
      <c r="D4343" s="104"/>
      <c r="E4343" s="104"/>
      <c r="F4343" s="104"/>
      <c r="G4343" s="104"/>
      <c r="H4343" s="104"/>
      <c r="I4343" s="104"/>
    </row>
    <row r="4344" spans="2:9" x14ac:dyDescent="0.25">
      <c r="B4344" s="104"/>
      <c r="C4344" s="104"/>
      <c r="D4344" s="104"/>
      <c r="E4344" s="104"/>
      <c r="F4344" s="104"/>
      <c r="G4344" s="104"/>
      <c r="H4344" s="104"/>
      <c r="I4344" s="104"/>
    </row>
    <row r="4345" spans="2:9" x14ac:dyDescent="0.25">
      <c r="B4345" s="104"/>
      <c r="C4345" s="104"/>
      <c r="D4345" s="104"/>
      <c r="E4345" s="104"/>
      <c r="F4345" s="104"/>
      <c r="G4345" s="104"/>
      <c r="H4345" s="104"/>
      <c r="I4345" s="104"/>
    </row>
    <row r="4346" spans="2:9" x14ac:dyDescent="0.25">
      <c r="B4346" s="104"/>
      <c r="C4346" s="104"/>
      <c r="D4346" s="104"/>
      <c r="E4346" s="104"/>
      <c r="F4346" s="104"/>
      <c r="G4346" s="104"/>
      <c r="H4346" s="104"/>
      <c r="I4346" s="104"/>
    </row>
    <row r="4347" spans="2:9" x14ac:dyDescent="0.25">
      <c r="B4347" s="104"/>
      <c r="C4347" s="104"/>
      <c r="D4347" s="104"/>
      <c r="E4347" s="104"/>
      <c r="F4347" s="104"/>
      <c r="G4347" s="104"/>
      <c r="H4347" s="104"/>
      <c r="I4347" s="104"/>
    </row>
    <row r="4348" spans="2:9" x14ac:dyDescent="0.25">
      <c r="B4348" s="104"/>
      <c r="C4348" s="104"/>
      <c r="D4348" s="104"/>
      <c r="E4348" s="104"/>
      <c r="F4348" s="104"/>
      <c r="G4348" s="104"/>
      <c r="H4348" s="104"/>
      <c r="I4348" s="104"/>
    </row>
    <row r="4349" spans="2:9" x14ac:dyDescent="0.25">
      <c r="B4349" s="104"/>
      <c r="C4349" s="104"/>
      <c r="D4349" s="104"/>
      <c r="E4349" s="104"/>
      <c r="F4349" s="104"/>
      <c r="G4349" s="104"/>
      <c r="H4349" s="104"/>
      <c r="I4349" s="104"/>
    </row>
    <row r="4350" spans="2:9" x14ac:dyDescent="0.25">
      <c r="B4350" s="104"/>
      <c r="C4350" s="104"/>
      <c r="D4350" s="104"/>
      <c r="E4350" s="104"/>
      <c r="F4350" s="104"/>
      <c r="G4350" s="104"/>
      <c r="H4350" s="104"/>
      <c r="I4350" s="104"/>
    </row>
    <row r="4351" spans="2:9" x14ac:dyDescent="0.25">
      <c r="B4351" s="104"/>
      <c r="C4351" s="104"/>
      <c r="D4351" s="104"/>
      <c r="E4351" s="104"/>
      <c r="F4351" s="104"/>
      <c r="G4351" s="104"/>
      <c r="H4351" s="104"/>
      <c r="I4351" s="104"/>
    </row>
    <row r="4352" spans="2:9" x14ac:dyDescent="0.25">
      <c r="B4352" s="104"/>
      <c r="C4352" s="104"/>
      <c r="D4352" s="104"/>
      <c r="E4352" s="104"/>
      <c r="F4352" s="104"/>
      <c r="G4352" s="104"/>
      <c r="H4352" s="104"/>
      <c r="I4352" s="104"/>
    </row>
    <row r="4353" spans="2:9" x14ac:dyDescent="0.25">
      <c r="B4353" s="104"/>
      <c r="C4353" s="104"/>
      <c r="D4353" s="104"/>
      <c r="E4353" s="104"/>
      <c r="F4353" s="104"/>
      <c r="G4353" s="104"/>
      <c r="H4353" s="104"/>
      <c r="I4353" s="104"/>
    </row>
    <row r="4354" spans="2:9" x14ac:dyDescent="0.25">
      <c r="B4354" s="104"/>
      <c r="C4354" s="104"/>
      <c r="D4354" s="104"/>
      <c r="E4354" s="104"/>
      <c r="F4354" s="104"/>
      <c r="G4354" s="104"/>
      <c r="H4354" s="104"/>
      <c r="I4354" s="104"/>
    </row>
    <row r="4355" spans="2:9" x14ac:dyDescent="0.25">
      <c r="B4355" s="104"/>
      <c r="C4355" s="104"/>
      <c r="D4355" s="104"/>
      <c r="E4355" s="104"/>
      <c r="F4355" s="104"/>
      <c r="G4355" s="104"/>
      <c r="H4355" s="104"/>
      <c r="I4355" s="104"/>
    </row>
    <row r="4356" spans="2:9" x14ac:dyDescent="0.25">
      <c r="B4356" s="104"/>
      <c r="C4356" s="104"/>
      <c r="D4356" s="104"/>
      <c r="E4356" s="104"/>
      <c r="F4356" s="104"/>
      <c r="G4356" s="104"/>
      <c r="H4356" s="104"/>
      <c r="I4356" s="104"/>
    </row>
    <row r="4357" spans="2:9" x14ac:dyDescent="0.25">
      <c r="B4357" s="104"/>
      <c r="C4357" s="104"/>
      <c r="D4357" s="104"/>
      <c r="E4357" s="104"/>
      <c r="F4357" s="104"/>
      <c r="G4357" s="104"/>
      <c r="H4357" s="104"/>
      <c r="I4357" s="104"/>
    </row>
    <row r="4358" spans="2:9" x14ac:dyDescent="0.25">
      <c r="B4358" s="104"/>
      <c r="C4358" s="104"/>
      <c r="D4358" s="104"/>
      <c r="E4358" s="104"/>
      <c r="F4358" s="104"/>
      <c r="G4358" s="104"/>
      <c r="H4358" s="104"/>
      <c r="I4358" s="104"/>
    </row>
    <row r="4359" spans="2:9" x14ac:dyDescent="0.25">
      <c r="B4359" s="104"/>
      <c r="C4359" s="104"/>
      <c r="D4359" s="104"/>
      <c r="E4359" s="104"/>
      <c r="F4359" s="104"/>
      <c r="G4359" s="104"/>
      <c r="H4359" s="104"/>
      <c r="I4359" s="104"/>
    </row>
    <row r="4360" spans="2:9" x14ac:dyDescent="0.25">
      <c r="B4360" s="104"/>
      <c r="C4360" s="104"/>
      <c r="D4360" s="104"/>
      <c r="E4360" s="104"/>
      <c r="F4360" s="104"/>
      <c r="G4360" s="104"/>
      <c r="H4360" s="104"/>
      <c r="I4360" s="104"/>
    </row>
    <row r="4361" spans="2:9" x14ac:dyDescent="0.25">
      <c r="B4361" s="104"/>
      <c r="C4361" s="104"/>
      <c r="D4361" s="104"/>
      <c r="E4361" s="104"/>
      <c r="F4361" s="104"/>
      <c r="G4361" s="104"/>
      <c r="H4361" s="104"/>
      <c r="I4361" s="104"/>
    </row>
    <row r="4362" spans="2:9" x14ac:dyDescent="0.25">
      <c r="B4362" s="104"/>
      <c r="C4362" s="104"/>
      <c r="D4362" s="104"/>
      <c r="E4362" s="104"/>
      <c r="F4362" s="104"/>
      <c r="G4362" s="104"/>
      <c r="H4362" s="104"/>
      <c r="I4362" s="104"/>
    </row>
    <row r="4363" spans="2:9" x14ac:dyDescent="0.25">
      <c r="B4363" s="104"/>
      <c r="C4363" s="104"/>
      <c r="D4363" s="104"/>
      <c r="E4363" s="104"/>
      <c r="F4363" s="104"/>
      <c r="G4363" s="104"/>
      <c r="H4363" s="104"/>
      <c r="I4363" s="104"/>
    </row>
    <row r="4364" spans="2:9" x14ac:dyDescent="0.25">
      <c r="B4364" s="104"/>
      <c r="C4364" s="104"/>
      <c r="D4364" s="104"/>
      <c r="E4364" s="104"/>
      <c r="F4364" s="104"/>
      <c r="G4364" s="104"/>
      <c r="H4364" s="104"/>
      <c r="I4364" s="104"/>
    </row>
    <row r="4365" spans="2:9" x14ac:dyDescent="0.25">
      <c r="B4365" s="104"/>
      <c r="C4365" s="104"/>
      <c r="D4365" s="104"/>
      <c r="E4365" s="104"/>
      <c r="F4365" s="104"/>
      <c r="G4365" s="104"/>
      <c r="H4365" s="104"/>
      <c r="I4365" s="104"/>
    </row>
    <row r="4366" spans="2:9" x14ac:dyDescent="0.25">
      <c r="B4366" s="104"/>
      <c r="C4366" s="104"/>
      <c r="D4366" s="104"/>
      <c r="E4366" s="104"/>
      <c r="F4366" s="104"/>
      <c r="G4366" s="104"/>
      <c r="H4366" s="104"/>
      <c r="I4366" s="104"/>
    </row>
    <row r="4367" spans="2:9" x14ac:dyDescent="0.25">
      <c r="B4367" s="104"/>
      <c r="C4367" s="104"/>
      <c r="D4367" s="104"/>
      <c r="E4367" s="104"/>
      <c r="F4367" s="104"/>
      <c r="G4367" s="104"/>
      <c r="H4367" s="104"/>
      <c r="I4367" s="104"/>
    </row>
    <row r="4368" spans="2:9" x14ac:dyDescent="0.25">
      <c r="B4368" s="104"/>
      <c r="C4368" s="104"/>
      <c r="D4368" s="104"/>
      <c r="E4368" s="104"/>
      <c r="F4368" s="104"/>
      <c r="G4368" s="104"/>
      <c r="H4368" s="104"/>
      <c r="I4368" s="104"/>
    </row>
    <row r="4369" spans="2:9" x14ac:dyDescent="0.25">
      <c r="B4369" s="104"/>
      <c r="C4369" s="104"/>
      <c r="D4369" s="104"/>
      <c r="E4369" s="104"/>
      <c r="F4369" s="104"/>
      <c r="G4369" s="104"/>
      <c r="H4369" s="104"/>
      <c r="I4369" s="104"/>
    </row>
    <row r="4370" spans="2:9" x14ac:dyDescent="0.25">
      <c r="B4370" s="104"/>
      <c r="C4370" s="104"/>
      <c r="D4370" s="104"/>
      <c r="E4370" s="104"/>
      <c r="F4370" s="104"/>
      <c r="G4370" s="104"/>
      <c r="H4370" s="104"/>
      <c r="I4370" s="104"/>
    </row>
    <row r="4371" spans="2:9" x14ac:dyDescent="0.25">
      <c r="B4371" s="104"/>
      <c r="C4371" s="104"/>
      <c r="D4371" s="104"/>
      <c r="E4371" s="104"/>
      <c r="F4371" s="104"/>
      <c r="G4371" s="104"/>
      <c r="H4371" s="104"/>
      <c r="I4371" s="104"/>
    </row>
    <row r="4372" spans="2:9" x14ac:dyDescent="0.25">
      <c r="B4372" s="104"/>
      <c r="C4372" s="104"/>
      <c r="D4372" s="104"/>
      <c r="E4372" s="104"/>
      <c r="F4372" s="104"/>
      <c r="G4372" s="104"/>
      <c r="H4372" s="104"/>
      <c r="I4372" s="104"/>
    </row>
    <row r="4373" spans="2:9" x14ac:dyDescent="0.25">
      <c r="B4373" s="104"/>
      <c r="C4373" s="104"/>
      <c r="D4373" s="104"/>
      <c r="E4373" s="104"/>
      <c r="F4373" s="104"/>
      <c r="G4373" s="104"/>
      <c r="H4373" s="104"/>
      <c r="I4373" s="104"/>
    </row>
    <row r="4374" spans="2:9" x14ac:dyDescent="0.25">
      <c r="B4374" s="104"/>
      <c r="C4374" s="104"/>
      <c r="D4374" s="104"/>
      <c r="E4374" s="104"/>
      <c r="F4374" s="104"/>
      <c r="G4374" s="104"/>
      <c r="H4374" s="104"/>
      <c r="I4374" s="104"/>
    </row>
    <row r="4375" spans="2:9" x14ac:dyDescent="0.25">
      <c r="B4375" s="104"/>
      <c r="C4375" s="104"/>
      <c r="D4375" s="104"/>
      <c r="E4375" s="104"/>
      <c r="F4375" s="104"/>
      <c r="G4375" s="104"/>
      <c r="H4375" s="104"/>
      <c r="I4375" s="104"/>
    </row>
    <row r="4376" spans="2:9" x14ac:dyDescent="0.25">
      <c r="B4376" s="104"/>
      <c r="C4376" s="104"/>
      <c r="D4376" s="104"/>
      <c r="E4376" s="104"/>
      <c r="F4376" s="104"/>
      <c r="G4376" s="104"/>
      <c r="H4376" s="104"/>
      <c r="I4376" s="104"/>
    </row>
    <row r="4377" spans="2:9" x14ac:dyDescent="0.25">
      <c r="B4377" s="104"/>
      <c r="C4377" s="104"/>
      <c r="D4377" s="104"/>
      <c r="E4377" s="104"/>
      <c r="F4377" s="104"/>
      <c r="G4377" s="104"/>
      <c r="H4377" s="104"/>
      <c r="I4377" s="104"/>
    </row>
    <row r="4378" spans="2:9" x14ac:dyDescent="0.25">
      <c r="B4378" s="104"/>
      <c r="C4378" s="104"/>
      <c r="D4378" s="104"/>
      <c r="E4378" s="104"/>
      <c r="F4378" s="104"/>
      <c r="G4378" s="104"/>
      <c r="H4378" s="104"/>
      <c r="I4378" s="104"/>
    </row>
    <row r="4379" spans="2:9" x14ac:dyDescent="0.25">
      <c r="B4379" s="104"/>
      <c r="C4379" s="104"/>
      <c r="D4379" s="104"/>
      <c r="E4379" s="104"/>
      <c r="F4379" s="104"/>
      <c r="G4379" s="104"/>
      <c r="H4379" s="104"/>
      <c r="I4379" s="104"/>
    </row>
    <row r="4380" spans="2:9" x14ac:dyDescent="0.25">
      <c r="B4380" s="104"/>
      <c r="C4380" s="104"/>
      <c r="D4380" s="104"/>
      <c r="E4380" s="104"/>
      <c r="F4380" s="104"/>
      <c r="G4380" s="104"/>
      <c r="H4380" s="104"/>
      <c r="I4380" s="104"/>
    </row>
    <row r="4381" spans="2:9" x14ac:dyDescent="0.25">
      <c r="B4381" s="104"/>
      <c r="C4381" s="104"/>
      <c r="D4381" s="104"/>
      <c r="E4381" s="104"/>
      <c r="F4381" s="104"/>
      <c r="G4381" s="104"/>
      <c r="H4381" s="104"/>
      <c r="I4381" s="104"/>
    </row>
    <row r="4382" spans="2:9" x14ac:dyDescent="0.25">
      <c r="B4382" s="104"/>
      <c r="C4382" s="104"/>
      <c r="D4382" s="104"/>
      <c r="E4382" s="104"/>
      <c r="F4382" s="104"/>
      <c r="G4382" s="104"/>
      <c r="H4382" s="104"/>
      <c r="I4382" s="104"/>
    </row>
    <row r="4383" spans="2:9" x14ac:dyDescent="0.25">
      <c r="B4383" s="104"/>
      <c r="C4383" s="104"/>
      <c r="D4383" s="104"/>
      <c r="E4383" s="104"/>
      <c r="F4383" s="104"/>
      <c r="G4383" s="104"/>
      <c r="H4383" s="104"/>
      <c r="I4383" s="104"/>
    </row>
    <row r="4384" spans="2:9" x14ac:dyDescent="0.25">
      <c r="B4384" s="104"/>
      <c r="C4384" s="104"/>
      <c r="D4384" s="104"/>
      <c r="E4384" s="104"/>
      <c r="F4384" s="104"/>
      <c r="G4384" s="104"/>
      <c r="H4384" s="104"/>
      <c r="I4384" s="104"/>
    </row>
    <row r="4385" spans="2:9" x14ac:dyDescent="0.25">
      <c r="B4385" s="104"/>
      <c r="C4385" s="104"/>
      <c r="D4385" s="104"/>
      <c r="E4385" s="104"/>
      <c r="F4385" s="104"/>
      <c r="G4385" s="104"/>
      <c r="H4385" s="104"/>
      <c r="I4385" s="104"/>
    </row>
    <row r="4386" spans="2:9" x14ac:dyDescent="0.25">
      <c r="B4386" s="104"/>
      <c r="C4386" s="104"/>
      <c r="D4386" s="104"/>
      <c r="E4386" s="104"/>
      <c r="F4386" s="104"/>
      <c r="G4386" s="104"/>
      <c r="H4386" s="104"/>
      <c r="I4386" s="104"/>
    </row>
    <row r="4387" spans="2:9" x14ac:dyDescent="0.25">
      <c r="B4387" s="104"/>
      <c r="C4387" s="104"/>
      <c r="D4387" s="104"/>
      <c r="E4387" s="104"/>
      <c r="F4387" s="104"/>
      <c r="G4387" s="104"/>
      <c r="H4387" s="104"/>
      <c r="I4387" s="104"/>
    </row>
    <row r="4388" spans="2:9" x14ac:dyDescent="0.25">
      <c r="B4388" s="104"/>
      <c r="C4388" s="104"/>
      <c r="D4388" s="104"/>
      <c r="E4388" s="104"/>
      <c r="F4388" s="104"/>
      <c r="G4388" s="104"/>
      <c r="H4388" s="104"/>
      <c r="I4388" s="104"/>
    </row>
    <row r="4389" spans="2:9" x14ac:dyDescent="0.25">
      <c r="B4389" s="104"/>
      <c r="C4389" s="104"/>
      <c r="D4389" s="104"/>
      <c r="E4389" s="104"/>
      <c r="F4389" s="104"/>
      <c r="G4389" s="104"/>
      <c r="H4389" s="104"/>
      <c r="I4389" s="104"/>
    </row>
    <row r="4390" spans="2:9" x14ac:dyDescent="0.25">
      <c r="B4390" s="104"/>
      <c r="C4390" s="104"/>
      <c r="D4390" s="104"/>
      <c r="E4390" s="104"/>
      <c r="F4390" s="104"/>
      <c r="G4390" s="104"/>
      <c r="H4390" s="104"/>
      <c r="I4390" s="104"/>
    </row>
    <row r="4391" spans="2:9" x14ac:dyDescent="0.25">
      <c r="B4391" s="104"/>
      <c r="C4391" s="104"/>
      <c r="D4391" s="104"/>
      <c r="E4391" s="104"/>
      <c r="F4391" s="104"/>
      <c r="G4391" s="104"/>
      <c r="H4391" s="104"/>
      <c r="I4391" s="104"/>
    </row>
    <row r="4392" spans="2:9" x14ac:dyDescent="0.25">
      <c r="B4392" s="104"/>
      <c r="C4392" s="104"/>
      <c r="D4392" s="104"/>
      <c r="E4392" s="104"/>
      <c r="F4392" s="104"/>
      <c r="G4392" s="104"/>
      <c r="H4392" s="104"/>
      <c r="I4392" s="104"/>
    </row>
    <row r="4393" spans="2:9" x14ac:dyDescent="0.25">
      <c r="B4393" s="104"/>
      <c r="C4393" s="104"/>
      <c r="D4393" s="104"/>
      <c r="E4393" s="104"/>
      <c r="F4393" s="104"/>
      <c r="G4393" s="104"/>
      <c r="H4393" s="104"/>
      <c r="I4393" s="104"/>
    </row>
    <row r="4394" spans="2:9" x14ac:dyDescent="0.25">
      <c r="B4394" s="104"/>
      <c r="C4394" s="104"/>
      <c r="D4394" s="104"/>
      <c r="E4394" s="104"/>
      <c r="F4394" s="104"/>
      <c r="G4394" s="104"/>
      <c r="H4394" s="104"/>
      <c r="I4394" s="104"/>
    </row>
    <row r="4395" spans="2:9" x14ac:dyDescent="0.25">
      <c r="B4395" s="104"/>
      <c r="C4395" s="104"/>
      <c r="D4395" s="104"/>
      <c r="E4395" s="104"/>
      <c r="F4395" s="104"/>
      <c r="G4395" s="104"/>
      <c r="H4395" s="104"/>
      <c r="I4395" s="104"/>
    </row>
    <row r="4396" spans="2:9" x14ac:dyDescent="0.25">
      <c r="B4396" s="104"/>
      <c r="C4396" s="104"/>
      <c r="D4396" s="104"/>
      <c r="E4396" s="104"/>
      <c r="F4396" s="104"/>
      <c r="G4396" s="104"/>
      <c r="H4396" s="104"/>
      <c r="I4396" s="104"/>
    </row>
    <row r="4397" spans="2:9" x14ac:dyDescent="0.25">
      <c r="B4397" s="104"/>
      <c r="C4397" s="104"/>
      <c r="D4397" s="104"/>
      <c r="E4397" s="104"/>
      <c r="F4397" s="104"/>
      <c r="G4397" s="104"/>
      <c r="H4397" s="104"/>
      <c r="I4397" s="104"/>
    </row>
    <row r="4398" spans="2:9" x14ac:dyDescent="0.25">
      <c r="B4398" s="104"/>
      <c r="C4398" s="104"/>
      <c r="D4398" s="104"/>
      <c r="E4398" s="104"/>
      <c r="F4398" s="104"/>
      <c r="G4398" s="104"/>
      <c r="H4398" s="104"/>
      <c r="I4398" s="104"/>
    </row>
    <row r="4399" spans="2:9" x14ac:dyDescent="0.25">
      <c r="B4399" s="104"/>
      <c r="C4399" s="104"/>
      <c r="D4399" s="104"/>
      <c r="E4399" s="104"/>
      <c r="F4399" s="104"/>
      <c r="G4399" s="104"/>
      <c r="H4399" s="104"/>
      <c r="I4399" s="104"/>
    </row>
    <row r="4400" spans="2:9" x14ac:dyDescent="0.25">
      <c r="B4400" s="104"/>
      <c r="C4400" s="104"/>
      <c r="D4400" s="104"/>
      <c r="E4400" s="104"/>
      <c r="F4400" s="104"/>
      <c r="G4400" s="104"/>
      <c r="H4400" s="104"/>
      <c r="I4400" s="104"/>
    </row>
    <row r="4401" spans="2:9" x14ac:dyDescent="0.25">
      <c r="B4401" s="104"/>
      <c r="C4401" s="104"/>
      <c r="D4401" s="104"/>
      <c r="E4401" s="104"/>
      <c r="F4401" s="104"/>
      <c r="G4401" s="104"/>
      <c r="H4401" s="104"/>
      <c r="I4401" s="104"/>
    </row>
    <row r="4402" spans="2:9" x14ac:dyDescent="0.25">
      <c r="B4402" s="104"/>
      <c r="C4402" s="104"/>
      <c r="D4402" s="104"/>
      <c r="E4402" s="104"/>
      <c r="F4402" s="104"/>
      <c r="G4402" s="104"/>
      <c r="H4402" s="104"/>
      <c r="I4402" s="104"/>
    </row>
    <row r="4403" spans="2:9" x14ac:dyDescent="0.25">
      <c r="B4403" s="104"/>
      <c r="C4403" s="104"/>
      <c r="D4403" s="104"/>
      <c r="E4403" s="104"/>
      <c r="F4403" s="104"/>
      <c r="G4403" s="104"/>
      <c r="H4403" s="104"/>
      <c r="I4403" s="104"/>
    </row>
    <row r="4404" spans="2:9" x14ac:dyDescent="0.25">
      <c r="B4404" s="104"/>
      <c r="C4404" s="104"/>
      <c r="D4404" s="104"/>
      <c r="E4404" s="104"/>
      <c r="F4404" s="104"/>
      <c r="G4404" s="104"/>
      <c r="H4404" s="104"/>
      <c r="I4404" s="104"/>
    </row>
    <row r="4405" spans="2:9" x14ac:dyDescent="0.25">
      <c r="B4405" s="104"/>
      <c r="C4405" s="104"/>
      <c r="D4405" s="104"/>
      <c r="E4405" s="104"/>
      <c r="F4405" s="104"/>
      <c r="G4405" s="104"/>
      <c r="H4405" s="104"/>
      <c r="I4405" s="104"/>
    </row>
    <row r="4406" spans="2:9" x14ac:dyDescent="0.25">
      <c r="B4406" s="104"/>
      <c r="C4406" s="104"/>
      <c r="D4406" s="104"/>
      <c r="E4406" s="104"/>
      <c r="F4406" s="104"/>
      <c r="G4406" s="104"/>
      <c r="H4406" s="104"/>
      <c r="I4406" s="104"/>
    </row>
    <row r="4407" spans="2:9" x14ac:dyDescent="0.25">
      <c r="B4407" s="104"/>
      <c r="C4407" s="104"/>
      <c r="D4407" s="104"/>
      <c r="E4407" s="104"/>
      <c r="F4407" s="104"/>
      <c r="G4407" s="104"/>
      <c r="H4407" s="104"/>
      <c r="I4407" s="104"/>
    </row>
    <row r="4408" spans="2:9" x14ac:dyDescent="0.25">
      <c r="B4408" s="104"/>
      <c r="C4408" s="104"/>
      <c r="D4408" s="104"/>
      <c r="E4408" s="104"/>
      <c r="F4408" s="104"/>
      <c r="G4408" s="104"/>
      <c r="H4408" s="104"/>
      <c r="I4408" s="104"/>
    </row>
    <row r="4409" spans="2:9" x14ac:dyDescent="0.25">
      <c r="B4409" s="104"/>
      <c r="C4409" s="104"/>
      <c r="D4409" s="104"/>
      <c r="E4409" s="104"/>
      <c r="F4409" s="104"/>
      <c r="G4409" s="104"/>
      <c r="H4409" s="104"/>
      <c r="I4409" s="104"/>
    </row>
    <row r="4410" spans="2:9" x14ac:dyDescent="0.25">
      <c r="B4410" s="104"/>
      <c r="C4410" s="104"/>
      <c r="D4410" s="104"/>
      <c r="E4410" s="104"/>
      <c r="F4410" s="104"/>
      <c r="G4410" s="104"/>
      <c r="H4410" s="104"/>
      <c r="I4410" s="104"/>
    </row>
    <row r="4411" spans="2:9" x14ac:dyDescent="0.25">
      <c r="B4411" s="104"/>
      <c r="C4411" s="104"/>
      <c r="D4411" s="104"/>
      <c r="E4411" s="104"/>
      <c r="F4411" s="104"/>
      <c r="G4411" s="104"/>
      <c r="H4411" s="104"/>
      <c r="I4411" s="104"/>
    </row>
    <row r="4412" spans="2:9" x14ac:dyDescent="0.25">
      <c r="B4412" s="104"/>
      <c r="C4412" s="104"/>
      <c r="D4412" s="104"/>
      <c r="E4412" s="104"/>
      <c r="F4412" s="104"/>
      <c r="G4412" s="104"/>
      <c r="H4412" s="104"/>
      <c r="I4412" s="104"/>
    </row>
    <row r="4413" spans="2:9" x14ac:dyDescent="0.25">
      <c r="B4413" s="104"/>
      <c r="C4413" s="104"/>
      <c r="D4413" s="104"/>
      <c r="E4413" s="104"/>
      <c r="F4413" s="104"/>
      <c r="G4413" s="104"/>
      <c r="H4413" s="104"/>
      <c r="I4413" s="104"/>
    </row>
    <row r="4414" spans="2:9" x14ac:dyDescent="0.25">
      <c r="B4414" s="104"/>
      <c r="C4414" s="104"/>
      <c r="D4414" s="104"/>
      <c r="E4414" s="104"/>
      <c r="F4414" s="104"/>
      <c r="G4414" s="104"/>
      <c r="H4414" s="104"/>
      <c r="I4414" s="104"/>
    </row>
    <row r="4415" spans="2:9" x14ac:dyDescent="0.25">
      <c r="B4415" s="104"/>
      <c r="C4415" s="104"/>
      <c r="D4415" s="104"/>
      <c r="E4415" s="104"/>
      <c r="F4415" s="104"/>
      <c r="G4415" s="104"/>
      <c r="H4415" s="104"/>
      <c r="I4415" s="104"/>
    </row>
    <row r="4416" spans="2:9" x14ac:dyDescent="0.25">
      <c r="B4416" s="104"/>
      <c r="C4416" s="104"/>
      <c r="D4416" s="104"/>
      <c r="E4416" s="104"/>
      <c r="F4416" s="104"/>
      <c r="G4416" s="104"/>
      <c r="H4416" s="104"/>
      <c r="I4416" s="104"/>
    </row>
    <row r="4417" spans="2:9" x14ac:dyDescent="0.25">
      <c r="B4417" s="104"/>
      <c r="C4417" s="104"/>
      <c r="D4417" s="104"/>
      <c r="E4417" s="104"/>
      <c r="F4417" s="104"/>
      <c r="G4417" s="104"/>
      <c r="H4417" s="104"/>
      <c r="I4417" s="104"/>
    </row>
    <row r="4418" spans="2:9" x14ac:dyDescent="0.25">
      <c r="B4418" s="104"/>
      <c r="C4418" s="104"/>
      <c r="D4418" s="104"/>
      <c r="E4418" s="104"/>
      <c r="F4418" s="104"/>
      <c r="G4418" s="104"/>
      <c r="H4418" s="104"/>
      <c r="I4418" s="104"/>
    </row>
    <row r="4419" spans="2:9" x14ac:dyDescent="0.25">
      <c r="B4419" s="104"/>
      <c r="C4419" s="104"/>
      <c r="D4419" s="104"/>
      <c r="E4419" s="104"/>
      <c r="F4419" s="104"/>
      <c r="G4419" s="104"/>
      <c r="H4419" s="104"/>
      <c r="I4419" s="104"/>
    </row>
    <row r="4420" spans="2:9" x14ac:dyDescent="0.25">
      <c r="B4420" s="104"/>
      <c r="C4420" s="104"/>
      <c r="D4420" s="104"/>
      <c r="E4420" s="104"/>
      <c r="F4420" s="104"/>
      <c r="G4420" s="104"/>
      <c r="H4420" s="104"/>
      <c r="I4420" s="104"/>
    </row>
    <row r="4421" spans="2:9" x14ac:dyDescent="0.25">
      <c r="B4421" s="104"/>
      <c r="C4421" s="104"/>
      <c r="D4421" s="104"/>
      <c r="E4421" s="104"/>
      <c r="F4421" s="104"/>
      <c r="G4421" s="104"/>
      <c r="H4421" s="104"/>
      <c r="I4421" s="104"/>
    </row>
    <row r="4422" spans="2:9" x14ac:dyDescent="0.25">
      <c r="B4422" s="104"/>
      <c r="C4422" s="104"/>
      <c r="D4422" s="104"/>
      <c r="E4422" s="104"/>
      <c r="F4422" s="104"/>
      <c r="G4422" s="104"/>
      <c r="H4422" s="104"/>
      <c r="I4422" s="104"/>
    </row>
    <row r="4423" spans="2:9" x14ac:dyDescent="0.25">
      <c r="B4423" s="104"/>
      <c r="C4423" s="104"/>
      <c r="D4423" s="104"/>
      <c r="E4423" s="104"/>
      <c r="F4423" s="104"/>
      <c r="G4423" s="104"/>
      <c r="H4423" s="104"/>
      <c r="I4423" s="104"/>
    </row>
    <row r="4424" spans="2:9" x14ac:dyDescent="0.25">
      <c r="B4424" s="104"/>
      <c r="C4424" s="104"/>
      <c r="D4424" s="104"/>
      <c r="E4424" s="104"/>
      <c r="F4424" s="104"/>
      <c r="G4424" s="104"/>
      <c r="H4424" s="104"/>
      <c r="I4424" s="104"/>
    </row>
    <row r="4425" spans="2:9" x14ac:dyDescent="0.25">
      <c r="B4425" s="104"/>
      <c r="C4425" s="104"/>
      <c r="D4425" s="104"/>
      <c r="E4425" s="104"/>
      <c r="F4425" s="104"/>
      <c r="G4425" s="104"/>
      <c r="H4425" s="104"/>
      <c r="I4425" s="104"/>
    </row>
    <row r="4426" spans="2:9" x14ac:dyDescent="0.25">
      <c r="B4426" s="104"/>
      <c r="C4426" s="104"/>
      <c r="D4426" s="104"/>
      <c r="E4426" s="104"/>
      <c r="F4426" s="104"/>
      <c r="G4426" s="104"/>
      <c r="H4426" s="104"/>
      <c r="I4426" s="104"/>
    </row>
    <row r="4427" spans="2:9" x14ac:dyDescent="0.25">
      <c r="B4427" s="104"/>
      <c r="C4427" s="104"/>
      <c r="D4427" s="104"/>
      <c r="E4427" s="104"/>
      <c r="F4427" s="104"/>
      <c r="G4427" s="104"/>
      <c r="H4427" s="104"/>
      <c r="I4427" s="104"/>
    </row>
    <row r="4428" spans="2:9" x14ac:dyDescent="0.25">
      <c r="B4428" s="104"/>
      <c r="C4428" s="104"/>
      <c r="D4428" s="104"/>
      <c r="E4428" s="104"/>
      <c r="F4428" s="104"/>
      <c r="G4428" s="104"/>
      <c r="H4428" s="104"/>
      <c r="I4428" s="104"/>
    </row>
    <row r="4429" spans="2:9" x14ac:dyDescent="0.25">
      <c r="B4429" s="104"/>
      <c r="C4429" s="104"/>
      <c r="D4429" s="104"/>
      <c r="E4429" s="104"/>
      <c r="F4429" s="104"/>
      <c r="G4429" s="104"/>
      <c r="H4429" s="104"/>
      <c r="I4429" s="104"/>
    </row>
    <row r="4430" spans="2:9" x14ac:dyDescent="0.25">
      <c r="B4430" s="104"/>
      <c r="C4430" s="104"/>
      <c r="D4430" s="104"/>
      <c r="E4430" s="104"/>
      <c r="F4430" s="104"/>
      <c r="G4430" s="104"/>
      <c r="H4430" s="104"/>
      <c r="I4430" s="104"/>
    </row>
    <row r="4431" spans="2:9" x14ac:dyDescent="0.25">
      <c r="B4431" s="104"/>
      <c r="C4431" s="104"/>
      <c r="D4431" s="104"/>
      <c r="E4431" s="104"/>
      <c r="F4431" s="104"/>
      <c r="G4431" s="104"/>
      <c r="H4431" s="104"/>
      <c r="I4431" s="104"/>
    </row>
    <row r="4432" spans="2:9" x14ac:dyDescent="0.25">
      <c r="B4432" s="104"/>
      <c r="C4432" s="104"/>
      <c r="D4432" s="104"/>
      <c r="E4432" s="104"/>
      <c r="F4432" s="104"/>
      <c r="G4432" s="104"/>
      <c r="H4432" s="104"/>
      <c r="I4432" s="104"/>
    </row>
    <row r="4433" spans="2:9" x14ac:dyDescent="0.25">
      <c r="B4433" s="104"/>
      <c r="C4433" s="104"/>
      <c r="D4433" s="104"/>
      <c r="E4433" s="104"/>
      <c r="F4433" s="104"/>
      <c r="G4433" s="104"/>
      <c r="H4433" s="104"/>
      <c r="I4433" s="104"/>
    </row>
    <row r="4434" spans="2:9" x14ac:dyDescent="0.25">
      <c r="B4434" s="104"/>
      <c r="C4434" s="104"/>
      <c r="D4434" s="104"/>
      <c r="E4434" s="104"/>
      <c r="F4434" s="104"/>
      <c r="G4434" s="104"/>
      <c r="H4434" s="104"/>
      <c r="I4434" s="104"/>
    </row>
    <row r="4435" spans="2:9" x14ac:dyDescent="0.25">
      <c r="B4435" s="104"/>
      <c r="C4435" s="104"/>
      <c r="D4435" s="104"/>
      <c r="E4435" s="104"/>
      <c r="F4435" s="104"/>
      <c r="G4435" s="104"/>
      <c r="H4435" s="104"/>
      <c r="I4435" s="104"/>
    </row>
    <row r="4436" spans="2:9" x14ac:dyDescent="0.25">
      <c r="B4436" s="104"/>
      <c r="C4436" s="104"/>
      <c r="D4436" s="104"/>
      <c r="E4436" s="104"/>
      <c r="F4436" s="104"/>
      <c r="G4436" s="104"/>
      <c r="H4436" s="104"/>
      <c r="I4436" s="104"/>
    </row>
    <row r="4437" spans="2:9" x14ac:dyDescent="0.25">
      <c r="B4437" s="104"/>
      <c r="C4437" s="104"/>
      <c r="D4437" s="104"/>
      <c r="E4437" s="104"/>
      <c r="F4437" s="104"/>
      <c r="G4437" s="104"/>
      <c r="H4437" s="104"/>
      <c r="I4437" s="104"/>
    </row>
    <row r="4438" spans="2:9" x14ac:dyDescent="0.25">
      <c r="B4438" s="104"/>
      <c r="C4438" s="104"/>
      <c r="D4438" s="104"/>
      <c r="E4438" s="104"/>
      <c r="F4438" s="104"/>
      <c r="G4438" s="104"/>
      <c r="H4438" s="104"/>
      <c r="I4438" s="104"/>
    </row>
    <row r="4439" spans="2:9" x14ac:dyDescent="0.25">
      <c r="B4439" s="104"/>
      <c r="C4439" s="104"/>
      <c r="D4439" s="104"/>
      <c r="E4439" s="104"/>
      <c r="F4439" s="104"/>
      <c r="G4439" s="104"/>
      <c r="H4439" s="104"/>
      <c r="I4439" s="104"/>
    </row>
    <row r="4440" spans="2:9" x14ac:dyDescent="0.25">
      <c r="B4440" s="104"/>
      <c r="C4440" s="104"/>
      <c r="D4440" s="104"/>
      <c r="E4440" s="104"/>
      <c r="F4440" s="104"/>
      <c r="G4440" s="104"/>
      <c r="H4440" s="104"/>
      <c r="I4440" s="104"/>
    </row>
    <row r="4441" spans="2:9" x14ac:dyDescent="0.25">
      <c r="B4441" s="104"/>
      <c r="C4441" s="104"/>
      <c r="D4441" s="104"/>
      <c r="E4441" s="104"/>
      <c r="F4441" s="104"/>
      <c r="G4441" s="104"/>
      <c r="H4441" s="104"/>
      <c r="I4441" s="104"/>
    </row>
    <row r="4442" spans="2:9" x14ac:dyDescent="0.25">
      <c r="B4442" s="104"/>
      <c r="C4442" s="104"/>
      <c r="D4442" s="104"/>
      <c r="E4442" s="104"/>
      <c r="F4442" s="104"/>
      <c r="G4442" s="104"/>
      <c r="H4442" s="104"/>
      <c r="I4442" s="104"/>
    </row>
    <row r="4443" spans="2:9" x14ac:dyDescent="0.25">
      <c r="B4443" s="104"/>
      <c r="C4443" s="104"/>
      <c r="D4443" s="104"/>
      <c r="E4443" s="104"/>
      <c r="F4443" s="104"/>
      <c r="G4443" s="104"/>
      <c r="H4443" s="104"/>
      <c r="I4443" s="104"/>
    </row>
    <row r="4444" spans="2:9" x14ac:dyDescent="0.25">
      <c r="B4444" s="104"/>
      <c r="C4444" s="104"/>
      <c r="D4444" s="104"/>
      <c r="E4444" s="104"/>
      <c r="F4444" s="104"/>
      <c r="G4444" s="104"/>
      <c r="H4444" s="104"/>
      <c r="I4444" s="104"/>
    </row>
    <row r="4445" spans="2:9" x14ac:dyDescent="0.25">
      <c r="B4445" s="104"/>
      <c r="C4445" s="104"/>
      <c r="D4445" s="104"/>
      <c r="E4445" s="104"/>
      <c r="F4445" s="104"/>
      <c r="G4445" s="104"/>
      <c r="H4445" s="104"/>
      <c r="I4445" s="104"/>
    </row>
    <row r="4446" spans="2:9" x14ac:dyDescent="0.25">
      <c r="B4446" s="104"/>
      <c r="C4446" s="104"/>
      <c r="D4446" s="104"/>
      <c r="E4446" s="104"/>
      <c r="F4446" s="104"/>
      <c r="G4446" s="104"/>
      <c r="H4446" s="104"/>
      <c r="I4446" s="104"/>
    </row>
    <row r="4447" spans="2:9" x14ac:dyDescent="0.25">
      <c r="B4447" s="104"/>
      <c r="C4447" s="104"/>
      <c r="D4447" s="104"/>
      <c r="E4447" s="104"/>
      <c r="F4447" s="104"/>
      <c r="G4447" s="104"/>
      <c r="H4447" s="104"/>
      <c r="I4447" s="104"/>
    </row>
    <row r="4448" spans="2:9" x14ac:dyDescent="0.25">
      <c r="B4448" s="104"/>
      <c r="C4448" s="104"/>
      <c r="D4448" s="104"/>
      <c r="E4448" s="104"/>
      <c r="F4448" s="104"/>
      <c r="G4448" s="104"/>
      <c r="H4448" s="104"/>
      <c r="I4448" s="104"/>
    </row>
    <row r="4449" spans="2:9" x14ac:dyDescent="0.25">
      <c r="B4449" s="104"/>
      <c r="C4449" s="104"/>
      <c r="D4449" s="104"/>
      <c r="E4449" s="104"/>
      <c r="F4449" s="104"/>
      <c r="G4449" s="104"/>
      <c r="H4449" s="104"/>
      <c r="I4449" s="104"/>
    </row>
    <row r="4450" spans="2:9" x14ac:dyDescent="0.25">
      <c r="B4450" s="104"/>
      <c r="C4450" s="104"/>
      <c r="D4450" s="104"/>
      <c r="E4450" s="104"/>
      <c r="F4450" s="104"/>
      <c r="G4450" s="104"/>
      <c r="H4450" s="104"/>
      <c r="I4450" s="104"/>
    </row>
    <row r="4451" spans="2:9" x14ac:dyDescent="0.25">
      <c r="B4451" s="104"/>
      <c r="C4451" s="104"/>
      <c r="D4451" s="104"/>
      <c r="E4451" s="104"/>
      <c r="F4451" s="104"/>
      <c r="G4451" s="104"/>
      <c r="H4451" s="104"/>
      <c r="I4451" s="104"/>
    </row>
    <row r="4452" spans="2:9" x14ac:dyDescent="0.25">
      <c r="B4452" s="104"/>
      <c r="C4452" s="104"/>
      <c r="D4452" s="104"/>
      <c r="E4452" s="104"/>
      <c r="F4452" s="104"/>
      <c r="G4452" s="104"/>
      <c r="H4452" s="104"/>
      <c r="I4452" s="104"/>
    </row>
    <row r="4453" spans="2:9" x14ac:dyDescent="0.25">
      <c r="B4453" s="104"/>
      <c r="C4453" s="104"/>
      <c r="D4453" s="104"/>
      <c r="E4453" s="104"/>
      <c r="F4453" s="104"/>
      <c r="G4453" s="104"/>
      <c r="H4453" s="104"/>
      <c r="I4453" s="104"/>
    </row>
    <row r="4454" spans="2:9" x14ac:dyDescent="0.25">
      <c r="B4454" s="104"/>
      <c r="C4454" s="104"/>
      <c r="D4454" s="104"/>
      <c r="E4454" s="104"/>
      <c r="F4454" s="104"/>
      <c r="G4454" s="104"/>
      <c r="H4454" s="104"/>
      <c r="I4454" s="104"/>
    </row>
    <row r="4455" spans="2:9" x14ac:dyDescent="0.25">
      <c r="B4455" s="104"/>
      <c r="C4455" s="104"/>
      <c r="D4455" s="104"/>
      <c r="E4455" s="104"/>
      <c r="F4455" s="104"/>
      <c r="G4455" s="104"/>
      <c r="H4455" s="104"/>
      <c r="I4455" s="104"/>
    </row>
    <row r="4456" spans="2:9" x14ac:dyDescent="0.25">
      <c r="B4456" s="104"/>
      <c r="C4456" s="104"/>
      <c r="D4456" s="104"/>
      <c r="E4456" s="104"/>
      <c r="F4456" s="104"/>
      <c r="G4456" s="104"/>
      <c r="H4456" s="104"/>
      <c r="I4456" s="104"/>
    </row>
    <row r="4457" spans="2:9" x14ac:dyDescent="0.25">
      <c r="B4457" s="104"/>
      <c r="C4457" s="104"/>
      <c r="D4457" s="104"/>
      <c r="E4457" s="104"/>
      <c r="F4457" s="104"/>
      <c r="G4457" s="104"/>
      <c r="H4457" s="104"/>
      <c r="I4457" s="104"/>
    </row>
    <row r="4458" spans="2:9" x14ac:dyDescent="0.25">
      <c r="B4458" s="104"/>
      <c r="C4458" s="104"/>
      <c r="D4458" s="104"/>
      <c r="E4458" s="104"/>
      <c r="F4458" s="104"/>
      <c r="G4458" s="104"/>
      <c r="H4458" s="104"/>
      <c r="I4458" s="104"/>
    </row>
    <row r="4459" spans="2:9" x14ac:dyDescent="0.25">
      <c r="B4459" s="104"/>
      <c r="C4459" s="104"/>
      <c r="D4459" s="104"/>
      <c r="E4459" s="104"/>
      <c r="F4459" s="104"/>
      <c r="G4459" s="104"/>
      <c r="H4459" s="104"/>
      <c r="I4459" s="104"/>
    </row>
    <row r="4460" spans="2:9" x14ac:dyDescent="0.25">
      <c r="B4460" s="104"/>
      <c r="C4460" s="104"/>
      <c r="D4460" s="104"/>
      <c r="E4460" s="104"/>
      <c r="F4460" s="104"/>
      <c r="G4460" s="104"/>
      <c r="H4460" s="104"/>
      <c r="I4460" s="104"/>
    </row>
    <row r="4461" spans="2:9" x14ac:dyDescent="0.25">
      <c r="B4461" s="104"/>
      <c r="C4461" s="104"/>
      <c r="D4461" s="104"/>
      <c r="E4461" s="104"/>
      <c r="F4461" s="104"/>
      <c r="G4461" s="104"/>
      <c r="H4461" s="104"/>
      <c r="I4461" s="104"/>
    </row>
    <row r="4462" spans="2:9" x14ac:dyDescent="0.25">
      <c r="B4462" s="104"/>
      <c r="C4462" s="104"/>
      <c r="D4462" s="104"/>
      <c r="E4462" s="104"/>
      <c r="F4462" s="104"/>
      <c r="G4462" s="104"/>
      <c r="H4462" s="104"/>
      <c r="I4462" s="104"/>
    </row>
    <row r="4463" spans="2:9" x14ac:dyDescent="0.25">
      <c r="B4463" s="104"/>
      <c r="C4463" s="104"/>
      <c r="D4463" s="104"/>
      <c r="E4463" s="104"/>
      <c r="F4463" s="104"/>
      <c r="G4463" s="104"/>
      <c r="H4463" s="104"/>
      <c r="I4463" s="104"/>
    </row>
    <row r="4464" spans="2:9" x14ac:dyDescent="0.25">
      <c r="B4464" s="104"/>
      <c r="C4464" s="104"/>
      <c r="D4464" s="104"/>
      <c r="E4464" s="104"/>
      <c r="F4464" s="104"/>
      <c r="G4464" s="104"/>
      <c r="H4464" s="104"/>
      <c r="I4464" s="104"/>
    </row>
    <row r="4465" spans="2:9" x14ac:dyDescent="0.25">
      <c r="B4465" s="104"/>
      <c r="C4465" s="104"/>
      <c r="D4465" s="104"/>
      <c r="E4465" s="104"/>
      <c r="F4465" s="104"/>
      <c r="G4465" s="104"/>
      <c r="H4465" s="104"/>
      <c r="I4465" s="104"/>
    </row>
    <row r="4466" spans="2:9" x14ac:dyDescent="0.25">
      <c r="B4466" s="104"/>
      <c r="C4466" s="104"/>
      <c r="D4466" s="104"/>
      <c r="E4466" s="104"/>
      <c r="F4466" s="104"/>
      <c r="G4466" s="104"/>
      <c r="H4466" s="104"/>
      <c r="I4466" s="104"/>
    </row>
    <row r="4467" spans="2:9" x14ac:dyDescent="0.25">
      <c r="B4467" s="104"/>
      <c r="C4467" s="104"/>
      <c r="D4467" s="104"/>
      <c r="E4467" s="104"/>
      <c r="F4467" s="104"/>
      <c r="G4467" s="104"/>
      <c r="H4467" s="104"/>
      <c r="I4467" s="104"/>
    </row>
    <row r="4468" spans="2:9" x14ac:dyDescent="0.25">
      <c r="B4468" s="104"/>
      <c r="C4468" s="104"/>
      <c r="D4468" s="104"/>
      <c r="E4468" s="104"/>
      <c r="F4468" s="104"/>
      <c r="G4468" s="104"/>
      <c r="H4468" s="104"/>
      <c r="I4468" s="104"/>
    </row>
    <row r="4469" spans="2:9" x14ac:dyDescent="0.25">
      <c r="B4469" s="104"/>
      <c r="C4469" s="104"/>
      <c r="D4469" s="104"/>
      <c r="E4469" s="104"/>
      <c r="F4469" s="104"/>
      <c r="G4469" s="104"/>
      <c r="H4469" s="104"/>
      <c r="I4469" s="104"/>
    </row>
    <row r="4470" spans="2:9" x14ac:dyDescent="0.25">
      <c r="B4470" s="104"/>
      <c r="C4470" s="104"/>
      <c r="D4470" s="104"/>
      <c r="E4470" s="104"/>
      <c r="F4470" s="104"/>
      <c r="G4470" s="104"/>
      <c r="H4470" s="104"/>
      <c r="I4470" s="104"/>
    </row>
    <row r="4471" spans="2:9" x14ac:dyDescent="0.25">
      <c r="B4471" s="104"/>
      <c r="C4471" s="104"/>
      <c r="D4471" s="104"/>
      <c r="E4471" s="104"/>
      <c r="F4471" s="104"/>
      <c r="G4471" s="104"/>
      <c r="H4471" s="104"/>
      <c r="I4471" s="104"/>
    </row>
    <row r="4472" spans="2:9" x14ac:dyDescent="0.25">
      <c r="B4472" s="104"/>
      <c r="C4472" s="104"/>
      <c r="D4472" s="104"/>
      <c r="E4472" s="104"/>
      <c r="F4472" s="104"/>
      <c r="G4472" s="104"/>
      <c r="H4472" s="104"/>
      <c r="I4472" s="104"/>
    </row>
    <row r="4473" spans="2:9" x14ac:dyDescent="0.25">
      <c r="B4473" s="104"/>
      <c r="C4473" s="104"/>
      <c r="D4473" s="104"/>
      <c r="E4473" s="104"/>
      <c r="F4473" s="104"/>
      <c r="G4473" s="104"/>
      <c r="H4473" s="104"/>
      <c r="I4473" s="104"/>
    </row>
    <row r="4474" spans="2:9" x14ac:dyDescent="0.25">
      <c r="B4474" s="104"/>
      <c r="C4474" s="104"/>
      <c r="D4474" s="104"/>
      <c r="E4474" s="104"/>
      <c r="F4474" s="104"/>
      <c r="G4474" s="104"/>
      <c r="H4474" s="104"/>
      <c r="I4474" s="104"/>
    </row>
    <row r="4475" spans="2:9" x14ac:dyDescent="0.25">
      <c r="B4475" s="104"/>
      <c r="C4475" s="104"/>
      <c r="D4475" s="104"/>
      <c r="E4475" s="104"/>
      <c r="F4475" s="104"/>
      <c r="G4475" s="104"/>
      <c r="H4475" s="104"/>
      <c r="I4475" s="104"/>
    </row>
    <row r="4476" spans="2:9" x14ac:dyDescent="0.25">
      <c r="B4476" s="104"/>
      <c r="C4476" s="104"/>
      <c r="D4476" s="104"/>
      <c r="E4476" s="104"/>
      <c r="F4476" s="104"/>
      <c r="G4476" s="104"/>
      <c r="H4476" s="104"/>
      <c r="I4476" s="104"/>
    </row>
    <row r="4477" spans="2:9" x14ac:dyDescent="0.25">
      <c r="B4477" s="104"/>
      <c r="C4477" s="104"/>
      <c r="D4477" s="104"/>
      <c r="E4477" s="104"/>
      <c r="F4477" s="104"/>
      <c r="G4477" s="104"/>
      <c r="H4477" s="104"/>
      <c r="I4477" s="104"/>
    </row>
    <row r="4478" spans="2:9" x14ac:dyDescent="0.25">
      <c r="B4478" s="104"/>
      <c r="C4478" s="104"/>
      <c r="D4478" s="104"/>
      <c r="E4478" s="104"/>
      <c r="F4478" s="104"/>
      <c r="G4478" s="104"/>
      <c r="H4478" s="104"/>
      <c r="I4478" s="104"/>
    </row>
    <row r="4479" spans="2:9" x14ac:dyDescent="0.25">
      <c r="B4479" s="104"/>
      <c r="C4479" s="104"/>
      <c r="D4479" s="104"/>
      <c r="E4479" s="104"/>
      <c r="F4479" s="104"/>
      <c r="G4479" s="104"/>
      <c r="H4479" s="104"/>
      <c r="I4479" s="104"/>
    </row>
    <row r="4480" spans="2:9" x14ac:dyDescent="0.25">
      <c r="B4480" s="104"/>
      <c r="C4480" s="104"/>
      <c r="D4480" s="104"/>
      <c r="E4480" s="104"/>
      <c r="F4480" s="104"/>
      <c r="G4480" s="104"/>
      <c r="H4480" s="104"/>
      <c r="I4480" s="104"/>
    </row>
    <row r="4481" spans="2:9" x14ac:dyDescent="0.25">
      <c r="B4481" s="104"/>
      <c r="C4481" s="104"/>
      <c r="D4481" s="104"/>
      <c r="E4481" s="104"/>
      <c r="F4481" s="104"/>
      <c r="G4481" s="104"/>
      <c r="H4481" s="104"/>
      <c r="I4481" s="104"/>
    </row>
    <row r="4482" spans="2:9" x14ac:dyDescent="0.25">
      <c r="B4482" s="104"/>
      <c r="C4482" s="104"/>
      <c r="D4482" s="104"/>
      <c r="E4482" s="104"/>
      <c r="F4482" s="104"/>
      <c r="G4482" s="104"/>
      <c r="H4482" s="104"/>
      <c r="I4482" s="104"/>
    </row>
    <row r="4483" spans="2:9" x14ac:dyDescent="0.25">
      <c r="B4483" s="104"/>
      <c r="C4483" s="104"/>
      <c r="D4483" s="104"/>
      <c r="E4483" s="104"/>
      <c r="F4483" s="104"/>
      <c r="G4483" s="104"/>
      <c r="H4483" s="104"/>
      <c r="I4483" s="104"/>
    </row>
    <row r="4484" spans="2:9" x14ac:dyDescent="0.25">
      <c r="B4484" s="104"/>
      <c r="C4484" s="104"/>
      <c r="D4484" s="104"/>
      <c r="E4484" s="104"/>
      <c r="F4484" s="104"/>
      <c r="G4484" s="104"/>
      <c r="H4484" s="104"/>
      <c r="I4484" s="104"/>
    </row>
    <row r="4485" spans="2:9" x14ac:dyDescent="0.25">
      <c r="B4485" s="104"/>
      <c r="C4485" s="104"/>
      <c r="D4485" s="104"/>
      <c r="E4485" s="104"/>
      <c r="F4485" s="104"/>
      <c r="G4485" s="104"/>
      <c r="H4485" s="104"/>
      <c r="I4485" s="104"/>
    </row>
    <row r="4486" spans="2:9" x14ac:dyDescent="0.25">
      <c r="B4486" s="104"/>
      <c r="C4486" s="104"/>
      <c r="D4486" s="104"/>
      <c r="E4486" s="104"/>
      <c r="F4486" s="104"/>
      <c r="G4486" s="104"/>
      <c r="H4486" s="104"/>
      <c r="I4486" s="104"/>
    </row>
    <row r="4487" spans="2:9" x14ac:dyDescent="0.25">
      <c r="B4487" s="104"/>
      <c r="C4487" s="104"/>
      <c r="D4487" s="104"/>
      <c r="E4487" s="104"/>
      <c r="F4487" s="104"/>
      <c r="G4487" s="104"/>
      <c r="H4487" s="104"/>
      <c r="I4487" s="104"/>
    </row>
    <row r="4488" spans="2:9" x14ac:dyDescent="0.25">
      <c r="B4488" s="104"/>
      <c r="C4488" s="104"/>
      <c r="D4488" s="104"/>
      <c r="E4488" s="104"/>
      <c r="F4488" s="104"/>
      <c r="G4488" s="104"/>
      <c r="H4488" s="104"/>
      <c r="I4488" s="104"/>
    </row>
    <row r="4489" spans="2:9" x14ac:dyDescent="0.25">
      <c r="B4489" s="104"/>
      <c r="C4489" s="104"/>
      <c r="D4489" s="104"/>
      <c r="E4489" s="104"/>
      <c r="F4489" s="104"/>
      <c r="G4489" s="104"/>
      <c r="H4489" s="104"/>
      <c r="I4489" s="104"/>
    </row>
    <row r="4490" spans="2:9" x14ac:dyDescent="0.25">
      <c r="B4490" s="104"/>
      <c r="C4490" s="104"/>
      <c r="D4490" s="104"/>
      <c r="E4490" s="104"/>
      <c r="F4490" s="104"/>
      <c r="G4490" s="104"/>
      <c r="H4490" s="104"/>
      <c r="I4490" s="104"/>
    </row>
    <row r="4491" spans="2:9" x14ac:dyDescent="0.25">
      <c r="B4491" s="104"/>
      <c r="C4491" s="104"/>
      <c r="D4491" s="104"/>
      <c r="E4491" s="104"/>
      <c r="F4491" s="104"/>
      <c r="G4491" s="104"/>
      <c r="H4491" s="104"/>
      <c r="I4491" s="104"/>
    </row>
    <row r="4492" spans="2:9" x14ac:dyDescent="0.25">
      <c r="B4492" s="104"/>
      <c r="C4492" s="104"/>
      <c r="D4492" s="104"/>
      <c r="E4492" s="104"/>
      <c r="F4492" s="104"/>
      <c r="G4492" s="104"/>
      <c r="H4492" s="104"/>
      <c r="I4492" s="104"/>
    </row>
    <row r="4493" spans="2:9" x14ac:dyDescent="0.25">
      <c r="B4493" s="104"/>
      <c r="C4493" s="104"/>
      <c r="D4493" s="104"/>
      <c r="E4493" s="104"/>
      <c r="F4493" s="104"/>
      <c r="G4493" s="104"/>
      <c r="H4493" s="104"/>
      <c r="I4493" s="104"/>
    </row>
    <row r="4494" spans="2:9" x14ac:dyDescent="0.25">
      <c r="B4494" s="104"/>
      <c r="C4494" s="104"/>
      <c r="D4494" s="104"/>
      <c r="E4494" s="104"/>
      <c r="F4494" s="104"/>
      <c r="G4494" s="104"/>
      <c r="H4494" s="104"/>
      <c r="I4494" s="104"/>
    </row>
    <row r="4495" spans="2:9" x14ac:dyDescent="0.25">
      <c r="B4495" s="104"/>
      <c r="C4495" s="104"/>
      <c r="D4495" s="104"/>
      <c r="E4495" s="104"/>
      <c r="F4495" s="104"/>
      <c r="G4495" s="104"/>
      <c r="H4495" s="104"/>
      <c r="I4495" s="104"/>
    </row>
    <row r="4496" spans="2:9" x14ac:dyDescent="0.25">
      <c r="B4496" s="104"/>
      <c r="C4496" s="104"/>
      <c r="D4496" s="104"/>
      <c r="E4496" s="104"/>
      <c r="F4496" s="104"/>
      <c r="G4496" s="104"/>
      <c r="H4496" s="104"/>
      <c r="I4496" s="104"/>
    </row>
    <row r="4497" spans="2:9" x14ac:dyDescent="0.25">
      <c r="B4497" s="104"/>
      <c r="C4497" s="104"/>
      <c r="D4497" s="104"/>
      <c r="E4497" s="104"/>
      <c r="F4497" s="104"/>
      <c r="G4497" s="104"/>
      <c r="H4497" s="104"/>
      <c r="I4497" s="104"/>
    </row>
    <row r="4498" spans="2:9" x14ac:dyDescent="0.25">
      <c r="B4498" s="104"/>
      <c r="C4498" s="104"/>
      <c r="D4498" s="104"/>
      <c r="E4498" s="104"/>
      <c r="F4498" s="104"/>
      <c r="G4498" s="104"/>
      <c r="H4498" s="104"/>
      <c r="I4498" s="104"/>
    </row>
    <row r="4499" spans="2:9" x14ac:dyDescent="0.25">
      <c r="B4499" s="104"/>
      <c r="C4499" s="104"/>
      <c r="D4499" s="104"/>
      <c r="E4499" s="104"/>
      <c r="F4499" s="104"/>
      <c r="G4499" s="104"/>
      <c r="H4499" s="104"/>
      <c r="I4499" s="104"/>
    </row>
    <row r="4500" spans="2:9" x14ac:dyDescent="0.25">
      <c r="B4500" s="104"/>
      <c r="C4500" s="104"/>
      <c r="D4500" s="104"/>
      <c r="E4500" s="104"/>
      <c r="F4500" s="104"/>
      <c r="G4500" s="104"/>
      <c r="H4500" s="104"/>
      <c r="I4500" s="104"/>
    </row>
    <row r="4501" spans="2:9" x14ac:dyDescent="0.25">
      <c r="B4501" s="104"/>
      <c r="C4501" s="104"/>
      <c r="D4501" s="104"/>
      <c r="E4501" s="104"/>
      <c r="F4501" s="104"/>
      <c r="G4501" s="104"/>
      <c r="H4501" s="104"/>
      <c r="I4501" s="104"/>
    </row>
    <row r="4502" spans="2:9" x14ac:dyDescent="0.25">
      <c r="B4502" s="104"/>
      <c r="C4502" s="104"/>
      <c r="D4502" s="104"/>
      <c r="E4502" s="104"/>
      <c r="F4502" s="104"/>
      <c r="G4502" s="104"/>
      <c r="H4502" s="104"/>
      <c r="I4502" s="104"/>
    </row>
    <row r="4503" spans="2:9" x14ac:dyDescent="0.25">
      <c r="B4503" s="104"/>
      <c r="C4503" s="104"/>
      <c r="D4503" s="104"/>
      <c r="E4503" s="104"/>
      <c r="F4503" s="104"/>
      <c r="G4503" s="104"/>
      <c r="H4503" s="104"/>
      <c r="I4503" s="104"/>
    </row>
    <row r="4504" spans="2:9" x14ac:dyDescent="0.25">
      <c r="B4504" s="104"/>
      <c r="C4504" s="104"/>
      <c r="D4504" s="104"/>
      <c r="E4504" s="104"/>
      <c r="F4504" s="104"/>
      <c r="G4504" s="104"/>
      <c r="H4504" s="104"/>
      <c r="I4504" s="104"/>
    </row>
    <row r="4505" spans="2:9" x14ac:dyDescent="0.25">
      <c r="B4505" s="104"/>
      <c r="C4505" s="104"/>
      <c r="D4505" s="104"/>
      <c r="E4505" s="104"/>
      <c r="F4505" s="104"/>
      <c r="G4505" s="104"/>
      <c r="H4505" s="104"/>
      <c r="I4505" s="104"/>
    </row>
    <row r="4506" spans="2:9" x14ac:dyDescent="0.25">
      <c r="B4506" s="104"/>
      <c r="C4506" s="104"/>
      <c r="D4506" s="104"/>
      <c r="E4506" s="104"/>
      <c r="F4506" s="104"/>
      <c r="G4506" s="104"/>
      <c r="H4506" s="104"/>
      <c r="I4506" s="104"/>
    </row>
    <row r="4507" spans="2:9" x14ac:dyDescent="0.25">
      <c r="B4507" s="104"/>
      <c r="C4507" s="104"/>
      <c r="D4507" s="104"/>
      <c r="E4507" s="104"/>
      <c r="F4507" s="104"/>
      <c r="G4507" s="104"/>
      <c r="H4507" s="104"/>
      <c r="I4507" s="104"/>
    </row>
    <row r="4508" spans="2:9" x14ac:dyDescent="0.25">
      <c r="B4508" s="104"/>
      <c r="C4508" s="104"/>
      <c r="D4508" s="104"/>
      <c r="E4508" s="104"/>
      <c r="F4508" s="104"/>
      <c r="G4508" s="104"/>
      <c r="H4508" s="104"/>
      <c r="I4508" s="104"/>
    </row>
    <row r="4509" spans="2:9" x14ac:dyDescent="0.25">
      <c r="B4509" s="104"/>
      <c r="C4509" s="104"/>
      <c r="D4509" s="104"/>
      <c r="E4509" s="104"/>
      <c r="F4509" s="104"/>
      <c r="G4509" s="104"/>
      <c r="H4509" s="104"/>
      <c r="I4509" s="104"/>
    </row>
    <row r="4510" spans="2:9" x14ac:dyDescent="0.25">
      <c r="B4510" s="104"/>
      <c r="C4510" s="104"/>
      <c r="D4510" s="104"/>
      <c r="E4510" s="104"/>
      <c r="F4510" s="104"/>
      <c r="G4510" s="104"/>
      <c r="H4510" s="104"/>
      <c r="I4510" s="104"/>
    </row>
    <row r="4511" spans="2:9" x14ac:dyDescent="0.25">
      <c r="B4511" s="104"/>
      <c r="C4511" s="104"/>
      <c r="D4511" s="104"/>
      <c r="E4511" s="104"/>
      <c r="F4511" s="104"/>
      <c r="G4511" s="104"/>
      <c r="H4511" s="104"/>
      <c r="I4511" s="104"/>
    </row>
    <row r="4512" spans="2:9" x14ac:dyDescent="0.25">
      <c r="B4512" s="104"/>
      <c r="C4512" s="104"/>
      <c r="D4512" s="104"/>
      <c r="E4512" s="104"/>
      <c r="F4512" s="104"/>
      <c r="G4512" s="104"/>
      <c r="H4512" s="104"/>
      <c r="I4512" s="104"/>
    </row>
    <row r="4513" spans="2:9" x14ac:dyDescent="0.25">
      <c r="B4513" s="104"/>
      <c r="C4513" s="104"/>
      <c r="D4513" s="104"/>
      <c r="E4513" s="104"/>
      <c r="F4513" s="104"/>
      <c r="G4513" s="104"/>
      <c r="H4513" s="104"/>
      <c r="I4513" s="104"/>
    </row>
    <row r="4514" spans="2:9" x14ac:dyDescent="0.25">
      <c r="B4514" s="104"/>
      <c r="C4514" s="104"/>
      <c r="D4514" s="104"/>
      <c r="E4514" s="104"/>
      <c r="F4514" s="104"/>
      <c r="G4514" s="104"/>
      <c r="H4514" s="104"/>
      <c r="I4514" s="104"/>
    </row>
    <row r="4515" spans="2:9" x14ac:dyDescent="0.25">
      <c r="B4515" s="104"/>
      <c r="C4515" s="104"/>
      <c r="D4515" s="104"/>
      <c r="E4515" s="104"/>
      <c r="F4515" s="104"/>
      <c r="G4515" s="104"/>
      <c r="H4515" s="104"/>
      <c r="I4515" s="104"/>
    </row>
    <row r="4516" spans="2:9" x14ac:dyDescent="0.25">
      <c r="B4516" s="104"/>
      <c r="C4516" s="104"/>
      <c r="D4516" s="104"/>
      <c r="E4516" s="104"/>
      <c r="F4516" s="104"/>
      <c r="G4516" s="104"/>
      <c r="H4516" s="104"/>
      <c r="I4516" s="104"/>
    </row>
    <row r="4517" spans="2:9" x14ac:dyDescent="0.25">
      <c r="B4517" s="104"/>
      <c r="C4517" s="104"/>
      <c r="D4517" s="104"/>
      <c r="E4517" s="104"/>
      <c r="F4517" s="104"/>
      <c r="G4517" s="104"/>
      <c r="H4517" s="104"/>
      <c r="I4517" s="104"/>
    </row>
    <row r="4518" spans="2:9" x14ac:dyDescent="0.25">
      <c r="B4518" s="104"/>
      <c r="C4518" s="104"/>
      <c r="D4518" s="104"/>
      <c r="E4518" s="104"/>
      <c r="F4518" s="104"/>
      <c r="G4518" s="104"/>
      <c r="H4518" s="104"/>
      <c r="I4518" s="104"/>
    </row>
    <row r="4519" spans="2:9" x14ac:dyDescent="0.25">
      <c r="B4519" s="104"/>
      <c r="C4519" s="104"/>
      <c r="D4519" s="104"/>
      <c r="E4519" s="104"/>
      <c r="F4519" s="104"/>
      <c r="G4519" s="104"/>
      <c r="H4519" s="104"/>
      <c r="I4519" s="104"/>
    </row>
    <row r="4520" spans="2:9" x14ac:dyDescent="0.25">
      <c r="B4520" s="104"/>
      <c r="C4520" s="104"/>
      <c r="D4520" s="104"/>
      <c r="E4520" s="104"/>
      <c r="F4520" s="104"/>
      <c r="G4520" s="104"/>
      <c r="H4520" s="104"/>
      <c r="I4520" s="104"/>
    </row>
    <row r="4521" spans="2:9" x14ac:dyDescent="0.25">
      <c r="B4521" s="104"/>
      <c r="C4521" s="104"/>
      <c r="D4521" s="104"/>
      <c r="E4521" s="104"/>
      <c r="F4521" s="104"/>
      <c r="G4521" s="104"/>
      <c r="H4521" s="104"/>
      <c r="I4521" s="104"/>
    </row>
    <row r="4522" spans="2:9" x14ac:dyDescent="0.25">
      <c r="B4522" s="104"/>
      <c r="C4522" s="104"/>
      <c r="D4522" s="104"/>
      <c r="E4522" s="104"/>
      <c r="F4522" s="104"/>
      <c r="G4522" s="104"/>
      <c r="H4522" s="104"/>
      <c r="I4522" s="104"/>
    </row>
    <row r="4523" spans="2:9" x14ac:dyDescent="0.25">
      <c r="B4523" s="104"/>
      <c r="C4523" s="104"/>
      <c r="D4523" s="104"/>
      <c r="E4523" s="104"/>
      <c r="F4523" s="104"/>
      <c r="G4523" s="104"/>
      <c r="H4523" s="104"/>
      <c r="I4523" s="104"/>
    </row>
    <row r="4524" spans="2:9" x14ac:dyDescent="0.25">
      <c r="B4524" s="104"/>
      <c r="C4524" s="104"/>
      <c r="D4524" s="104"/>
      <c r="E4524" s="104"/>
      <c r="F4524" s="104"/>
      <c r="G4524" s="104"/>
      <c r="H4524" s="104"/>
      <c r="I4524" s="104"/>
    </row>
    <row r="4525" spans="2:9" x14ac:dyDescent="0.25">
      <c r="B4525" s="104"/>
      <c r="C4525" s="104"/>
      <c r="D4525" s="104"/>
      <c r="E4525" s="104"/>
      <c r="F4525" s="104"/>
      <c r="G4525" s="104"/>
      <c r="H4525" s="104"/>
      <c r="I4525" s="104"/>
    </row>
    <row r="4526" spans="2:9" x14ac:dyDescent="0.25">
      <c r="B4526" s="104"/>
      <c r="C4526" s="104"/>
      <c r="D4526" s="104"/>
      <c r="E4526" s="104"/>
      <c r="F4526" s="104"/>
      <c r="G4526" s="104"/>
      <c r="H4526" s="104"/>
      <c r="I4526" s="104"/>
    </row>
    <row r="4527" spans="2:9" x14ac:dyDescent="0.25">
      <c r="B4527" s="104"/>
      <c r="C4527" s="104"/>
      <c r="D4527" s="104"/>
      <c r="E4527" s="104"/>
      <c r="F4527" s="104"/>
      <c r="G4527" s="104"/>
      <c r="H4527" s="104"/>
      <c r="I4527" s="104"/>
    </row>
    <row r="4528" spans="2:9" x14ac:dyDescent="0.25">
      <c r="B4528" s="104"/>
      <c r="C4528" s="104"/>
      <c r="D4528" s="104"/>
      <c r="E4528" s="104"/>
      <c r="F4528" s="104"/>
      <c r="G4528" s="104"/>
      <c r="H4528" s="104"/>
      <c r="I4528" s="104"/>
    </row>
    <row r="4529" spans="2:9" x14ac:dyDescent="0.25">
      <c r="B4529" s="104"/>
      <c r="C4529" s="104"/>
      <c r="D4529" s="104"/>
      <c r="E4529" s="104"/>
      <c r="F4529" s="104"/>
      <c r="G4529" s="104"/>
      <c r="H4529" s="104"/>
      <c r="I4529" s="104"/>
    </row>
    <row r="4530" spans="2:9" x14ac:dyDescent="0.25">
      <c r="B4530" s="104"/>
      <c r="C4530" s="104"/>
      <c r="D4530" s="104"/>
      <c r="E4530" s="104"/>
      <c r="F4530" s="104"/>
      <c r="G4530" s="104"/>
      <c r="H4530" s="104"/>
      <c r="I4530" s="104"/>
    </row>
    <row r="4531" spans="2:9" x14ac:dyDescent="0.25">
      <c r="B4531" s="104"/>
      <c r="C4531" s="104"/>
      <c r="D4531" s="104"/>
      <c r="E4531" s="104"/>
      <c r="F4531" s="104"/>
      <c r="G4531" s="104"/>
      <c r="H4531" s="104"/>
      <c r="I4531" s="104"/>
    </row>
    <row r="4532" spans="2:9" x14ac:dyDescent="0.25">
      <c r="B4532" s="104"/>
      <c r="C4532" s="104"/>
      <c r="D4532" s="104"/>
      <c r="E4532" s="104"/>
      <c r="F4532" s="104"/>
      <c r="G4532" s="104"/>
      <c r="H4532" s="104"/>
      <c r="I4532" s="104"/>
    </row>
    <row r="4533" spans="2:9" x14ac:dyDescent="0.25">
      <c r="B4533" s="104"/>
      <c r="C4533" s="104"/>
      <c r="D4533" s="104"/>
      <c r="E4533" s="104"/>
      <c r="F4533" s="104"/>
      <c r="G4533" s="104"/>
      <c r="H4533" s="104"/>
      <c r="I4533" s="104"/>
    </row>
    <row r="4534" spans="2:9" x14ac:dyDescent="0.25">
      <c r="B4534" s="104"/>
      <c r="C4534" s="104"/>
      <c r="D4534" s="104"/>
      <c r="E4534" s="104"/>
      <c r="F4534" s="104"/>
      <c r="G4534" s="104"/>
      <c r="H4534" s="104"/>
      <c r="I4534" s="104"/>
    </row>
    <row r="4535" spans="2:9" x14ac:dyDescent="0.25">
      <c r="B4535" s="104"/>
      <c r="C4535" s="104"/>
      <c r="D4535" s="104"/>
      <c r="E4535" s="104"/>
      <c r="F4535" s="104"/>
      <c r="G4535" s="104"/>
      <c r="H4535" s="104"/>
      <c r="I4535" s="104"/>
    </row>
    <row r="4536" spans="2:9" x14ac:dyDescent="0.25">
      <c r="B4536" s="104"/>
      <c r="C4536" s="104"/>
      <c r="D4536" s="104"/>
      <c r="E4536" s="104"/>
      <c r="F4536" s="104"/>
      <c r="G4536" s="104"/>
      <c r="H4536" s="104"/>
      <c r="I4536" s="104"/>
    </row>
    <row r="4537" spans="2:9" x14ac:dyDescent="0.25">
      <c r="B4537" s="104"/>
      <c r="C4537" s="104"/>
      <c r="D4537" s="104"/>
      <c r="E4537" s="104"/>
      <c r="F4537" s="104"/>
      <c r="G4537" s="104"/>
      <c r="H4537" s="104"/>
      <c r="I4537" s="104"/>
    </row>
    <row r="4538" spans="2:9" x14ac:dyDescent="0.25">
      <c r="B4538" s="104"/>
      <c r="C4538" s="104"/>
      <c r="D4538" s="104"/>
      <c r="E4538" s="104"/>
      <c r="F4538" s="104"/>
      <c r="G4538" s="104"/>
      <c r="H4538" s="104"/>
      <c r="I4538" s="104"/>
    </row>
    <row r="4539" spans="2:9" x14ac:dyDescent="0.25">
      <c r="B4539" s="104"/>
      <c r="C4539" s="104"/>
      <c r="D4539" s="104"/>
      <c r="E4539" s="104"/>
      <c r="F4539" s="104"/>
      <c r="G4539" s="104"/>
      <c r="H4539" s="104"/>
      <c r="I4539" s="104"/>
    </row>
    <row r="4540" spans="2:9" x14ac:dyDescent="0.25">
      <c r="B4540" s="104"/>
      <c r="C4540" s="104"/>
      <c r="D4540" s="104"/>
      <c r="E4540" s="104"/>
      <c r="F4540" s="104"/>
      <c r="G4540" s="104"/>
      <c r="H4540" s="104"/>
      <c r="I4540" s="104"/>
    </row>
    <row r="4541" spans="2:9" x14ac:dyDescent="0.25">
      <c r="B4541" s="104"/>
      <c r="C4541" s="104"/>
      <c r="D4541" s="104"/>
      <c r="E4541" s="104"/>
      <c r="F4541" s="104"/>
      <c r="G4541" s="104"/>
      <c r="H4541" s="104"/>
      <c r="I4541" s="104"/>
    </row>
    <row r="4542" spans="2:9" x14ac:dyDescent="0.25">
      <c r="B4542" s="104"/>
      <c r="C4542" s="104"/>
      <c r="D4542" s="104"/>
      <c r="E4542" s="104"/>
      <c r="F4542" s="104"/>
      <c r="G4542" s="104"/>
      <c r="H4542" s="104"/>
      <c r="I4542" s="104"/>
    </row>
    <row r="4543" spans="2:9" x14ac:dyDescent="0.25">
      <c r="B4543" s="104"/>
      <c r="C4543" s="104"/>
      <c r="D4543" s="104"/>
      <c r="E4543" s="104"/>
      <c r="F4543" s="104"/>
      <c r="G4543" s="104"/>
      <c r="H4543" s="104"/>
      <c r="I4543" s="104"/>
    </row>
    <row r="4544" spans="2:9" x14ac:dyDescent="0.25">
      <c r="B4544" s="104"/>
      <c r="C4544" s="104"/>
      <c r="D4544" s="104"/>
      <c r="E4544" s="104"/>
      <c r="F4544" s="104"/>
      <c r="G4544" s="104"/>
      <c r="H4544" s="104"/>
      <c r="I4544" s="104"/>
    </row>
    <row r="4545" spans="2:9" x14ac:dyDescent="0.25">
      <c r="B4545" s="104"/>
      <c r="C4545" s="104"/>
      <c r="D4545" s="104"/>
      <c r="E4545" s="104"/>
      <c r="F4545" s="104"/>
      <c r="G4545" s="104"/>
      <c r="H4545" s="104"/>
      <c r="I4545" s="104"/>
    </row>
    <row r="4546" spans="2:9" x14ac:dyDescent="0.25">
      <c r="B4546" s="104"/>
      <c r="C4546" s="104"/>
      <c r="D4546" s="104"/>
      <c r="E4546" s="104"/>
      <c r="F4546" s="104"/>
      <c r="G4546" s="104"/>
      <c r="H4546" s="104"/>
      <c r="I4546" s="104"/>
    </row>
    <row r="4547" spans="2:9" x14ac:dyDescent="0.25">
      <c r="B4547" s="104"/>
      <c r="C4547" s="104"/>
      <c r="D4547" s="104"/>
      <c r="E4547" s="104"/>
      <c r="F4547" s="104"/>
      <c r="G4547" s="104"/>
      <c r="H4547" s="104"/>
      <c r="I4547" s="104"/>
    </row>
    <row r="4548" spans="2:9" x14ac:dyDescent="0.25">
      <c r="B4548" s="104"/>
      <c r="C4548" s="104"/>
      <c r="D4548" s="104"/>
      <c r="E4548" s="104"/>
      <c r="F4548" s="104"/>
      <c r="G4548" s="104"/>
      <c r="H4548" s="104"/>
      <c r="I4548" s="104"/>
    </row>
    <row r="4549" spans="2:9" x14ac:dyDescent="0.25">
      <c r="B4549" s="104"/>
      <c r="C4549" s="104"/>
      <c r="D4549" s="104"/>
      <c r="E4549" s="104"/>
      <c r="F4549" s="104"/>
      <c r="G4549" s="104"/>
      <c r="H4549" s="104"/>
      <c r="I4549" s="104"/>
    </row>
    <row r="4550" spans="2:9" x14ac:dyDescent="0.25">
      <c r="B4550" s="104"/>
      <c r="C4550" s="104"/>
      <c r="D4550" s="104"/>
      <c r="E4550" s="104"/>
      <c r="F4550" s="104"/>
      <c r="G4550" s="104"/>
      <c r="H4550" s="104"/>
      <c r="I4550" s="104"/>
    </row>
    <row r="4551" spans="2:9" x14ac:dyDescent="0.25">
      <c r="B4551" s="104"/>
      <c r="C4551" s="104"/>
      <c r="D4551" s="104"/>
      <c r="E4551" s="104"/>
      <c r="F4551" s="104"/>
      <c r="G4551" s="104"/>
      <c r="H4551" s="104"/>
      <c r="I4551" s="104"/>
    </row>
    <row r="4552" spans="2:9" x14ac:dyDescent="0.25">
      <c r="B4552" s="104"/>
      <c r="C4552" s="104"/>
      <c r="D4552" s="104"/>
      <c r="E4552" s="104"/>
      <c r="F4552" s="104"/>
      <c r="G4552" s="104"/>
      <c r="H4552" s="104"/>
      <c r="I4552" s="104"/>
    </row>
    <row r="4553" spans="2:9" x14ac:dyDescent="0.25">
      <c r="B4553" s="104"/>
      <c r="C4553" s="104"/>
      <c r="D4553" s="104"/>
      <c r="E4553" s="104"/>
      <c r="F4553" s="104"/>
      <c r="G4553" s="104"/>
      <c r="H4553" s="104"/>
      <c r="I4553" s="104"/>
    </row>
    <row r="4554" spans="2:9" x14ac:dyDescent="0.25">
      <c r="B4554" s="104"/>
      <c r="C4554" s="104"/>
      <c r="D4554" s="104"/>
      <c r="E4554" s="104"/>
      <c r="F4554" s="104"/>
      <c r="G4554" s="104"/>
      <c r="H4554" s="104"/>
      <c r="I4554" s="104"/>
    </row>
    <row r="4555" spans="2:9" x14ac:dyDescent="0.25">
      <c r="B4555" s="104"/>
      <c r="C4555" s="104"/>
      <c r="D4555" s="104"/>
      <c r="E4555" s="104"/>
      <c r="F4555" s="104"/>
      <c r="G4555" s="104"/>
      <c r="H4555" s="104"/>
      <c r="I4555" s="104"/>
    </row>
    <row r="4556" spans="2:9" x14ac:dyDescent="0.25">
      <c r="B4556" s="104"/>
      <c r="C4556" s="104"/>
      <c r="D4556" s="104"/>
      <c r="E4556" s="104"/>
      <c r="F4556" s="104"/>
      <c r="G4556" s="104"/>
      <c r="H4556" s="104"/>
      <c r="I4556" s="104"/>
    </row>
    <row r="4557" spans="2:9" x14ac:dyDescent="0.25">
      <c r="B4557" s="104"/>
      <c r="C4557" s="104"/>
      <c r="D4557" s="104"/>
      <c r="E4557" s="104"/>
      <c r="F4557" s="104"/>
      <c r="G4557" s="104"/>
      <c r="H4557" s="104"/>
      <c r="I4557" s="104"/>
    </row>
    <row r="4558" spans="2:9" x14ac:dyDescent="0.25">
      <c r="B4558" s="104"/>
      <c r="C4558" s="104"/>
      <c r="D4558" s="104"/>
      <c r="E4558" s="104"/>
      <c r="F4558" s="104"/>
      <c r="G4558" s="104"/>
      <c r="H4558" s="104"/>
      <c r="I4558" s="104"/>
    </row>
    <row r="4559" spans="2:9" x14ac:dyDescent="0.25">
      <c r="B4559" s="104"/>
      <c r="C4559" s="104"/>
      <c r="D4559" s="104"/>
      <c r="E4559" s="104"/>
      <c r="F4559" s="104"/>
      <c r="G4559" s="104"/>
      <c r="H4559" s="104"/>
      <c r="I4559" s="104"/>
    </row>
    <row r="4560" spans="2:9" x14ac:dyDescent="0.25">
      <c r="B4560" s="104"/>
      <c r="C4560" s="104"/>
      <c r="D4560" s="104"/>
      <c r="E4560" s="104"/>
      <c r="F4560" s="104"/>
      <c r="G4560" s="104"/>
      <c r="H4560" s="104"/>
      <c r="I4560" s="104"/>
    </row>
    <row r="4561" spans="2:9" x14ac:dyDescent="0.25">
      <c r="B4561" s="104"/>
      <c r="C4561" s="104"/>
      <c r="D4561" s="104"/>
      <c r="E4561" s="104"/>
      <c r="F4561" s="104"/>
      <c r="G4561" s="104"/>
      <c r="H4561" s="104"/>
      <c r="I4561" s="104"/>
    </row>
    <row r="4562" spans="2:9" x14ac:dyDescent="0.25">
      <c r="B4562" s="104"/>
      <c r="C4562" s="104"/>
      <c r="D4562" s="104"/>
      <c r="E4562" s="104"/>
      <c r="F4562" s="104"/>
      <c r="G4562" s="104"/>
      <c r="H4562" s="104"/>
      <c r="I4562" s="104"/>
    </row>
    <row r="4563" spans="2:9" x14ac:dyDescent="0.25">
      <c r="B4563" s="104"/>
      <c r="C4563" s="104"/>
      <c r="D4563" s="104"/>
      <c r="E4563" s="104"/>
      <c r="F4563" s="104"/>
      <c r="G4563" s="104"/>
      <c r="H4563" s="104"/>
      <c r="I4563" s="104"/>
    </row>
    <row r="4564" spans="2:9" x14ac:dyDescent="0.25">
      <c r="B4564" s="104"/>
      <c r="C4564" s="104"/>
      <c r="D4564" s="104"/>
      <c r="E4564" s="104"/>
      <c r="F4564" s="104"/>
      <c r="G4564" s="104"/>
      <c r="H4564" s="104"/>
      <c r="I4564" s="104"/>
    </row>
    <row r="4565" spans="2:9" x14ac:dyDescent="0.25">
      <c r="B4565" s="104"/>
      <c r="C4565" s="104"/>
      <c r="D4565" s="104"/>
      <c r="E4565" s="104"/>
      <c r="F4565" s="104"/>
      <c r="G4565" s="104"/>
      <c r="H4565" s="104"/>
      <c r="I4565" s="104"/>
    </row>
    <row r="4566" spans="2:9" x14ac:dyDescent="0.25">
      <c r="B4566" s="104"/>
      <c r="C4566" s="104"/>
      <c r="D4566" s="104"/>
      <c r="E4566" s="104"/>
      <c r="F4566" s="104"/>
      <c r="G4566" s="104"/>
      <c r="H4566" s="104"/>
      <c r="I4566" s="104"/>
    </row>
    <row r="4567" spans="2:9" x14ac:dyDescent="0.25">
      <c r="B4567" s="104"/>
      <c r="C4567" s="104"/>
      <c r="D4567" s="104"/>
      <c r="E4567" s="104"/>
      <c r="F4567" s="104"/>
      <c r="G4567" s="104"/>
      <c r="H4567" s="104"/>
      <c r="I4567" s="104"/>
    </row>
    <row r="4568" spans="2:9" x14ac:dyDescent="0.25">
      <c r="B4568" s="104"/>
      <c r="C4568" s="104"/>
      <c r="D4568" s="104"/>
      <c r="E4568" s="104"/>
      <c r="F4568" s="104"/>
      <c r="G4568" s="104"/>
      <c r="H4568" s="104"/>
      <c r="I4568" s="104"/>
    </row>
    <row r="4569" spans="2:9" x14ac:dyDescent="0.25">
      <c r="B4569" s="104"/>
      <c r="C4569" s="104"/>
      <c r="D4569" s="104"/>
      <c r="E4569" s="104"/>
      <c r="F4569" s="104"/>
      <c r="G4569" s="104"/>
      <c r="H4569" s="104"/>
      <c r="I4569" s="104"/>
    </row>
    <row r="4570" spans="2:9" x14ac:dyDescent="0.25">
      <c r="B4570" s="104"/>
      <c r="C4570" s="104"/>
      <c r="D4570" s="104"/>
      <c r="E4570" s="104"/>
      <c r="F4570" s="104"/>
      <c r="G4570" s="104"/>
      <c r="H4570" s="104"/>
      <c r="I4570" s="104"/>
    </row>
    <row r="4571" spans="2:9" x14ac:dyDescent="0.25">
      <c r="B4571" s="104"/>
      <c r="C4571" s="104"/>
      <c r="D4571" s="104"/>
      <c r="E4571" s="104"/>
      <c r="F4571" s="104"/>
      <c r="G4571" s="104"/>
      <c r="H4571" s="104"/>
      <c r="I4571" s="104"/>
    </row>
    <row r="4572" spans="2:9" x14ac:dyDescent="0.25">
      <c r="B4572" s="104"/>
      <c r="C4572" s="104"/>
      <c r="D4572" s="104"/>
      <c r="E4572" s="104"/>
      <c r="F4572" s="104"/>
      <c r="G4572" s="104"/>
      <c r="H4572" s="104"/>
      <c r="I4572" s="104"/>
    </row>
    <row r="4573" spans="2:9" x14ac:dyDescent="0.25">
      <c r="B4573" s="104"/>
      <c r="C4573" s="104"/>
      <c r="D4573" s="104"/>
      <c r="E4573" s="104"/>
      <c r="F4573" s="104"/>
      <c r="G4573" s="104"/>
      <c r="H4573" s="104"/>
      <c r="I4573" s="104"/>
    </row>
    <row r="4574" spans="2:9" x14ac:dyDescent="0.25">
      <c r="B4574" s="104"/>
      <c r="C4574" s="104"/>
      <c r="D4574" s="104"/>
      <c r="E4574" s="104"/>
      <c r="F4574" s="104"/>
      <c r="G4574" s="104"/>
      <c r="H4574" s="104"/>
      <c r="I4574" s="104"/>
    </row>
    <row r="4575" spans="2:9" x14ac:dyDescent="0.25">
      <c r="B4575" s="104"/>
      <c r="C4575" s="104"/>
      <c r="D4575" s="104"/>
      <c r="E4575" s="104"/>
      <c r="F4575" s="104"/>
      <c r="G4575" s="104"/>
      <c r="H4575" s="104"/>
      <c r="I4575" s="104"/>
    </row>
    <row r="4576" spans="2:9" x14ac:dyDescent="0.25">
      <c r="B4576" s="104"/>
      <c r="C4576" s="104"/>
      <c r="D4576" s="104"/>
      <c r="E4576" s="104"/>
      <c r="F4576" s="104"/>
      <c r="G4576" s="104"/>
      <c r="H4576" s="104"/>
      <c r="I4576" s="104"/>
    </row>
    <row r="4577" spans="2:9" x14ac:dyDescent="0.25">
      <c r="B4577" s="104"/>
      <c r="C4577" s="104"/>
      <c r="D4577" s="104"/>
      <c r="E4577" s="104"/>
      <c r="F4577" s="104"/>
      <c r="G4577" s="104"/>
      <c r="H4577" s="104"/>
      <c r="I4577" s="104"/>
    </row>
    <row r="4578" spans="2:9" x14ac:dyDescent="0.25">
      <c r="B4578" s="104"/>
      <c r="C4578" s="104"/>
      <c r="D4578" s="104"/>
      <c r="E4578" s="104"/>
      <c r="F4578" s="104"/>
      <c r="G4578" s="104"/>
      <c r="H4578" s="104"/>
      <c r="I4578" s="104"/>
    </row>
    <row r="4579" spans="2:9" x14ac:dyDescent="0.25">
      <c r="B4579" s="104"/>
      <c r="C4579" s="104"/>
      <c r="D4579" s="104"/>
      <c r="E4579" s="104"/>
      <c r="F4579" s="104"/>
      <c r="G4579" s="104"/>
      <c r="H4579" s="104"/>
      <c r="I4579" s="104"/>
    </row>
    <row r="4580" spans="2:9" x14ac:dyDescent="0.25">
      <c r="B4580" s="104"/>
      <c r="C4580" s="104"/>
      <c r="D4580" s="104"/>
      <c r="E4580" s="104"/>
      <c r="F4580" s="104"/>
      <c r="G4580" s="104"/>
      <c r="H4580" s="104"/>
      <c r="I4580" s="104"/>
    </row>
    <row r="4581" spans="2:9" x14ac:dyDescent="0.25">
      <c r="B4581" s="104"/>
      <c r="C4581" s="104"/>
      <c r="D4581" s="104"/>
      <c r="E4581" s="104"/>
      <c r="F4581" s="104"/>
      <c r="G4581" s="104"/>
      <c r="H4581" s="104"/>
      <c r="I4581" s="104"/>
    </row>
    <row r="4582" spans="2:9" x14ac:dyDescent="0.25">
      <c r="B4582" s="104"/>
      <c r="C4582" s="104"/>
      <c r="D4582" s="104"/>
      <c r="E4582" s="104"/>
      <c r="F4582" s="104"/>
      <c r="G4582" s="104"/>
      <c r="H4582" s="104"/>
      <c r="I4582" s="104"/>
    </row>
    <row r="4583" spans="2:9" x14ac:dyDescent="0.25">
      <c r="B4583" s="104"/>
      <c r="C4583" s="104"/>
      <c r="D4583" s="104"/>
      <c r="E4583" s="104"/>
      <c r="F4583" s="104"/>
      <c r="G4583" s="104"/>
      <c r="H4583" s="104"/>
      <c r="I4583" s="104"/>
    </row>
    <row r="4584" spans="2:9" x14ac:dyDescent="0.25">
      <c r="B4584" s="104"/>
      <c r="C4584" s="104"/>
      <c r="D4584" s="104"/>
      <c r="E4584" s="104"/>
      <c r="F4584" s="104"/>
      <c r="G4584" s="104"/>
      <c r="H4584" s="104"/>
      <c r="I4584" s="104"/>
    </row>
    <row r="4585" spans="2:9" x14ac:dyDescent="0.25">
      <c r="B4585" s="104"/>
      <c r="C4585" s="104"/>
      <c r="D4585" s="104"/>
      <c r="E4585" s="104"/>
      <c r="F4585" s="104"/>
      <c r="G4585" s="104"/>
      <c r="H4585" s="104"/>
      <c r="I4585" s="104"/>
    </row>
    <row r="4586" spans="2:9" x14ac:dyDescent="0.25">
      <c r="B4586" s="104"/>
      <c r="C4586" s="104"/>
      <c r="D4586" s="104"/>
      <c r="E4586" s="104"/>
      <c r="F4586" s="104"/>
      <c r="G4586" s="104"/>
      <c r="H4586" s="104"/>
      <c r="I4586" s="104"/>
    </row>
    <row r="4587" spans="2:9" x14ac:dyDescent="0.25">
      <c r="B4587" s="104"/>
      <c r="C4587" s="104"/>
      <c r="D4587" s="104"/>
      <c r="E4587" s="104"/>
      <c r="F4587" s="104"/>
      <c r="G4587" s="104"/>
      <c r="H4587" s="104"/>
      <c r="I4587" s="104"/>
    </row>
    <row r="4588" spans="2:9" x14ac:dyDescent="0.25">
      <c r="B4588" s="104"/>
      <c r="C4588" s="104"/>
      <c r="D4588" s="104"/>
      <c r="E4588" s="104"/>
      <c r="F4588" s="104"/>
      <c r="G4588" s="104"/>
      <c r="H4588" s="104"/>
      <c r="I4588" s="104"/>
    </row>
    <row r="4589" spans="2:9" x14ac:dyDescent="0.25">
      <c r="B4589" s="104"/>
      <c r="C4589" s="104"/>
      <c r="D4589" s="104"/>
      <c r="E4589" s="104"/>
      <c r="F4589" s="104"/>
      <c r="G4589" s="104"/>
      <c r="H4589" s="104"/>
      <c r="I4589" s="104"/>
    </row>
    <row r="4590" spans="2:9" x14ac:dyDescent="0.25">
      <c r="B4590" s="104"/>
      <c r="C4590" s="104"/>
      <c r="D4590" s="104"/>
      <c r="E4590" s="104"/>
      <c r="F4590" s="104"/>
      <c r="G4590" s="104"/>
      <c r="H4590" s="104"/>
      <c r="I4590" s="104"/>
    </row>
    <row r="4591" spans="2:9" x14ac:dyDescent="0.25">
      <c r="B4591" s="104"/>
      <c r="C4591" s="104"/>
      <c r="D4591" s="104"/>
      <c r="E4591" s="104"/>
      <c r="F4591" s="104"/>
      <c r="G4591" s="104"/>
      <c r="H4591" s="104"/>
      <c r="I4591" s="104"/>
    </row>
    <row r="4592" spans="2:9" x14ac:dyDescent="0.25">
      <c r="B4592" s="104"/>
      <c r="C4592" s="104"/>
      <c r="D4592" s="104"/>
      <c r="E4592" s="104"/>
      <c r="F4592" s="104"/>
      <c r="G4592" s="104"/>
      <c r="H4592" s="104"/>
      <c r="I4592" s="104"/>
    </row>
    <row r="4593" spans="2:9" x14ac:dyDescent="0.25">
      <c r="B4593" s="104"/>
      <c r="C4593" s="104"/>
      <c r="D4593" s="104"/>
      <c r="E4593" s="104"/>
      <c r="F4593" s="104"/>
      <c r="G4593" s="104"/>
      <c r="H4593" s="104"/>
      <c r="I4593" s="104"/>
    </row>
    <row r="4594" spans="2:9" x14ac:dyDescent="0.25">
      <c r="B4594" s="104"/>
      <c r="C4594" s="104"/>
      <c r="D4594" s="104"/>
      <c r="E4594" s="104"/>
      <c r="F4594" s="104"/>
      <c r="G4594" s="104"/>
      <c r="H4594" s="104"/>
      <c r="I4594" s="104"/>
    </row>
    <row r="4595" spans="2:9" x14ac:dyDescent="0.25">
      <c r="B4595" s="104"/>
      <c r="C4595" s="104"/>
      <c r="D4595" s="104"/>
      <c r="E4595" s="104"/>
      <c r="F4595" s="104"/>
      <c r="G4595" s="104"/>
      <c r="H4595" s="104"/>
      <c r="I4595" s="104"/>
    </row>
    <row r="4596" spans="2:9" x14ac:dyDescent="0.25">
      <c r="B4596" s="104"/>
      <c r="C4596" s="104"/>
      <c r="D4596" s="104"/>
      <c r="E4596" s="104"/>
      <c r="F4596" s="104"/>
      <c r="G4596" s="104"/>
      <c r="H4596" s="104"/>
      <c r="I4596" s="104"/>
    </row>
    <row r="4597" spans="2:9" x14ac:dyDescent="0.25">
      <c r="B4597" s="104"/>
      <c r="C4597" s="104"/>
      <c r="D4597" s="104"/>
      <c r="E4597" s="104"/>
      <c r="F4597" s="104"/>
      <c r="G4597" s="104"/>
      <c r="H4597" s="104"/>
      <c r="I4597" s="104"/>
    </row>
    <row r="4598" spans="2:9" x14ac:dyDescent="0.25">
      <c r="B4598" s="104"/>
      <c r="C4598" s="104"/>
      <c r="D4598" s="104"/>
      <c r="E4598" s="104"/>
      <c r="F4598" s="104"/>
      <c r="G4598" s="104"/>
      <c r="H4598" s="104"/>
      <c r="I4598" s="104"/>
    </row>
    <row r="4599" spans="2:9" x14ac:dyDescent="0.25">
      <c r="B4599" s="104"/>
      <c r="C4599" s="104"/>
      <c r="D4599" s="104"/>
      <c r="E4599" s="104"/>
      <c r="F4599" s="104"/>
      <c r="G4599" s="104"/>
      <c r="H4599" s="104"/>
      <c r="I4599" s="104"/>
    </row>
    <row r="4600" spans="2:9" x14ac:dyDescent="0.25">
      <c r="B4600" s="104"/>
      <c r="C4600" s="104"/>
      <c r="D4600" s="104"/>
      <c r="E4600" s="104"/>
      <c r="F4600" s="104"/>
      <c r="G4600" s="104"/>
      <c r="H4600" s="104"/>
      <c r="I4600" s="104"/>
    </row>
    <row r="4601" spans="2:9" x14ac:dyDescent="0.25">
      <c r="B4601" s="104"/>
      <c r="C4601" s="104"/>
      <c r="D4601" s="104"/>
      <c r="E4601" s="104"/>
      <c r="F4601" s="104"/>
      <c r="G4601" s="104"/>
      <c r="H4601" s="104"/>
      <c r="I4601" s="104"/>
    </row>
    <row r="4602" spans="2:9" x14ac:dyDescent="0.25">
      <c r="B4602" s="104"/>
      <c r="C4602" s="104"/>
      <c r="D4602" s="104"/>
      <c r="E4602" s="104"/>
      <c r="F4602" s="104"/>
      <c r="G4602" s="104"/>
      <c r="H4602" s="104"/>
      <c r="I4602" s="104"/>
    </row>
    <row r="4603" spans="2:9" x14ac:dyDescent="0.25">
      <c r="B4603" s="104"/>
      <c r="C4603" s="104"/>
      <c r="D4603" s="104"/>
      <c r="E4603" s="104"/>
      <c r="F4603" s="104"/>
      <c r="G4603" s="104"/>
      <c r="H4603" s="104"/>
      <c r="I4603" s="104"/>
    </row>
    <row r="4604" spans="2:9" x14ac:dyDescent="0.25">
      <c r="B4604" s="104"/>
      <c r="C4604" s="104"/>
      <c r="D4604" s="104"/>
      <c r="E4604" s="104"/>
      <c r="F4604" s="104"/>
      <c r="G4604" s="104"/>
      <c r="H4604" s="104"/>
      <c r="I4604" s="104"/>
    </row>
    <row r="4605" spans="2:9" x14ac:dyDescent="0.25">
      <c r="B4605" s="104"/>
      <c r="C4605" s="104"/>
      <c r="D4605" s="104"/>
      <c r="E4605" s="104"/>
      <c r="F4605" s="104"/>
      <c r="G4605" s="104"/>
      <c r="H4605" s="104"/>
      <c r="I4605" s="104"/>
    </row>
    <row r="4606" spans="2:9" x14ac:dyDescent="0.25">
      <c r="B4606" s="104"/>
      <c r="C4606" s="104"/>
      <c r="D4606" s="104"/>
      <c r="E4606" s="104"/>
      <c r="F4606" s="104"/>
      <c r="G4606" s="104"/>
      <c r="H4606" s="104"/>
      <c r="I4606" s="104"/>
    </row>
    <row r="4607" spans="2:9" x14ac:dyDescent="0.25">
      <c r="B4607" s="104"/>
      <c r="C4607" s="104"/>
      <c r="D4607" s="104"/>
      <c r="E4607" s="104"/>
      <c r="F4607" s="104"/>
      <c r="G4607" s="104"/>
      <c r="H4607" s="104"/>
      <c r="I4607" s="104"/>
    </row>
    <row r="4608" spans="2:9" x14ac:dyDescent="0.25">
      <c r="B4608" s="104"/>
      <c r="C4608" s="104"/>
      <c r="D4608" s="104"/>
      <c r="E4608" s="104"/>
      <c r="F4608" s="104"/>
      <c r="G4608" s="104"/>
      <c r="H4608" s="104"/>
      <c r="I4608" s="104"/>
    </row>
    <row r="4609" spans="2:9" x14ac:dyDescent="0.25">
      <c r="B4609" s="104"/>
      <c r="C4609" s="104"/>
      <c r="D4609" s="104"/>
      <c r="E4609" s="104"/>
      <c r="F4609" s="104"/>
      <c r="G4609" s="104"/>
      <c r="H4609" s="104"/>
      <c r="I4609" s="104"/>
    </row>
    <row r="4610" spans="2:9" x14ac:dyDescent="0.25">
      <c r="B4610" s="104"/>
      <c r="C4610" s="104"/>
      <c r="D4610" s="104"/>
      <c r="E4610" s="104"/>
      <c r="F4610" s="104"/>
      <c r="G4610" s="104"/>
      <c r="H4610" s="104"/>
      <c r="I4610" s="104"/>
    </row>
    <row r="4611" spans="2:9" x14ac:dyDescent="0.25">
      <c r="B4611" s="104"/>
      <c r="C4611" s="104"/>
      <c r="D4611" s="104"/>
      <c r="E4611" s="104"/>
      <c r="F4611" s="104"/>
      <c r="G4611" s="104"/>
      <c r="H4611" s="104"/>
      <c r="I4611" s="104"/>
    </row>
    <row r="4612" spans="2:9" x14ac:dyDescent="0.25">
      <c r="B4612" s="104"/>
      <c r="C4612" s="104"/>
      <c r="D4612" s="104"/>
      <c r="E4612" s="104"/>
      <c r="F4612" s="104"/>
      <c r="G4612" s="104"/>
      <c r="H4612" s="104"/>
      <c r="I4612" s="104"/>
    </row>
    <row r="4613" spans="2:9" x14ac:dyDescent="0.25">
      <c r="B4613" s="104"/>
      <c r="C4613" s="104"/>
      <c r="D4613" s="104"/>
      <c r="E4613" s="104"/>
      <c r="F4613" s="104"/>
      <c r="G4613" s="104"/>
      <c r="H4613" s="104"/>
      <c r="I4613" s="104"/>
    </row>
    <row r="4614" spans="2:9" x14ac:dyDescent="0.25">
      <c r="B4614" s="104"/>
      <c r="C4614" s="104"/>
      <c r="D4614" s="104"/>
      <c r="E4614" s="104"/>
      <c r="F4614" s="104"/>
      <c r="G4614" s="104"/>
      <c r="H4614" s="104"/>
      <c r="I4614" s="104"/>
    </row>
    <row r="4615" spans="2:9" x14ac:dyDescent="0.25">
      <c r="B4615" s="104"/>
      <c r="C4615" s="104"/>
      <c r="D4615" s="104"/>
      <c r="E4615" s="104"/>
      <c r="F4615" s="104"/>
      <c r="G4615" s="104"/>
      <c r="H4615" s="104"/>
      <c r="I4615" s="104"/>
    </row>
    <row r="4616" spans="2:9" x14ac:dyDescent="0.25">
      <c r="B4616" s="104"/>
      <c r="C4616" s="104"/>
      <c r="D4616" s="104"/>
      <c r="E4616" s="104"/>
      <c r="F4616" s="104"/>
      <c r="G4616" s="104"/>
      <c r="H4616" s="104"/>
      <c r="I4616" s="104"/>
    </row>
    <row r="4617" spans="2:9" x14ac:dyDescent="0.25">
      <c r="B4617" s="104"/>
      <c r="C4617" s="104"/>
      <c r="D4617" s="104"/>
      <c r="E4617" s="104"/>
      <c r="F4617" s="104"/>
      <c r="G4617" s="104"/>
      <c r="H4617" s="104"/>
      <c r="I4617" s="104"/>
    </row>
    <row r="4618" spans="2:9" x14ac:dyDescent="0.25">
      <c r="B4618" s="104"/>
      <c r="C4618" s="104"/>
      <c r="D4618" s="104"/>
      <c r="E4618" s="104"/>
      <c r="F4618" s="104"/>
      <c r="G4618" s="104"/>
      <c r="H4618" s="104"/>
      <c r="I4618" s="104"/>
    </row>
    <row r="4619" spans="2:9" x14ac:dyDescent="0.25">
      <c r="B4619" s="104"/>
      <c r="C4619" s="104"/>
      <c r="D4619" s="104"/>
      <c r="E4619" s="104"/>
      <c r="F4619" s="104"/>
      <c r="G4619" s="104"/>
      <c r="H4619" s="104"/>
      <c r="I4619" s="104"/>
    </row>
    <row r="4620" spans="2:9" x14ac:dyDescent="0.25">
      <c r="B4620" s="104"/>
      <c r="C4620" s="104"/>
      <c r="D4620" s="104"/>
      <c r="E4620" s="104"/>
      <c r="F4620" s="104"/>
      <c r="G4620" s="104"/>
      <c r="H4620" s="104"/>
      <c r="I4620" s="104"/>
    </row>
    <row r="4621" spans="2:9" x14ac:dyDescent="0.25">
      <c r="B4621" s="104"/>
      <c r="C4621" s="104"/>
      <c r="D4621" s="104"/>
      <c r="E4621" s="104"/>
      <c r="F4621" s="104"/>
      <c r="G4621" s="104"/>
      <c r="H4621" s="104"/>
      <c r="I4621" s="104"/>
    </row>
    <row r="4622" spans="2:9" x14ac:dyDescent="0.25">
      <c r="B4622" s="104"/>
      <c r="C4622" s="104"/>
      <c r="D4622" s="104"/>
      <c r="E4622" s="104"/>
      <c r="F4622" s="104"/>
      <c r="G4622" s="104"/>
      <c r="H4622" s="104"/>
      <c r="I4622" s="104"/>
    </row>
    <row r="4623" spans="2:9" x14ac:dyDescent="0.25">
      <c r="B4623" s="104"/>
      <c r="C4623" s="104"/>
      <c r="D4623" s="104"/>
      <c r="E4623" s="104"/>
      <c r="F4623" s="104"/>
      <c r="G4623" s="104"/>
      <c r="H4623" s="104"/>
      <c r="I4623" s="104"/>
    </row>
    <row r="4624" spans="2:9" x14ac:dyDescent="0.25">
      <c r="B4624" s="104"/>
      <c r="C4624" s="104"/>
      <c r="D4624" s="104"/>
      <c r="E4624" s="104"/>
      <c r="F4624" s="104"/>
      <c r="G4624" s="104"/>
      <c r="H4624" s="104"/>
      <c r="I4624" s="104"/>
    </row>
    <row r="4625" spans="2:9" x14ac:dyDescent="0.25">
      <c r="B4625" s="104"/>
      <c r="C4625" s="104"/>
      <c r="D4625" s="104"/>
      <c r="E4625" s="104"/>
      <c r="F4625" s="104"/>
      <c r="G4625" s="104"/>
      <c r="H4625" s="104"/>
      <c r="I4625" s="104"/>
    </row>
    <row r="4626" spans="2:9" x14ac:dyDescent="0.25">
      <c r="B4626" s="104"/>
      <c r="C4626" s="104"/>
      <c r="D4626" s="104"/>
      <c r="E4626" s="104"/>
      <c r="F4626" s="104"/>
      <c r="G4626" s="104"/>
      <c r="H4626" s="104"/>
      <c r="I4626" s="104"/>
    </row>
    <row r="4627" spans="2:9" x14ac:dyDescent="0.25">
      <c r="B4627" s="104"/>
      <c r="C4627" s="104"/>
      <c r="D4627" s="104"/>
      <c r="E4627" s="104"/>
      <c r="F4627" s="104"/>
      <c r="G4627" s="104"/>
      <c r="H4627" s="104"/>
      <c r="I4627" s="104"/>
    </row>
    <row r="4628" spans="2:9" x14ac:dyDescent="0.25">
      <c r="B4628" s="104"/>
      <c r="C4628" s="104"/>
      <c r="D4628" s="104"/>
      <c r="E4628" s="104"/>
      <c r="F4628" s="104"/>
      <c r="G4628" s="104"/>
      <c r="H4628" s="104"/>
      <c r="I4628" s="104"/>
    </row>
    <row r="4629" spans="2:9" x14ac:dyDescent="0.25">
      <c r="B4629" s="104"/>
      <c r="C4629" s="104"/>
      <c r="D4629" s="104"/>
      <c r="E4629" s="104"/>
      <c r="F4629" s="104"/>
      <c r="G4629" s="104"/>
      <c r="H4629" s="104"/>
      <c r="I4629" s="104"/>
    </row>
    <row r="4630" spans="2:9" x14ac:dyDescent="0.25">
      <c r="B4630" s="104"/>
      <c r="C4630" s="104"/>
      <c r="D4630" s="104"/>
      <c r="E4630" s="104"/>
      <c r="F4630" s="104"/>
      <c r="G4630" s="104"/>
      <c r="H4630" s="104"/>
      <c r="I4630" s="104"/>
    </row>
    <row r="4631" spans="2:9" x14ac:dyDescent="0.25">
      <c r="B4631" s="104"/>
      <c r="C4631" s="104"/>
      <c r="D4631" s="104"/>
      <c r="E4631" s="104"/>
      <c r="F4631" s="104"/>
      <c r="G4631" s="104"/>
      <c r="H4631" s="104"/>
      <c r="I4631" s="104"/>
    </row>
    <row r="4632" spans="2:9" x14ac:dyDescent="0.25">
      <c r="B4632" s="104"/>
      <c r="C4632" s="104"/>
      <c r="D4632" s="104"/>
      <c r="E4632" s="104"/>
      <c r="F4632" s="104"/>
      <c r="G4632" s="104"/>
      <c r="H4632" s="104"/>
      <c r="I4632" s="104"/>
    </row>
    <row r="4633" spans="2:9" x14ac:dyDescent="0.25">
      <c r="B4633" s="104"/>
      <c r="C4633" s="104"/>
      <c r="D4633" s="104"/>
      <c r="E4633" s="104"/>
      <c r="F4633" s="104"/>
      <c r="G4633" s="104"/>
      <c r="H4633" s="104"/>
      <c r="I4633" s="104"/>
    </row>
    <row r="4634" spans="2:9" x14ac:dyDescent="0.25">
      <c r="B4634" s="104"/>
      <c r="C4634" s="104"/>
      <c r="D4634" s="104"/>
      <c r="E4634" s="104"/>
      <c r="F4634" s="104"/>
      <c r="G4634" s="104"/>
      <c r="H4634" s="104"/>
      <c r="I4634" s="104"/>
    </row>
    <row r="4635" spans="2:9" x14ac:dyDescent="0.25">
      <c r="B4635" s="104"/>
      <c r="C4635" s="104"/>
      <c r="D4635" s="104"/>
      <c r="E4635" s="104"/>
      <c r="F4635" s="104"/>
      <c r="G4635" s="104"/>
      <c r="H4635" s="104"/>
      <c r="I4635" s="104"/>
    </row>
    <row r="4636" spans="2:9" x14ac:dyDescent="0.25">
      <c r="B4636" s="104"/>
      <c r="C4636" s="104"/>
      <c r="D4636" s="104"/>
      <c r="E4636" s="104"/>
      <c r="F4636" s="104"/>
      <c r="G4636" s="104"/>
      <c r="H4636" s="104"/>
      <c r="I4636" s="104"/>
    </row>
    <row r="4637" spans="2:9" x14ac:dyDescent="0.25">
      <c r="B4637" s="104"/>
      <c r="C4637" s="104"/>
      <c r="D4637" s="104"/>
      <c r="E4637" s="104"/>
      <c r="F4637" s="104"/>
      <c r="G4637" s="104"/>
      <c r="H4637" s="104"/>
      <c r="I4637" s="104"/>
    </row>
    <row r="4638" spans="2:9" x14ac:dyDescent="0.25">
      <c r="B4638" s="104"/>
      <c r="C4638" s="104"/>
      <c r="D4638" s="104"/>
      <c r="E4638" s="104"/>
      <c r="F4638" s="104"/>
      <c r="G4638" s="104"/>
      <c r="H4638" s="104"/>
      <c r="I4638" s="104"/>
    </row>
    <row r="4639" spans="2:9" x14ac:dyDescent="0.25">
      <c r="B4639" s="104"/>
      <c r="C4639" s="104"/>
      <c r="D4639" s="104"/>
      <c r="E4639" s="104"/>
      <c r="F4639" s="104"/>
      <c r="G4639" s="104"/>
      <c r="H4639" s="104"/>
      <c r="I4639" s="104"/>
    </row>
    <row r="4640" spans="2:9" x14ac:dyDescent="0.25">
      <c r="B4640" s="104"/>
      <c r="C4640" s="104"/>
      <c r="D4640" s="104"/>
      <c r="E4640" s="104"/>
      <c r="F4640" s="104"/>
      <c r="G4640" s="104"/>
      <c r="H4640" s="104"/>
      <c r="I4640" s="104"/>
    </row>
    <row r="4641" spans="2:9" x14ac:dyDescent="0.25">
      <c r="B4641" s="104"/>
      <c r="C4641" s="104"/>
      <c r="D4641" s="104"/>
      <c r="E4641" s="104"/>
      <c r="F4641" s="104"/>
      <c r="G4641" s="104"/>
      <c r="H4641" s="104"/>
      <c r="I4641" s="104"/>
    </row>
    <row r="4642" spans="2:9" x14ac:dyDescent="0.25">
      <c r="B4642" s="104"/>
      <c r="C4642" s="104"/>
      <c r="D4642" s="104"/>
      <c r="E4642" s="104"/>
      <c r="F4642" s="104"/>
      <c r="G4642" s="104"/>
      <c r="H4642" s="104"/>
      <c r="I4642" s="104"/>
    </row>
    <row r="4643" spans="2:9" x14ac:dyDescent="0.25">
      <c r="B4643" s="104"/>
      <c r="C4643" s="104"/>
      <c r="D4643" s="104"/>
      <c r="E4643" s="104"/>
      <c r="F4643" s="104"/>
      <c r="G4643" s="104"/>
      <c r="H4643" s="104"/>
      <c r="I4643" s="104"/>
    </row>
    <row r="4644" spans="2:9" x14ac:dyDescent="0.25">
      <c r="B4644" s="104"/>
      <c r="C4644" s="104"/>
      <c r="D4644" s="104"/>
      <c r="E4644" s="104"/>
      <c r="F4644" s="104"/>
      <c r="G4644" s="104"/>
      <c r="H4644" s="104"/>
      <c r="I4644" s="104"/>
    </row>
    <row r="4645" spans="2:9" x14ac:dyDescent="0.25">
      <c r="B4645" s="104"/>
      <c r="C4645" s="104"/>
      <c r="D4645" s="104"/>
      <c r="E4645" s="104"/>
      <c r="F4645" s="104"/>
      <c r="G4645" s="104"/>
      <c r="H4645" s="104"/>
      <c r="I4645" s="104"/>
    </row>
    <row r="4646" spans="2:9" x14ac:dyDescent="0.25">
      <c r="B4646" s="104"/>
      <c r="C4646" s="104"/>
      <c r="D4646" s="104"/>
      <c r="E4646" s="104"/>
      <c r="F4646" s="104"/>
      <c r="G4646" s="104"/>
      <c r="H4646" s="104"/>
      <c r="I4646" s="104"/>
    </row>
    <row r="4647" spans="2:9" x14ac:dyDescent="0.25">
      <c r="B4647" s="104"/>
      <c r="C4647" s="104"/>
      <c r="D4647" s="104"/>
      <c r="E4647" s="104"/>
      <c r="F4647" s="104"/>
      <c r="G4647" s="104"/>
      <c r="H4647" s="104"/>
      <c r="I4647" s="104"/>
    </row>
    <row r="4648" spans="2:9" x14ac:dyDescent="0.25">
      <c r="B4648" s="104"/>
      <c r="C4648" s="104"/>
      <c r="D4648" s="104"/>
      <c r="E4648" s="104"/>
      <c r="F4648" s="104"/>
      <c r="G4648" s="104"/>
      <c r="H4648" s="104"/>
      <c r="I4648" s="104"/>
    </row>
    <row r="4649" spans="2:9" x14ac:dyDescent="0.25">
      <c r="B4649" s="104"/>
      <c r="C4649" s="104"/>
      <c r="D4649" s="104"/>
      <c r="E4649" s="104"/>
      <c r="F4649" s="104"/>
      <c r="G4649" s="104"/>
      <c r="H4649" s="104"/>
      <c r="I4649" s="104"/>
    </row>
    <row r="4650" spans="2:9" x14ac:dyDescent="0.25">
      <c r="B4650" s="104"/>
      <c r="C4650" s="104"/>
      <c r="D4650" s="104"/>
      <c r="E4650" s="104"/>
      <c r="F4650" s="104"/>
      <c r="G4650" s="104"/>
      <c r="H4650" s="104"/>
      <c r="I4650" s="104"/>
    </row>
    <row r="4651" spans="2:9" x14ac:dyDescent="0.25">
      <c r="B4651" s="104"/>
      <c r="C4651" s="104"/>
      <c r="D4651" s="104"/>
      <c r="E4651" s="104"/>
      <c r="F4651" s="104"/>
      <c r="G4651" s="104"/>
      <c r="H4651" s="104"/>
      <c r="I4651" s="104"/>
    </row>
    <row r="4652" spans="2:9" x14ac:dyDescent="0.25">
      <c r="B4652" s="104"/>
      <c r="C4652" s="104"/>
      <c r="D4652" s="104"/>
      <c r="E4652" s="104"/>
      <c r="F4652" s="104"/>
      <c r="G4652" s="104"/>
      <c r="H4652" s="104"/>
      <c r="I4652" s="104"/>
    </row>
    <row r="4653" spans="2:9" x14ac:dyDescent="0.25">
      <c r="B4653" s="104"/>
      <c r="C4653" s="104"/>
      <c r="D4653" s="104"/>
      <c r="E4653" s="104"/>
      <c r="F4653" s="104"/>
      <c r="G4653" s="104"/>
      <c r="H4653" s="104"/>
      <c r="I4653" s="104"/>
    </row>
    <row r="4654" spans="2:9" x14ac:dyDescent="0.25">
      <c r="B4654" s="104"/>
      <c r="C4654" s="104"/>
      <c r="D4654" s="104"/>
      <c r="E4654" s="104"/>
      <c r="F4654" s="104"/>
      <c r="G4654" s="104"/>
      <c r="H4654" s="104"/>
      <c r="I4654" s="104"/>
    </row>
    <row r="4655" spans="2:9" x14ac:dyDescent="0.25">
      <c r="B4655" s="104"/>
      <c r="C4655" s="104"/>
      <c r="D4655" s="104"/>
      <c r="E4655" s="104"/>
      <c r="F4655" s="104"/>
      <c r="G4655" s="104"/>
      <c r="H4655" s="104"/>
      <c r="I4655" s="104"/>
    </row>
    <row r="4656" spans="2:9" x14ac:dyDescent="0.25">
      <c r="B4656" s="104"/>
      <c r="C4656" s="104"/>
      <c r="D4656" s="104"/>
      <c r="E4656" s="104"/>
      <c r="F4656" s="104"/>
      <c r="G4656" s="104"/>
      <c r="H4656" s="104"/>
      <c r="I4656" s="104"/>
    </row>
    <row r="4657" spans="2:9" x14ac:dyDescent="0.25">
      <c r="B4657" s="104"/>
      <c r="C4657" s="104"/>
      <c r="D4657" s="104"/>
      <c r="E4657" s="104"/>
      <c r="F4657" s="104"/>
      <c r="G4657" s="104"/>
      <c r="H4657" s="104"/>
      <c r="I4657" s="104"/>
    </row>
    <row r="4658" spans="2:9" x14ac:dyDescent="0.25">
      <c r="B4658" s="104"/>
      <c r="C4658" s="104"/>
      <c r="D4658" s="104"/>
      <c r="E4658" s="104"/>
      <c r="F4658" s="104"/>
      <c r="G4658" s="104"/>
      <c r="H4658" s="104"/>
      <c r="I4658" s="104"/>
    </row>
    <row r="4659" spans="2:9" x14ac:dyDescent="0.25">
      <c r="B4659" s="104"/>
      <c r="C4659" s="104"/>
      <c r="D4659" s="104"/>
      <c r="E4659" s="104"/>
      <c r="F4659" s="104"/>
      <c r="G4659" s="104"/>
      <c r="H4659" s="104"/>
      <c r="I4659" s="104"/>
    </row>
    <row r="4660" spans="2:9" x14ac:dyDescent="0.25">
      <c r="B4660" s="104"/>
      <c r="C4660" s="104"/>
      <c r="D4660" s="104"/>
      <c r="E4660" s="104"/>
      <c r="F4660" s="104"/>
      <c r="G4660" s="104"/>
      <c r="H4660" s="104"/>
      <c r="I4660" s="104"/>
    </row>
    <row r="4661" spans="2:9" x14ac:dyDescent="0.25">
      <c r="B4661" s="104"/>
      <c r="C4661" s="104"/>
      <c r="D4661" s="104"/>
      <c r="E4661" s="104"/>
      <c r="F4661" s="104"/>
      <c r="G4661" s="104"/>
      <c r="H4661" s="104"/>
      <c r="I4661" s="104"/>
    </row>
    <row r="4662" spans="2:9" x14ac:dyDescent="0.25">
      <c r="B4662" s="104"/>
      <c r="C4662" s="104"/>
      <c r="D4662" s="104"/>
      <c r="E4662" s="104"/>
      <c r="F4662" s="104"/>
      <c r="G4662" s="104"/>
      <c r="H4662" s="104"/>
      <c r="I4662" s="104"/>
    </row>
    <row r="4663" spans="2:9" x14ac:dyDescent="0.25">
      <c r="B4663" s="104"/>
      <c r="C4663" s="104"/>
      <c r="D4663" s="104"/>
      <c r="E4663" s="104"/>
      <c r="F4663" s="104"/>
      <c r="G4663" s="104"/>
      <c r="H4663" s="104"/>
      <c r="I4663" s="104"/>
    </row>
    <row r="4664" spans="2:9" x14ac:dyDescent="0.25">
      <c r="B4664" s="104"/>
      <c r="C4664" s="104"/>
      <c r="D4664" s="104"/>
      <c r="E4664" s="104"/>
      <c r="F4664" s="104"/>
      <c r="G4664" s="104"/>
      <c r="H4664" s="104"/>
      <c r="I4664" s="104"/>
    </row>
    <row r="4665" spans="2:9" x14ac:dyDescent="0.25">
      <c r="B4665" s="104"/>
      <c r="C4665" s="104"/>
      <c r="D4665" s="104"/>
      <c r="E4665" s="104"/>
      <c r="F4665" s="104"/>
      <c r="G4665" s="104"/>
      <c r="H4665" s="104"/>
      <c r="I4665" s="104"/>
    </row>
    <row r="4666" spans="2:9" x14ac:dyDescent="0.25">
      <c r="B4666" s="104"/>
      <c r="C4666" s="104"/>
      <c r="D4666" s="104"/>
      <c r="E4666" s="104"/>
      <c r="F4666" s="104"/>
      <c r="G4666" s="104"/>
      <c r="H4666" s="104"/>
      <c r="I4666" s="104"/>
    </row>
    <row r="4667" spans="2:9" x14ac:dyDescent="0.25">
      <c r="B4667" s="104"/>
      <c r="C4667" s="104"/>
      <c r="D4667" s="104"/>
      <c r="E4667" s="104"/>
      <c r="F4667" s="104"/>
      <c r="G4667" s="104"/>
      <c r="H4667" s="104"/>
      <c r="I4667" s="104"/>
    </row>
    <row r="4668" spans="2:9" x14ac:dyDescent="0.25">
      <c r="B4668" s="104"/>
      <c r="C4668" s="104"/>
      <c r="D4668" s="104"/>
      <c r="E4668" s="104"/>
      <c r="F4668" s="104"/>
      <c r="G4668" s="104"/>
      <c r="H4668" s="104"/>
      <c r="I4668" s="104"/>
    </row>
    <row r="4669" spans="2:9" x14ac:dyDescent="0.25">
      <c r="B4669" s="104"/>
      <c r="C4669" s="104"/>
      <c r="D4669" s="104"/>
      <c r="E4669" s="104"/>
      <c r="F4669" s="104"/>
      <c r="G4669" s="104"/>
      <c r="H4669" s="104"/>
      <c r="I4669" s="104"/>
    </row>
    <row r="4670" spans="2:9" x14ac:dyDescent="0.25">
      <c r="B4670" s="104"/>
      <c r="C4670" s="104"/>
      <c r="D4670" s="104"/>
      <c r="E4670" s="104"/>
      <c r="F4670" s="104"/>
      <c r="G4670" s="104"/>
      <c r="H4670" s="104"/>
      <c r="I4670" s="104"/>
    </row>
    <row r="4671" spans="2:9" x14ac:dyDescent="0.25">
      <c r="B4671" s="104"/>
      <c r="C4671" s="104"/>
      <c r="D4671" s="104"/>
      <c r="E4671" s="104"/>
      <c r="F4671" s="104"/>
      <c r="G4671" s="104"/>
      <c r="H4671" s="104"/>
      <c r="I4671" s="104"/>
    </row>
    <row r="4672" spans="2:9" x14ac:dyDescent="0.25">
      <c r="B4672" s="104"/>
      <c r="C4672" s="104"/>
      <c r="D4672" s="104"/>
      <c r="E4672" s="104"/>
      <c r="F4672" s="104"/>
      <c r="G4672" s="104"/>
      <c r="H4672" s="104"/>
      <c r="I4672" s="104"/>
    </row>
    <row r="4673" spans="2:9" x14ac:dyDescent="0.25">
      <c r="B4673" s="104"/>
      <c r="C4673" s="104"/>
      <c r="D4673" s="104"/>
      <c r="E4673" s="104"/>
      <c r="F4673" s="104"/>
      <c r="G4673" s="104"/>
      <c r="H4673" s="104"/>
      <c r="I4673" s="104"/>
    </row>
    <row r="4674" spans="2:9" x14ac:dyDescent="0.25">
      <c r="B4674" s="104"/>
      <c r="C4674" s="104"/>
      <c r="D4674" s="104"/>
      <c r="E4674" s="104"/>
      <c r="F4674" s="104"/>
      <c r="G4674" s="104"/>
      <c r="H4674" s="104"/>
      <c r="I4674" s="104"/>
    </row>
    <row r="4675" spans="2:9" x14ac:dyDescent="0.25">
      <c r="B4675" s="104"/>
      <c r="C4675" s="104"/>
      <c r="D4675" s="104"/>
      <c r="E4675" s="104"/>
      <c r="F4675" s="104"/>
      <c r="G4675" s="104"/>
      <c r="H4675" s="104"/>
      <c r="I4675" s="104"/>
    </row>
    <row r="4676" spans="2:9" x14ac:dyDescent="0.25">
      <c r="B4676" s="104"/>
      <c r="C4676" s="104"/>
      <c r="D4676" s="104"/>
      <c r="E4676" s="104"/>
      <c r="F4676" s="104"/>
      <c r="G4676" s="104"/>
      <c r="H4676" s="104"/>
      <c r="I4676" s="104"/>
    </row>
    <row r="4677" spans="2:9" x14ac:dyDescent="0.25">
      <c r="B4677" s="104"/>
      <c r="C4677" s="104"/>
      <c r="D4677" s="104"/>
      <c r="E4677" s="104"/>
      <c r="F4677" s="104"/>
      <c r="G4677" s="104"/>
      <c r="H4677" s="104"/>
      <c r="I4677" s="104"/>
    </row>
    <row r="4678" spans="2:9" x14ac:dyDescent="0.25">
      <c r="B4678" s="104"/>
      <c r="C4678" s="104"/>
      <c r="D4678" s="104"/>
      <c r="E4678" s="104"/>
      <c r="F4678" s="104"/>
      <c r="G4678" s="104"/>
      <c r="H4678" s="104"/>
      <c r="I4678" s="104"/>
    </row>
    <row r="4679" spans="2:9" x14ac:dyDescent="0.25">
      <c r="B4679" s="104"/>
      <c r="C4679" s="104"/>
      <c r="D4679" s="104"/>
      <c r="E4679" s="104"/>
      <c r="F4679" s="104"/>
      <c r="G4679" s="104"/>
      <c r="H4679" s="104"/>
      <c r="I4679" s="104"/>
    </row>
    <row r="4680" spans="2:9" x14ac:dyDescent="0.25">
      <c r="B4680" s="104"/>
      <c r="C4680" s="104"/>
      <c r="D4680" s="104"/>
      <c r="E4680" s="104"/>
      <c r="F4680" s="104"/>
      <c r="G4680" s="104"/>
      <c r="H4680" s="104"/>
      <c r="I4680" s="104"/>
    </row>
    <row r="4681" spans="2:9" x14ac:dyDescent="0.25">
      <c r="B4681" s="104"/>
      <c r="C4681" s="104"/>
      <c r="D4681" s="104"/>
      <c r="E4681" s="104"/>
      <c r="F4681" s="104"/>
      <c r="G4681" s="104"/>
      <c r="H4681" s="104"/>
      <c r="I4681" s="104"/>
    </row>
    <row r="4682" spans="2:9" x14ac:dyDescent="0.25">
      <c r="B4682" s="104"/>
      <c r="C4682" s="104"/>
      <c r="D4682" s="104"/>
      <c r="E4682" s="104"/>
      <c r="F4682" s="104"/>
      <c r="G4682" s="104"/>
      <c r="H4682" s="104"/>
      <c r="I4682" s="104"/>
    </row>
    <row r="4683" spans="2:9" x14ac:dyDescent="0.25">
      <c r="B4683" s="104"/>
      <c r="C4683" s="104"/>
      <c r="D4683" s="104"/>
      <c r="E4683" s="104"/>
      <c r="F4683" s="104"/>
      <c r="G4683" s="104"/>
      <c r="H4683" s="104"/>
      <c r="I4683" s="104"/>
    </row>
    <row r="4684" spans="2:9" x14ac:dyDescent="0.25">
      <c r="B4684" s="104"/>
      <c r="C4684" s="104"/>
      <c r="D4684" s="104"/>
      <c r="E4684" s="104"/>
      <c r="F4684" s="104"/>
      <c r="G4684" s="104"/>
      <c r="H4684" s="104"/>
      <c r="I4684" s="104"/>
    </row>
    <row r="4685" spans="2:9" x14ac:dyDescent="0.25">
      <c r="B4685" s="104"/>
      <c r="C4685" s="104"/>
      <c r="D4685" s="104"/>
      <c r="E4685" s="104"/>
      <c r="F4685" s="104"/>
      <c r="G4685" s="104"/>
      <c r="H4685" s="104"/>
      <c r="I4685" s="104"/>
    </row>
    <row r="4686" spans="2:9" x14ac:dyDescent="0.25">
      <c r="B4686" s="104"/>
      <c r="C4686" s="104"/>
      <c r="D4686" s="104"/>
      <c r="E4686" s="104"/>
      <c r="F4686" s="104"/>
      <c r="G4686" s="104"/>
      <c r="H4686" s="104"/>
      <c r="I4686" s="104"/>
    </row>
    <row r="4687" spans="2:9" x14ac:dyDescent="0.25">
      <c r="B4687" s="104"/>
      <c r="C4687" s="104"/>
      <c r="D4687" s="104"/>
      <c r="E4687" s="104"/>
      <c r="F4687" s="104"/>
      <c r="G4687" s="104"/>
      <c r="H4687" s="104"/>
      <c r="I4687" s="104"/>
    </row>
    <row r="4688" spans="2:9" x14ac:dyDescent="0.25">
      <c r="B4688" s="104"/>
      <c r="C4688" s="104"/>
      <c r="D4688" s="104"/>
      <c r="E4688" s="104"/>
      <c r="F4688" s="104"/>
      <c r="G4688" s="104"/>
      <c r="H4688" s="104"/>
      <c r="I4688" s="104"/>
    </row>
    <row r="4689" spans="2:9" x14ac:dyDescent="0.25">
      <c r="B4689" s="104"/>
      <c r="C4689" s="104"/>
      <c r="D4689" s="104"/>
      <c r="E4689" s="104"/>
      <c r="F4689" s="104"/>
      <c r="G4689" s="104"/>
      <c r="H4689" s="104"/>
      <c r="I4689" s="104"/>
    </row>
    <row r="4690" spans="2:9" x14ac:dyDescent="0.25">
      <c r="B4690" s="104"/>
      <c r="C4690" s="104"/>
      <c r="D4690" s="104"/>
      <c r="E4690" s="104"/>
      <c r="F4690" s="104"/>
      <c r="G4690" s="104"/>
      <c r="H4690" s="104"/>
      <c r="I4690" s="104"/>
    </row>
    <row r="4691" spans="2:9" x14ac:dyDescent="0.25">
      <c r="B4691" s="104"/>
      <c r="C4691" s="104"/>
      <c r="D4691" s="104"/>
      <c r="E4691" s="104"/>
      <c r="F4691" s="104"/>
      <c r="G4691" s="104"/>
      <c r="H4691" s="104"/>
      <c r="I4691" s="104"/>
    </row>
    <row r="4692" spans="2:9" x14ac:dyDescent="0.25">
      <c r="B4692" s="104"/>
      <c r="C4692" s="104"/>
      <c r="D4692" s="104"/>
      <c r="E4692" s="104"/>
      <c r="F4692" s="104"/>
      <c r="G4692" s="104"/>
      <c r="H4692" s="104"/>
      <c r="I4692" s="104"/>
    </row>
    <row r="4693" spans="2:9" x14ac:dyDescent="0.25">
      <c r="B4693" s="104"/>
      <c r="C4693" s="104"/>
      <c r="D4693" s="104"/>
      <c r="E4693" s="104"/>
      <c r="F4693" s="104"/>
      <c r="G4693" s="104"/>
      <c r="H4693" s="104"/>
      <c r="I4693" s="104"/>
    </row>
    <row r="4694" spans="2:9" x14ac:dyDescent="0.25">
      <c r="B4694" s="104"/>
      <c r="C4694" s="104"/>
      <c r="D4694" s="104"/>
      <c r="E4694" s="104"/>
      <c r="F4694" s="104"/>
      <c r="G4694" s="104"/>
      <c r="H4694" s="104"/>
      <c r="I4694" s="104"/>
    </row>
    <row r="4695" spans="2:9" x14ac:dyDescent="0.25">
      <c r="B4695" s="104"/>
      <c r="C4695" s="104"/>
      <c r="D4695" s="104"/>
      <c r="E4695" s="104"/>
      <c r="F4695" s="104"/>
      <c r="G4695" s="104"/>
      <c r="H4695" s="104"/>
      <c r="I4695" s="104"/>
    </row>
    <row r="4696" spans="2:9" x14ac:dyDescent="0.25">
      <c r="B4696" s="104"/>
      <c r="C4696" s="104"/>
      <c r="D4696" s="104"/>
      <c r="E4696" s="104"/>
      <c r="F4696" s="104"/>
      <c r="G4696" s="104"/>
      <c r="H4696" s="104"/>
      <c r="I4696" s="104"/>
    </row>
    <row r="4697" spans="2:9" x14ac:dyDescent="0.25">
      <c r="B4697" s="104"/>
      <c r="C4697" s="104"/>
      <c r="D4697" s="104"/>
      <c r="E4697" s="104"/>
      <c r="F4697" s="104"/>
      <c r="G4697" s="104"/>
      <c r="H4697" s="104"/>
      <c r="I4697" s="104"/>
    </row>
    <row r="4698" spans="2:9" x14ac:dyDescent="0.25">
      <c r="B4698" s="104"/>
      <c r="C4698" s="104"/>
      <c r="D4698" s="104"/>
      <c r="E4698" s="104"/>
      <c r="F4698" s="104"/>
      <c r="G4698" s="104"/>
      <c r="H4698" s="104"/>
      <c r="I4698" s="104"/>
    </row>
    <row r="4699" spans="2:9" x14ac:dyDescent="0.25">
      <c r="B4699" s="104"/>
      <c r="C4699" s="104"/>
      <c r="D4699" s="104"/>
      <c r="E4699" s="104"/>
      <c r="F4699" s="104"/>
      <c r="G4699" s="104"/>
      <c r="H4699" s="104"/>
      <c r="I4699" s="104"/>
    </row>
    <row r="4700" spans="2:9" x14ac:dyDescent="0.25">
      <c r="B4700" s="104"/>
      <c r="C4700" s="104"/>
      <c r="D4700" s="104"/>
      <c r="E4700" s="104"/>
      <c r="F4700" s="104"/>
      <c r="G4700" s="104"/>
      <c r="H4700" s="104"/>
      <c r="I4700" s="104"/>
    </row>
    <row r="4701" spans="2:9" x14ac:dyDescent="0.25">
      <c r="B4701" s="104"/>
      <c r="C4701" s="104"/>
      <c r="D4701" s="104"/>
      <c r="E4701" s="104"/>
      <c r="F4701" s="104"/>
      <c r="G4701" s="104"/>
      <c r="H4701" s="104"/>
      <c r="I4701" s="104"/>
    </row>
    <row r="4702" spans="2:9" x14ac:dyDescent="0.25">
      <c r="B4702" s="104"/>
      <c r="C4702" s="104"/>
      <c r="D4702" s="104"/>
      <c r="E4702" s="104"/>
      <c r="F4702" s="104"/>
      <c r="G4702" s="104"/>
      <c r="H4702" s="104"/>
      <c r="I4702" s="104"/>
    </row>
    <row r="4703" spans="2:9" x14ac:dyDescent="0.25">
      <c r="B4703" s="104"/>
      <c r="C4703" s="104"/>
      <c r="D4703" s="104"/>
      <c r="E4703" s="104"/>
      <c r="F4703" s="104"/>
      <c r="G4703" s="104"/>
      <c r="H4703" s="104"/>
      <c r="I4703" s="104"/>
    </row>
    <row r="4704" spans="2:9" x14ac:dyDescent="0.25">
      <c r="B4704" s="104"/>
      <c r="C4704" s="104"/>
      <c r="D4704" s="104"/>
      <c r="E4704" s="104"/>
      <c r="F4704" s="104"/>
      <c r="G4704" s="104"/>
      <c r="H4704" s="104"/>
      <c r="I4704" s="104"/>
    </row>
    <row r="4705" spans="2:9" x14ac:dyDescent="0.25">
      <c r="B4705" s="104"/>
      <c r="C4705" s="104"/>
      <c r="D4705" s="104"/>
      <c r="E4705" s="104"/>
      <c r="F4705" s="104"/>
      <c r="G4705" s="104"/>
      <c r="H4705" s="104"/>
      <c r="I4705" s="104"/>
    </row>
    <row r="4706" spans="2:9" x14ac:dyDescent="0.25">
      <c r="B4706" s="104"/>
      <c r="C4706" s="104"/>
      <c r="D4706" s="104"/>
      <c r="E4706" s="104"/>
      <c r="F4706" s="104"/>
      <c r="G4706" s="104"/>
      <c r="H4706" s="104"/>
      <c r="I4706" s="104"/>
    </row>
    <row r="4707" spans="2:9" x14ac:dyDescent="0.25">
      <c r="B4707" s="104"/>
      <c r="C4707" s="104"/>
      <c r="D4707" s="104"/>
      <c r="E4707" s="104"/>
      <c r="F4707" s="104"/>
      <c r="G4707" s="104"/>
      <c r="H4707" s="104"/>
      <c r="I4707" s="104"/>
    </row>
    <row r="4708" spans="2:9" x14ac:dyDescent="0.25">
      <c r="B4708" s="104"/>
      <c r="C4708" s="104"/>
      <c r="D4708" s="104"/>
      <c r="E4708" s="104"/>
      <c r="F4708" s="104"/>
      <c r="G4708" s="104"/>
      <c r="H4708" s="104"/>
      <c r="I4708" s="104"/>
    </row>
    <row r="4709" spans="2:9" x14ac:dyDescent="0.25">
      <c r="B4709" s="104"/>
      <c r="C4709" s="104"/>
      <c r="D4709" s="104"/>
      <c r="E4709" s="104"/>
      <c r="F4709" s="104"/>
      <c r="G4709" s="104"/>
      <c r="H4709" s="104"/>
      <c r="I4709" s="104"/>
    </row>
    <row r="4710" spans="2:9" x14ac:dyDescent="0.25">
      <c r="B4710" s="104"/>
      <c r="C4710" s="104"/>
      <c r="D4710" s="104"/>
      <c r="E4710" s="104"/>
      <c r="F4710" s="104"/>
      <c r="G4710" s="104"/>
      <c r="H4710" s="104"/>
      <c r="I4710" s="104"/>
    </row>
    <row r="4711" spans="2:9" x14ac:dyDescent="0.25">
      <c r="B4711" s="104"/>
      <c r="C4711" s="104"/>
      <c r="D4711" s="104"/>
      <c r="E4711" s="104"/>
      <c r="F4711" s="104"/>
      <c r="G4711" s="104"/>
      <c r="H4711" s="104"/>
      <c r="I4711" s="104"/>
    </row>
    <row r="4712" spans="2:9" x14ac:dyDescent="0.25">
      <c r="B4712" s="104"/>
      <c r="C4712" s="104"/>
      <c r="D4712" s="104"/>
      <c r="E4712" s="104"/>
      <c r="F4712" s="104"/>
      <c r="G4712" s="104"/>
      <c r="H4712" s="104"/>
      <c r="I4712" s="104"/>
    </row>
    <row r="4713" spans="2:9" x14ac:dyDescent="0.25">
      <c r="B4713" s="104"/>
      <c r="C4713" s="104"/>
      <c r="D4713" s="104"/>
      <c r="E4713" s="104"/>
      <c r="F4713" s="104"/>
      <c r="G4713" s="104"/>
      <c r="H4713" s="104"/>
      <c r="I4713" s="104"/>
    </row>
    <row r="4714" spans="2:9" x14ac:dyDescent="0.25">
      <c r="B4714" s="104"/>
      <c r="C4714" s="104"/>
      <c r="D4714" s="104"/>
      <c r="E4714" s="104"/>
      <c r="F4714" s="104"/>
      <c r="G4714" s="104"/>
      <c r="H4714" s="104"/>
      <c r="I4714" s="104"/>
    </row>
    <row r="4715" spans="2:9" x14ac:dyDescent="0.25">
      <c r="B4715" s="104"/>
      <c r="C4715" s="104"/>
      <c r="D4715" s="104"/>
      <c r="E4715" s="104"/>
      <c r="F4715" s="104"/>
      <c r="G4715" s="104"/>
      <c r="H4715" s="104"/>
      <c r="I4715" s="104"/>
    </row>
    <row r="4716" spans="2:9" x14ac:dyDescent="0.25">
      <c r="B4716" s="104"/>
      <c r="C4716" s="104"/>
      <c r="D4716" s="104"/>
      <c r="E4716" s="104"/>
      <c r="F4716" s="104"/>
      <c r="G4716" s="104"/>
      <c r="H4716" s="104"/>
      <c r="I4716" s="104"/>
    </row>
    <row r="4717" spans="2:9" x14ac:dyDescent="0.25">
      <c r="B4717" s="104"/>
      <c r="C4717" s="104"/>
      <c r="D4717" s="104"/>
      <c r="E4717" s="104"/>
      <c r="F4717" s="104"/>
      <c r="G4717" s="104"/>
      <c r="H4717" s="104"/>
      <c r="I4717" s="104"/>
    </row>
    <row r="4718" spans="2:9" x14ac:dyDescent="0.25">
      <c r="B4718" s="104"/>
      <c r="C4718" s="104"/>
      <c r="D4718" s="104"/>
      <c r="E4718" s="104"/>
      <c r="F4718" s="104"/>
      <c r="G4718" s="104"/>
      <c r="H4718" s="104"/>
      <c r="I4718" s="104"/>
    </row>
    <row r="4719" spans="2:9" x14ac:dyDescent="0.25">
      <c r="B4719" s="104"/>
      <c r="C4719" s="104"/>
      <c r="D4719" s="104"/>
      <c r="E4719" s="104"/>
      <c r="F4719" s="104"/>
      <c r="G4719" s="104"/>
      <c r="H4719" s="104"/>
      <c r="I4719" s="104"/>
    </row>
    <row r="4720" spans="2:9" x14ac:dyDescent="0.25">
      <c r="B4720" s="104"/>
      <c r="C4720" s="104"/>
      <c r="D4720" s="104"/>
      <c r="E4720" s="104"/>
      <c r="F4720" s="104"/>
      <c r="G4720" s="104"/>
      <c r="H4720" s="104"/>
      <c r="I4720" s="104"/>
    </row>
    <row r="4721" spans="2:9" x14ac:dyDescent="0.25">
      <c r="B4721" s="104"/>
      <c r="C4721" s="104"/>
      <c r="D4721" s="104"/>
      <c r="E4721" s="104"/>
      <c r="F4721" s="104"/>
      <c r="G4721" s="104"/>
      <c r="H4721" s="104"/>
      <c r="I4721" s="104"/>
    </row>
    <row r="4722" spans="2:9" x14ac:dyDescent="0.25">
      <c r="B4722" s="104"/>
      <c r="C4722" s="104"/>
      <c r="D4722" s="104"/>
      <c r="E4722" s="104"/>
      <c r="F4722" s="104"/>
      <c r="G4722" s="104"/>
      <c r="H4722" s="104"/>
      <c r="I4722" s="104"/>
    </row>
    <row r="4723" spans="2:9" x14ac:dyDescent="0.25">
      <c r="B4723" s="104"/>
      <c r="C4723" s="104"/>
      <c r="D4723" s="104"/>
      <c r="E4723" s="104"/>
      <c r="F4723" s="104"/>
      <c r="G4723" s="104"/>
      <c r="H4723" s="104"/>
      <c r="I4723" s="104"/>
    </row>
    <row r="4724" spans="2:9" x14ac:dyDescent="0.25">
      <c r="B4724" s="104"/>
      <c r="C4724" s="104"/>
      <c r="D4724" s="104"/>
      <c r="E4724" s="104"/>
      <c r="F4724" s="104"/>
      <c r="G4724" s="104"/>
      <c r="H4724" s="104"/>
      <c r="I4724" s="104"/>
    </row>
    <row r="4725" spans="2:9" x14ac:dyDescent="0.25">
      <c r="B4725" s="104"/>
      <c r="C4725" s="104"/>
      <c r="D4725" s="104"/>
      <c r="E4725" s="104"/>
      <c r="F4725" s="104"/>
      <c r="G4725" s="104"/>
      <c r="H4725" s="104"/>
      <c r="I4725" s="104"/>
    </row>
    <row r="4726" spans="2:9" x14ac:dyDescent="0.25">
      <c r="B4726" s="104"/>
      <c r="C4726" s="104"/>
      <c r="D4726" s="104"/>
      <c r="E4726" s="104"/>
      <c r="F4726" s="104"/>
      <c r="G4726" s="104"/>
      <c r="H4726" s="104"/>
      <c r="I4726" s="104"/>
    </row>
    <row r="4727" spans="2:9" x14ac:dyDescent="0.25">
      <c r="B4727" s="104"/>
      <c r="C4727" s="104"/>
      <c r="D4727" s="104"/>
      <c r="E4727" s="104"/>
      <c r="F4727" s="104"/>
      <c r="G4727" s="104"/>
      <c r="H4727" s="104"/>
      <c r="I4727" s="104"/>
    </row>
    <row r="4728" spans="2:9" x14ac:dyDescent="0.25">
      <c r="B4728" s="104"/>
      <c r="C4728" s="104"/>
      <c r="D4728" s="104"/>
      <c r="E4728" s="104"/>
      <c r="F4728" s="104"/>
      <c r="G4728" s="104"/>
      <c r="H4728" s="104"/>
      <c r="I4728" s="104"/>
    </row>
    <row r="4729" spans="2:9" x14ac:dyDescent="0.25">
      <c r="B4729" s="104"/>
      <c r="C4729" s="104"/>
      <c r="D4729" s="104"/>
      <c r="E4729" s="104"/>
      <c r="F4729" s="104"/>
      <c r="G4729" s="104"/>
      <c r="H4729" s="104"/>
      <c r="I4729" s="104"/>
    </row>
    <row r="4730" spans="2:9" x14ac:dyDescent="0.25">
      <c r="B4730" s="104"/>
      <c r="C4730" s="104"/>
      <c r="D4730" s="104"/>
      <c r="E4730" s="104"/>
      <c r="F4730" s="104"/>
      <c r="G4730" s="104"/>
      <c r="H4730" s="104"/>
      <c r="I4730" s="104"/>
    </row>
    <row r="4731" spans="2:9" x14ac:dyDescent="0.25">
      <c r="B4731" s="104"/>
      <c r="C4731" s="104"/>
      <c r="D4731" s="104"/>
      <c r="E4731" s="104"/>
      <c r="F4731" s="104"/>
      <c r="G4731" s="104"/>
      <c r="H4731" s="104"/>
      <c r="I4731" s="104"/>
    </row>
    <row r="4732" spans="2:9" x14ac:dyDescent="0.25">
      <c r="B4732" s="104"/>
      <c r="C4732" s="104"/>
      <c r="D4732" s="104"/>
      <c r="E4732" s="104"/>
      <c r="F4732" s="104"/>
      <c r="G4732" s="104"/>
      <c r="H4732" s="104"/>
      <c r="I4732" s="104"/>
    </row>
    <row r="4733" spans="2:9" x14ac:dyDescent="0.25">
      <c r="B4733" s="104"/>
      <c r="C4733" s="104"/>
      <c r="D4733" s="104"/>
      <c r="E4733" s="104"/>
      <c r="F4733" s="104"/>
      <c r="G4733" s="104"/>
      <c r="H4733" s="104"/>
      <c r="I4733" s="104"/>
    </row>
    <row r="4734" spans="2:9" x14ac:dyDescent="0.25">
      <c r="B4734" s="104"/>
      <c r="C4734" s="104"/>
      <c r="D4734" s="104"/>
      <c r="E4734" s="104"/>
      <c r="F4734" s="104"/>
      <c r="G4734" s="104"/>
      <c r="H4734" s="104"/>
      <c r="I4734" s="104"/>
    </row>
    <row r="4735" spans="2:9" x14ac:dyDescent="0.25">
      <c r="B4735" s="104"/>
      <c r="C4735" s="104"/>
      <c r="D4735" s="104"/>
      <c r="E4735" s="104"/>
      <c r="F4735" s="104"/>
      <c r="G4735" s="104"/>
      <c r="H4735" s="104"/>
      <c r="I4735" s="104"/>
    </row>
    <row r="4736" spans="2:9" x14ac:dyDescent="0.25">
      <c r="B4736" s="104"/>
      <c r="C4736" s="104"/>
      <c r="D4736" s="104"/>
      <c r="E4736" s="104"/>
      <c r="F4736" s="104"/>
      <c r="G4736" s="104"/>
      <c r="H4736" s="104"/>
      <c r="I4736" s="104"/>
    </row>
    <row r="4737" spans="2:9" x14ac:dyDescent="0.25">
      <c r="B4737" s="104"/>
      <c r="C4737" s="104"/>
      <c r="D4737" s="104"/>
      <c r="E4737" s="104"/>
      <c r="F4737" s="104"/>
      <c r="G4737" s="104"/>
      <c r="H4737" s="104"/>
      <c r="I4737" s="104"/>
    </row>
    <row r="4738" spans="2:9" x14ac:dyDescent="0.25">
      <c r="B4738" s="104"/>
      <c r="C4738" s="104"/>
      <c r="D4738" s="104"/>
      <c r="E4738" s="104"/>
      <c r="F4738" s="104"/>
      <c r="G4738" s="104"/>
      <c r="H4738" s="104"/>
      <c r="I4738" s="104"/>
    </row>
    <row r="4739" spans="2:9" x14ac:dyDescent="0.25">
      <c r="B4739" s="104"/>
      <c r="C4739" s="104"/>
      <c r="D4739" s="104"/>
      <c r="E4739" s="104"/>
      <c r="F4739" s="104"/>
      <c r="G4739" s="104"/>
      <c r="H4739" s="104"/>
      <c r="I4739" s="104"/>
    </row>
    <row r="4740" spans="2:9" x14ac:dyDescent="0.25">
      <c r="B4740" s="104"/>
      <c r="C4740" s="104"/>
      <c r="D4740" s="104"/>
      <c r="E4740" s="104"/>
      <c r="F4740" s="104"/>
      <c r="G4740" s="104"/>
      <c r="H4740" s="104"/>
      <c r="I4740" s="104"/>
    </row>
    <row r="4741" spans="2:9" x14ac:dyDescent="0.25">
      <c r="B4741" s="104"/>
      <c r="C4741" s="104"/>
      <c r="D4741" s="104"/>
      <c r="E4741" s="104"/>
      <c r="F4741" s="104"/>
      <c r="G4741" s="104"/>
      <c r="H4741" s="104"/>
      <c r="I4741" s="104"/>
    </row>
    <row r="4742" spans="2:9" x14ac:dyDescent="0.25">
      <c r="B4742" s="104"/>
      <c r="C4742" s="104"/>
      <c r="D4742" s="104"/>
      <c r="E4742" s="104"/>
      <c r="F4742" s="104"/>
      <c r="G4742" s="104"/>
      <c r="H4742" s="104"/>
      <c r="I4742" s="104"/>
    </row>
    <row r="4743" spans="2:9" x14ac:dyDescent="0.25">
      <c r="B4743" s="104"/>
      <c r="C4743" s="104"/>
      <c r="D4743" s="104"/>
      <c r="E4743" s="104"/>
      <c r="F4743" s="104"/>
      <c r="G4743" s="104"/>
      <c r="H4743" s="104"/>
      <c r="I4743" s="104"/>
    </row>
    <row r="4744" spans="2:9" x14ac:dyDescent="0.25">
      <c r="B4744" s="104"/>
      <c r="C4744" s="104"/>
      <c r="D4744" s="104"/>
      <c r="E4744" s="104"/>
      <c r="F4744" s="104"/>
      <c r="G4744" s="104"/>
      <c r="H4744" s="104"/>
      <c r="I4744" s="104"/>
    </row>
    <row r="4745" spans="2:9" x14ac:dyDescent="0.25">
      <c r="B4745" s="104"/>
      <c r="C4745" s="104"/>
      <c r="D4745" s="104"/>
      <c r="E4745" s="104"/>
      <c r="F4745" s="104"/>
      <c r="G4745" s="104"/>
      <c r="H4745" s="104"/>
      <c r="I4745" s="104"/>
    </row>
    <row r="4746" spans="2:9" x14ac:dyDescent="0.25">
      <c r="B4746" s="104"/>
      <c r="C4746" s="104"/>
      <c r="D4746" s="104"/>
      <c r="E4746" s="104"/>
      <c r="F4746" s="104"/>
      <c r="G4746" s="104"/>
      <c r="H4746" s="104"/>
      <c r="I4746" s="104"/>
    </row>
    <row r="4747" spans="2:9" x14ac:dyDescent="0.25">
      <c r="B4747" s="104"/>
      <c r="C4747" s="104"/>
      <c r="D4747" s="104"/>
      <c r="E4747" s="104"/>
      <c r="F4747" s="104"/>
      <c r="G4747" s="104"/>
      <c r="H4747" s="104"/>
      <c r="I4747" s="104"/>
    </row>
    <row r="4748" spans="2:9" x14ac:dyDescent="0.25">
      <c r="B4748" s="104"/>
      <c r="C4748" s="104"/>
      <c r="D4748" s="104"/>
      <c r="E4748" s="104"/>
      <c r="F4748" s="104"/>
      <c r="G4748" s="104"/>
      <c r="H4748" s="104"/>
      <c r="I4748" s="104"/>
    </row>
    <row r="4749" spans="2:9" x14ac:dyDescent="0.25">
      <c r="B4749" s="104"/>
      <c r="C4749" s="104"/>
      <c r="D4749" s="104"/>
      <c r="E4749" s="104"/>
      <c r="F4749" s="104"/>
      <c r="G4749" s="104"/>
      <c r="H4749" s="104"/>
      <c r="I4749" s="104"/>
    </row>
    <row r="4750" spans="2:9" x14ac:dyDescent="0.25">
      <c r="B4750" s="104"/>
      <c r="C4750" s="104"/>
      <c r="D4750" s="104"/>
      <c r="E4750" s="104"/>
      <c r="F4750" s="104"/>
      <c r="G4750" s="104"/>
      <c r="H4750" s="104"/>
      <c r="I4750" s="104"/>
    </row>
    <row r="4751" spans="2:9" x14ac:dyDescent="0.25">
      <c r="B4751" s="104"/>
      <c r="C4751" s="104"/>
      <c r="D4751" s="104"/>
      <c r="E4751" s="104"/>
      <c r="F4751" s="104"/>
      <c r="G4751" s="104"/>
      <c r="H4751" s="104"/>
      <c r="I4751" s="104"/>
    </row>
    <row r="4752" spans="2:9" x14ac:dyDescent="0.25">
      <c r="B4752" s="104"/>
      <c r="C4752" s="104"/>
      <c r="D4752" s="104"/>
      <c r="E4752" s="104"/>
      <c r="F4752" s="104"/>
      <c r="G4752" s="104"/>
      <c r="H4752" s="104"/>
      <c r="I4752" s="104"/>
    </row>
    <row r="4753" spans="2:9" x14ac:dyDescent="0.25">
      <c r="B4753" s="104"/>
      <c r="C4753" s="104"/>
      <c r="D4753" s="104"/>
      <c r="E4753" s="104"/>
      <c r="F4753" s="104"/>
      <c r="G4753" s="104"/>
      <c r="H4753" s="104"/>
      <c r="I4753" s="104"/>
    </row>
    <row r="4754" spans="2:9" x14ac:dyDescent="0.25">
      <c r="B4754" s="104"/>
      <c r="C4754" s="104"/>
      <c r="D4754" s="104"/>
      <c r="E4754" s="104"/>
      <c r="F4754" s="104"/>
      <c r="G4754" s="104"/>
      <c r="H4754" s="104"/>
      <c r="I4754" s="104"/>
    </row>
    <row r="4755" spans="2:9" x14ac:dyDescent="0.25">
      <c r="B4755" s="104"/>
      <c r="C4755" s="104"/>
      <c r="D4755" s="104"/>
      <c r="E4755" s="104"/>
      <c r="F4755" s="104"/>
      <c r="G4755" s="104"/>
      <c r="H4755" s="104"/>
      <c r="I4755" s="104"/>
    </row>
    <row r="4756" spans="2:9" x14ac:dyDescent="0.25">
      <c r="B4756" s="104"/>
      <c r="C4756" s="104"/>
      <c r="D4756" s="104"/>
      <c r="E4756" s="104"/>
      <c r="F4756" s="104"/>
      <c r="G4756" s="104"/>
      <c r="H4756" s="104"/>
      <c r="I4756" s="104"/>
    </row>
    <row r="4757" spans="2:9" x14ac:dyDescent="0.25">
      <c r="B4757" s="104"/>
      <c r="C4757" s="104"/>
      <c r="D4757" s="104"/>
      <c r="E4757" s="104"/>
      <c r="F4757" s="104"/>
      <c r="G4757" s="104"/>
      <c r="H4757" s="104"/>
      <c r="I4757" s="104"/>
    </row>
    <row r="4758" spans="2:9" x14ac:dyDescent="0.25">
      <c r="B4758" s="104"/>
      <c r="C4758" s="104"/>
      <c r="D4758" s="104"/>
      <c r="E4758" s="104"/>
      <c r="F4758" s="104"/>
      <c r="G4758" s="104"/>
      <c r="H4758" s="104"/>
      <c r="I4758" s="104"/>
    </row>
    <row r="4759" spans="2:9" x14ac:dyDescent="0.25">
      <c r="B4759" s="104"/>
      <c r="C4759" s="104"/>
      <c r="D4759" s="104"/>
      <c r="E4759" s="104"/>
      <c r="F4759" s="104"/>
      <c r="G4759" s="104"/>
      <c r="H4759" s="104"/>
      <c r="I4759" s="104"/>
    </row>
    <row r="4760" spans="2:9" x14ac:dyDescent="0.25">
      <c r="B4760" s="104"/>
      <c r="C4760" s="104"/>
      <c r="D4760" s="104"/>
      <c r="E4760" s="104"/>
      <c r="F4760" s="104"/>
      <c r="G4760" s="104"/>
      <c r="H4760" s="104"/>
      <c r="I4760" s="104"/>
    </row>
    <row r="4761" spans="2:9" x14ac:dyDescent="0.25">
      <c r="B4761" s="104"/>
      <c r="C4761" s="104"/>
      <c r="D4761" s="104"/>
      <c r="E4761" s="104"/>
      <c r="F4761" s="104"/>
      <c r="G4761" s="104"/>
      <c r="H4761" s="104"/>
      <c r="I4761" s="104"/>
    </row>
    <row r="4762" spans="2:9" x14ac:dyDescent="0.25">
      <c r="B4762" s="104"/>
      <c r="C4762" s="104"/>
      <c r="D4762" s="104"/>
      <c r="E4762" s="104"/>
      <c r="F4762" s="104"/>
      <c r="G4762" s="104"/>
      <c r="H4762" s="104"/>
      <c r="I4762" s="104"/>
    </row>
    <row r="4763" spans="2:9" x14ac:dyDescent="0.25">
      <c r="B4763" s="104"/>
      <c r="C4763" s="104"/>
      <c r="D4763" s="104"/>
      <c r="E4763" s="104"/>
      <c r="F4763" s="104"/>
      <c r="G4763" s="104"/>
      <c r="H4763" s="104"/>
      <c r="I4763" s="104"/>
    </row>
    <row r="4764" spans="2:9" x14ac:dyDescent="0.25">
      <c r="B4764" s="104"/>
      <c r="C4764" s="104"/>
      <c r="D4764" s="104"/>
      <c r="E4764" s="104"/>
      <c r="F4764" s="104"/>
      <c r="G4764" s="104"/>
      <c r="H4764" s="104"/>
      <c r="I4764" s="104"/>
    </row>
    <row r="4765" spans="2:9" x14ac:dyDescent="0.25">
      <c r="B4765" s="104"/>
      <c r="C4765" s="104"/>
      <c r="D4765" s="104"/>
      <c r="E4765" s="104"/>
      <c r="F4765" s="104"/>
      <c r="G4765" s="104"/>
      <c r="H4765" s="104"/>
      <c r="I4765" s="104"/>
    </row>
    <row r="4766" spans="2:9" x14ac:dyDescent="0.25">
      <c r="B4766" s="104"/>
      <c r="C4766" s="104"/>
      <c r="D4766" s="104"/>
      <c r="E4766" s="104"/>
      <c r="F4766" s="104"/>
      <c r="G4766" s="104"/>
      <c r="H4766" s="104"/>
      <c r="I4766" s="104"/>
    </row>
    <row r="4767" spans="2:9" x14ac:dyDescent="0.25">
      <c r="B4767" s="104"/>
      <c r="C4767" s="104"/>
      <c r="D4767" s="104"/>
      <c r="E4767" s="104"/>
      <c r="F4767" s="104"/>
      <c r="G4767" s="104"/>
      <c r="H4767" s="104"/>
      <c r="I4767" s="104"/>
    </row>
    <row r="4768" spans="2:9" x14ac:dyDescent="0.25">
      <c r="B4768" s="104"/>
      <c r="C4768" s="104"/>
      <c r="D4768" s="104"/>
      <c r="E4768" s="104"/>
      <c r="F4768" s="104"/>
      <c r="G4768" s="104"/>
      <c r="H4768" s="104"/>
      <c r="I4768" s="104"/>
    </row>
    <row r="4769" spans="2:9" x14ac:dyDescent="0.25">
      <c r="B4769" s="104"/>
      <c r="C4769" s="104"/>
      <c r="D4769" s="104"/>
      <c r="E4769" s="104"/>
      <c r="F4769" s="104"/>
      <c r="G4769" s="104"/>
      <c r="H4769" s="104"/>
      <c r="I4769" s="104"/>
    </row>
    <row r="4770" spans="2:9" x14ac:dyDescent="0.25">
      <c r="B4770" s="104"/>
      <c r="C4770" s="104"/>
      <c r="D4770" s="104"/>
      <c r="E4770" s="104"/>
      <c r="F4770" s="104"/>
      <c r="G4770" s="104"/>
      <c r="H4770" s="104"/>
      <c r="I4770" s="104"/>
    </row>
    <row r="4771" spans="2:9" x14ac:dyDescent="0.25">
      <c r="B4771" s="104"/>
      <c r="C4771" s="104"/>
      <c r="D4771" s="104"/>
      <c r="E4771" s="104"/>
      <c r="F4771" s="104"/>
      <c r="G4771" s="104"/>
      <c r="H4771" s="104"/>
      <c r="I4771" s="104"/>
    </row>
    <row r="4772" spans="2:9" x14ac:dyDescent="0.25">
      <c r="B4772" s="104"/>
      <c r="C4772" s="104"/>
      <c r="D4772" s="104"/>
      <c r="E4772" s="104"/>
      <c r="F4772" s="104"/>
      <c r="G4772" s="104"/>
      <c r="H4772" s="104"/>
      <c r="I4772" s="104"/>
    </row>
    <row r="4773" spans="2:9" x14ac:dyDescent="0.25">
      <c r="B4773" s="104"/>
      <c r="C4773" s="104"/>
      <c r="D4773" s="104"/>
      <c r="E4773" s="104"/>
      <c r="F4773" s="104"/>
      <c r="G4773" s="104"/>
      <c r="H4773" s="104"/>
      <c r="I4773" s="104"/>
    </row>
    <row r="4774" spans="2:9" x14ac:dyDescent="0.25">
      <c r="B4774" s="104"/>
      <c r="C4774" s="104"/>
      <c r="D4774" s="104"/>
      <c r="E4774" s="104"/>
      <c r="F4774" s="104"/>
      <c r="G4774" s="104"/>
      <c r="H4774" s="104"/>
      <c r="I4774" s="104"/>
    </row>
    <row r="4775" spans="2:9" x14ac:dyDescent="0.25">
      <c r="B4775" s="104"/>
      <c r="C4775" s="104"/>
      <c r="D4775" s="104"/>
      <c r="E4775" s="104"/>
      <c r="F4775" s="104"/>
      <c r="G4775" s="104"/>
      <c r="H4775" s="104"/>
      <c r="I4775" s="104"/>
    </row>
    <row r="4776" spans="2:9" x14ac:dyDescent="0.25">
      <c r="B4776" s="104"/>
      <c r="C4776" s="104"/>
      <c r="D4776" s="104"/>
      <c r="E4776" s="104"/>
      <c r="F4776" s="104"/>
      <c r="G4776" s="104"/>
      <c r="H4776" s="104"/>
      <c r="I4776" s="104"/>
    </row>
    <row r="4777" spans="2:9" x14ac:dyDescent="0.25">
      <c r="B4777" s="104"/>
      <c r="C4777" s="104"/>
      <c r="D4777" s="104"/>
      <c r="E4777" s="104"/>
      <c r="F4777" s="104"/>
      <c r="G4777" s="104"/>
      <c r="H4777" s="104"/>
      <c r="I4777" s="104"/>
    </row>
    <row r="4778" spans="2:9" x14ac:dyDescent="0.25">
      <c r="B4778" s="104"/>
      <c r="C4778" s="104"/>
      <c r="D4778" s="104"/>
      <c r="E4778" s="104"/>
      <c r="F4778" s="104"/>
      <c r="G4778" s="104"/>
      <c r="H4778" s="104"/>
      <c r="I4778" s="104"/>
    </row>
    <row r="4779" spans="2:9" x14ac:dyDescent="0.25">
      <c r="B4779" s="104"/>
      <c r="C4779" s="104"/>
      <c r="D4779" s="104"/>
      <c r="E4779" s="104"/>
      <c r="F4779" s="104"/>
      <c r="G4779" s="104"/>
      <c r="H4779" s="104"/>
      <c r="I4779" s="104"/>
    </row>
    <row r="4780" spans="2:9" x14ac:dyDescent="0.25">
      <c r="B4780" s="104"/>
      <c r="C4780" s="104"/>
      <c r="D4780" s="104"/>
      <c r="E4780" s="104"/>
      <c r="F4780" s="104"/>
      <c r="G4780" s="104"/>
      <c r="H4780" s="104"/>
      <c r="I4780" s="104"/>
    </row>
    <row r="4781" spans="2:9" x14ac:dyDescent="0.25">
      <c r="B4781" s="104"/>
      <c r="C4781" s="104"/>
      <c r="D4781" s="104"/>
      <c r="E4781" s="104"/>
      <c r="F4781" s="104"/>
      <c r="G4781" s="104"/>
      <c r="H4781" s="104"/>
      <c r="I4781" s="104"/>
    </row>
    <row r="4782" spans="2:9" x14ac:dyDescent="0.25">
      <c r="B4782" s="104"/>
      <c r="C4782" s="104"/>
      <c r="D4782" s="104"/>
      <c r="E4782" s="104"/>
      <c r="F4782" s="104"/>
      <c r="G4782" s="104"/>
      <c r="H4782" s="104"/>
      <c r="I4782" s="104"/>
    </row>
    <row r="4783" spans="2:9" x14ac:dyDescent="0.25">
      <c r="B4783" s="104"/>
      <c r="C4783" s="104"/>
      <c r="D4783" s="104"/>
      <c r="E4783" s="104"/>
      <c r="F4783" s="104"/>
      <c r="G4783" s="104"/>
      <c r="H4783" s="104"/>
      <c r="I4783" s="104"/>
    </row>
    <row r="4784" spans="2:9" x14ac:dyDescent="0.25">
      <c r="B4784" s="104"/>
      <c r="C4784" s="104"/>
      <c r="D4784" s="104"/>
      <c r="E4784" s="104"/>
      <c r="F4784" s="104"/>
      <c r="G4784" s="104"/>
      <c r="H4784" s="104"/>
      <c r="I4784" s="104"/>
    </row>
    <row r="4785" spans="2:9" x14ac:dyDescent="0.25">
      <c r="B4785" s="104"/>
      <c r="C4785" s="104"/>
      <c r="D4785" s="104"/>
      <c r="E4785" s="104"/>
      <c r="F4785" s="104"/>
      <c r="G4785" s="104"/>
      <c r="H4785" s="104"/>
      <c r="I4785" s="104"/>
    </row>
    <row r="4786" spans="2:9" x14ac:dyDescent="0.25">
      <c r="B4786" s="104"/>
      <c r="C4786" s="104"/>
      <c r="D4786" s="104"/>
      <c r="E4786" s="104"/>
      <c r="F4786" s="104"/>
      <c r="G4786" s="104"/>
      <c r="H4786" s="104"/>
      <c r="I4786" s="104"/>
    </row>
    <row r="4787" spans="2:9" x14ac:dyDescent="0.25">
      <c r="B4787" s="104"/>
      <c r="C4787" s="104"/>
      <c r="D4787" s="104"/>
      <c r="E4787" s="104"/>
      <c r="F4787" s="104"/>
      <c r="G4787" s="104"/>
      <c r="H4787" s="104"/>
      <c r="I4787" s="104"/>
    </row>
    <row r="4788" spans="2:9" x14ac:dyDescent="0.25">
      <c r="B4788" s="104"/>
      <c r="C4788" s="104"/>
      <c r="D4788" s="104"/>
      <c r="E4788" s="104"/>
      <c r="F4788" s="104"/>
      <c r="G4788" s="104"/>
      <c r="H4788" s="104"/>
      <c r="I4788" s="104"/>
    </row>
    <row r="4789" spans="2:9" x14ac:dyDescent="0.25">
      <c r="B4789" s="104"/>
      <c r="C4789" s="104"/>
      <c r="D4789" s="104"/>
      <c r="E4789" s="104"/>
      <c r="F4789" s="104"/>
      <c r="G4789" s="104"/>
      <c r="H4789" s="104"/>
      <c r="I4789" s="104"/>
    </row>
    <row r="4790" spans="2:9" x14ac:dyDescent="0.25">
      <c r="B4790" s="104"/>
      <c r="C4790" s="104"/>
      <c r="D4790" s="104"/>
      <c r="E4790" s="104"/>
      <c r="F4790" s="104"/>
      <c r="G4790" s="104"/>
      <c r="H4790" s="104"/>
      <c r="I4790" s="104"/>
    </row>
    <row r="4791" spans="2:9" x14ac:dyDescent="0.25">
      <c r="B4791" s="104"/>
      <c r="C4791" s="104"/>
      <c r="D4791" s="104"/>
      <c r="E4791" s="104"/>
      <c r="F4791" s="104"/>
      <c r="G4791" s="104"/>
      <c r="H4791" s="104"/>
      <c r="I4791" s="104"/>
    </row>
    <row r="4792" spans="2:9" x14ac:dyDescent="0.25">
      <c r="B4792" s="104"/>
      <c r="C4792" s="104"/>
      <c r="D4792" s="104"/>
      <c r="E4792" s="104"/>
      <c r="F4792" s="104"/>
      <c r="G4792" s="104"/>
      <c r="H4792" s="104"/>
      <c r="I4792" s="104"/>
    </row>
    <row r="4793" spans="2:9" x14ac:dyDescent="0.25">
      <c r="B4793" s="104"/>
      <c r="C4793" s="104"/>
      <c r="D4793" s="104"/>
      <c r="E4793" s="104"/>
      <c r="F4793" s="104"/>
      <c r="G4793" s="104"/>
      <c r="H4793" s="104"/>
      <c r="I4793" s="104"/>
    </row>
    <row r="4794" spans="2:9" x14ac:dyDescent="0.25">
      <c r="B4794" s="104"/>
      <c r="C4794" s="104"/>
      <c r="D4794" s="104"/>
      <c r="E4794" s="104"/>
      <c r="F4794" s="104"/>
      <c r="G4794" s="104"/>
      <c r="H4794" s="104"/>
      <c r="I4794" s="104"/>
    </row>
    <row r="4795" spans="2:9" x14ac:dyDescent="0.25">
      <c r="B4795" s="104"/>
      <c r="C4795" s="104"/>
      <c r="D4795" s="104"/>
      <c r="E4795" s="104"/>
      <c r="F4795" s="104"/>
      <c r="G4795" s="104"/>
      <c r="H4795" s="104"/>
      <c r="I4795" s="104"/>
    </row>
    <row r="4796" spans="2:9" x14ac:dyDescent="0.25">
      <c r="B4796" s="104"/>
      <c r="C4796" s="104"/>
      <c r="D4796" s="104"/>
      <c r="E4796" s="104"/>
      <c r="F4796" s="104"/>
      <c r="G4796" s="104"/>
      <c r="H4796" s="104"/>
      <c r="I4796" s="104"/>
    </row>
    <row r="4797" spans="2:9" x14ac:dyDescent="0.25">
      <c r="B4797" s="104"/>
      <c r="C4797" s="104"/>
      <c r="D4797" s="104"/>
      <c r="E4797" s="104"/>
      <c r="F4797" s="104"/>
      <c r="G4797" s="104"/>
      <c r="H4797" s="104"/>
      <c r="I4797" s="104"/>
    </row>
    <row r="4798" spans="2:9" x14ac:dyDescent="0.25">
      <c r="B4798" s="104"/>
      <c r="C4798" s="104"/>
      <c r="D4798" s="104"/>
      <c r="E4798" s="104"/>
      <c r="F4798" s="104"/>
      <c r="G4798" s="104"/>
      <c r="H4798" s="104"/>
      <c r="I4798" s="104"/>
    </row>
    <row r="4799" spans="2:9" x14ac:dyDescent="0.25">
      <c r="B4799" s="104"/>
      <c r="C4799" s="104"/>
      <c r="D4799" s="104"/>
      <c r="E4799" s="104"/>
      <c r="F4799" s="104"/>
      <c r="G4799" s="104"/>
      <c r="H4799" s="104"/>
      <c r="I4799" s="104"/>
    </row>
    <row r="4800" spans="2:9" x14ac:dyDescent="0.25">
      <c r="B4800" s="104"/>
      <c r="C4800" s="104"/>
      <c r="D4800" s="104"/>
      <c r="E4800" s="104"/>
      <c r="F4800" s="104"/>
      <c r="G4800" s="104"/>
      <c r="H4800" s="104"/>
      <c r="I4800" s="104"/>
    </row>
    <row r="4801" spans="2:9" x14ac:dyDescent="0.25">
      <c r="B4801" s="104"/>
      <c r="C4801" s="104"/>
      <c r="D4801" s="104"/>
      <c r="E4801" s="104"/>
      <c r="F4801" s="104"/>
      <c r="G4801" s="104"/>
      <c r="H4801" s="104"/>
      <c r="I4801" s="104"/>
    </row>
    <row r="4802" spans="2:9" x14ac:dyDescent="0.25">
      <c r="B4802" s="104"/>
      <c r="C4802" s="104"/>
      <c r="D4802" s="104"/>
      <c r="E4802" s="104"/>
      <c r="F4802" s="104"/>
      <c r="G4802" s="104"/>
      <c r="H4802" s="104"/>
      <c r="I4802" s="104"/>
    </row>
    <row r="4803" spans="2:9" x14ac:dyDescent="0.25">
      <c r="B4803" s="104"/>
      <c r="C4803" s="104"/>
      <c r="D4803" s="104"/>
      <c r="E4803" s="104"/>
      <c r="F4803" s="104"/>
      <c r="G4803" s="104"/>
      <c r="H4803" s="104"/>
      <c r="I4803" s="104"/>
    </row>
    <row r="4804" spans="2:9" x14ac:dyDescent="0.25">
      <c r="B4804" s="104"/>
      <c r="C4804" s="104"/>
      <c r="D4804" s="104"/>
      <c r="E4804" s="104"/>
      <c r="F4804" s="104"/>
      <c r="G4804" s="104"/>
      <c r="H4804" s="104"/>
      <c r="I4804" s="104"/>
    </row>
    <row r="4805" spans="2:9" x14ac:dyDescent="0.25">
      <c r="B4805" s="104"/>
      <c r="C4805" s="104"/>
      <c r="D4805" s="104"/>
      <c r="E4805" s="104"/>
      <c r="F4805" s="104"/>
      <c r="G4805" s="104"/>
      <c r="H4805" s="104"/>
      <c r="I4805" s="104"/>
    </row>
    <row r="4806" spans="2:9" x14ac:dyDescent="0.25">
      <c r="B4806" s="104"/>
      <c r="C4806" s="104"/>
      <c r="D4806" s="104"/>
      <c r="E4806" s="104"/>
      <c r="F4806" s="104"/>
      <c r="G4806" s="104"/>
      <c r="H4806" s="104"/>
      <c r="I4806" s="104"/>
    </row>
    <row r="4807" spans="2:9" x14ac:dyDescent="0.25">
      <c r="B4807" s="104"/>
      <c r="C4807" s="104"/>
      <c r="D4807" s="104"/>
      <c r="E4807" s="104"/>
      <c r="F4807" s="104"/>
      <c r="G4807" s="104"/>
      <c r="H4807" s="104"/>
      <c r="I4807" s="104"/>
    </row>
    <row r="4808" spans="2:9" x14ac:dyDescent="0.25">
      <c r="B4808" s="104"/>
      <c r="C4808" s="104"/>
      <c r="D4808" s="104"/>
      <c r="E4808" s="104"/>
      <c r="F4808" s="104"/>
      <c r="G4808" s="104"/>
      <c r="H4808" s="104"/>
      <c r="I4808" s="104"/>
    </row>
    <row r="4809" spans="2:9" x14ac:dyDescent="0.25">
      <c r="B4809" s="104"/>
      <c r="C4809" s="104"/>
      <c r="D4809" s="104"/>
      <c r="E4809" s="104"/>
      <c r="F4809" s="104"/>
      <c r="G4809" s="104"/>
      <c r="H4809" s="104"/>
      <c r="I4809" s="104"/>
    </row>
    <row r="4810" spans="2:9" x14ac:dyDescent="0.25">
      <c r="B4810" s="104"/>
      <c r="C4810" s="104"/>
      <c r="D4810" s="104"/>
      <c r="E4810" s="104"/>
      <c r="F4810" s="104"/>
      <c r="G4810" s="104"/>
      <c r="H4810" s="104"/>
      <c r="I4810" s="104"/>
    </row>
    <row r="4811" spans="2:9" x14ac:dyDescent="0.25">
      <c r="B4811" s="104"/>
      <c r="C4811" s="104"/>
      <c r="D4811" s="104"/>
      <c r="E4811" s="104"/>
      <c r="F4811" s="104"/>
      <c r="G4811" s="104"/>
      <c r="H4811" s="104"/>
      <c r="I4811" s="104"/>
    </row>
    <row r="4812" spans="2:9" x14ac:dyDescent="0.25">
      <c r="B4812" s="104"/>
      <c r="C4812" s="104"/>
      <c r="D4812" s="104"/>
      <c r="E4812" s="104"/>
      <c r="F4812" s="104"/>
      <c r="G4812" s="104"/>
      <c r="H4812" s="104"/>
      <c r="I4812" s="104"/>
    </row>
    <row r="4813" spans="2:9" x14ac:dyDescent="0.25">
      <c r="B4813" s="104"/>
      <c r="C4813" s="104"/>
      <c r="D4813" s="104"/>
      <c r="E4813" s="104"/>
      <c r="F4813" s="104"/>
      <c r="G4813" s="104"/>
      <c r="H4813" s="104"/>
      <c r="I4813" s="104"/>
    </row>
    <row r="4814" spans="2:9" x14ac:dyDescent="0.25">
      <c r="B4814" s="104"/>
      <c r="C4814" s="104"/>
      <c r="D4814" s="104"/>
      <c r="E4814" s="104"/>
      <c r="F4814" s="104"/>
      <c r="G4814" s="104"/>
      <c r="H4814" s="104"/>
      <c r="I4814" s="104"/>
    </row>
    <row r="4815" spans="2:9" x14ac:dyDescent="0.25">
      <c r="B4815" s="104"/>
      <c r="C4815" s="104"/>
      <c r="D4815" s="104"/>
      <c r="E4815" s="104"/>
      <c r="F4815" s="104"/>
      <c r="G4815" s="104"/>
      <c r="H4815" s="104"/>
      <c r="I4815" s="104"/>
    </row>
    <row r="4816" spans="2:9" x14ac:dyDescent="0.25">
      <c r="B4816" s="104"/>
      <c r="C4816" s="104"/>
      <c r="D4816" s="104"/>
      <c r="E4816" s="104"/>
      <c r="F4816" s="104"/>
      <c r="G4816" s="104"/>
      <c r="H4816" s="104"/>
      <c r="I4816" s="104"/>
    </row>
    <row r="4817" spans="2:9" x14ac:dyDescent="0.25">
      <c r="B4817" s="104"/>
      <c r="C4817" s="104"/>
      <c r="D4817" s="104"/>
      <c r="E4817" s="104"/>
      <c r="F4817" s="104"/>
      <c r="G4817" s="104"/>
      <c r="H4817" s="104"/>
      <c r="I4817" s="104"/>
    </row>
    <row r="4818" spans="2:9" x14ac:dyDescent="0.25">
      <c r="B4818" s="104"/>
      <c r="C4818" s="104"/>
      <c r="D4818" s="104"/>
      <c r="E4818" s="104"/>
      <c r="F4818" s="104"/>
      <c r="G4818" s="104"/>
      <c r="H4818" s="104"/>
      <c r="I4818" s="104"/>
    </row>
    <row r="4819" spans="2:9" x14ac:dyDescent="0.25">
      <c r="B4819" s="104"/>
      <c r="C4819" s="104"/>
      <c r="D4819" s="104"/>
      <c r="E4819" s="104"/>
      <c r="F4819" s="104"/>
      <c r="G4819" s="104"/>
      <c r="H4819" s="104"/>
      <c r="I4819" s="104"/>
    </row>
    <row r="4820" spans="2:9" x14ac:dyDescent="0.25">
      <c r="B4820" s="104"/>
      <c r="C4820" s="104"/>
      <c r="D4820" s="104"/>
      <c r="E4820" s="104"/>
      <c r="F4820" s="104"/>
      <c r="G4820" s="104"/>
      <c r="H4820" s="104"/>
      <c r="I4820" s="104"/>
    </row>
    <row r="4821" spans="2:9" x14ac:dyDescent="0.25">
      <c r="B4821" s="104"/>
      <c r="C4821" s="104"/>
      <c r="D4821" s="104"/>
      <c r="E4821" s="104"/>
      <c r="F4821" s="104"/>
      <c r="G4821" s="104"/>
      <c r="H4821" s="104"/>
      <c r="I4821" s="104"/>
    </row>
    <row r="4822" spans="2:9" x14ac:dyDescent="0.25">
      <c r="B4822" s="104"/>
      <c r="C4822" s="104"/>
      <c r="D4822" s="104"/>
      <c r="E4822" s="104"/>
      <c r="F4822" s="104"/>
      <c r="G4822" s="104"/>
      <c r="H4822" s="104"/>
      <c r="I4822" s="104"/>
    </row>
    <row r="4823" spans="2:9" x14ac:dyDescent="0.25">
      <c r="B4823" s="104"/>
      <c r="C4823" s="104"/>
      <c r="D4823" s="104"/>
      <c r="E4823" s="104"/>
      <c r="F4823" s="104"/>
      <c r="G4823" s="104"/>
      <c r="H4823" s="104"/>
      <c r="I4823" s="104"/>
    </row>
    <row r="4824" spans="2:9" x14ac:dyDescent="0.25">
      <c r="B4824" s="104"/>
      <c r="C4824" s="104"/>
      <c r="D4824" s="104"/>
      <c r="E4824" s="104"/>
      <c r="F4824" s="104"/>
      <c r="G4824" s="104"/>
      <c r="H4824" s="104"/>
      <c r="I4824" s="104"/>
    </row>
    <row r="4825" spans="2:9" x14ac:dyDescent="0.25">
      <c r="B4825" s="104"/>
      <c r="C4825" s="104"/>
      <c r="D4825" s="104"/>
      <c r="E4825" s="104"/>
      <c r="F4825" s="104"/>
      <c r="G4825" s="104"/>
      <c r="H4825" s="104"/>
      <c r="I4825" s="104"/>
    </row>
    <row r="4826" spans="2:9" x14ac:dyDescent="0.25">
      <c r="B4826" s="104"/>
      <c r="C4826" s="104"/>
      <c r="D4826" s="104"/>
      <c r="E4826" s="104"/>
      <c r="F4826" s="104"/>
      <c r="G4826" s="104"/>
      <c r="H4826" s="104"/>
      <c r="I4826" s="104"/>
    </row>
    <row r="4827" spans="2:9" x14ac:dyDescent="0.25">
      <c r="B4827" s="104"/>
      <c r="C4827" s="104"/>
      <c r="D4827" s="104"/>
      <c r="E4827" s="104"/>
      <c r="F4827" s="104"/>
      <c r="G4827" s="104"/>
      <c r="H4827" s="104"/>
      <c r="I4827" s="104"/>
    </row>
    <row r="4828" spans="2:9" x14ac:dyDescent="0.25">
      <c r="B4828" s="104"/>
      <c r="C4828" s="104"/>
      <c r="D4828" s="104"/>
      <c r="E4828" s="104"/>
      <c r="F4828" s="104"/>
      <c r="G4828" s="104"/>
      <c r="H4828" s="104"/>
      <c r="I4828" s="104"/>
    </row>
    <row r="4829" spans="2:9" x14ac:dyDescent="0.25">
      <c r="B4829" s="104"/>
      <c r="C4829" s="104"/>
      <c r="D4829" s="104"/>
      <c r="E4829" s="104"/>
      <c r="F4829" s="104"/>
      <c r="G4829" s="104"/>
      <c r="H4829" s="104"/>
      <c r="I4829" s="104"/>
    </row>
    <row r="4830" spans="2:9" x14ac:dyDescent="0.25">
      <c r="B4830" s="104"/>
      <c r="C4830" s="104"/>
      <c r="D4830" s="104"/>
      <c r="E4830" s="104"/>
      <c r="F4830" s="104"/>
      <c r="G4830" s="104"/>
      <c r="H4830" s="104"/>
      <c r="I4830" s="104"/>
    </row>
    <row r="4831" spans="2:9" x14ac:dyDescent="0.25">
      <c r="B4831" s="104"/>
      <c r="C4831" s="104"/>
      <c r="D4831" s="104"/>
      <c r="E4831" s="104"/>
      <c r="F4831" s="104"/>
      <c r="G4831" s="104"/>
      <c r="H4831" s="104"/>
      <c r="I4831" s="104"/>
    </row>
    <row r="4832" spans="2:9" x14ac:dyDescent="0.25">
      <c r="B4832" s="104"/>
      <c r="C4832" s="104"/>
      <c r="D4832" s="104"/>
      <c r="E4832" s="104"/>
      <c r="F4832" s="104"/>
      <c r="G4832" s="104"/>
      <c r="H4832" s="104"/>
      <c r="I4832" s="104"/>
    </row>
    <row r="4833" spans="2:9" x14ac:dyDescent="0.25">
      <c r="B4833" s="104"/>
      <c r="C4833" s="104"/>
      <c r="D4833" s="104"/>
      <c r="E4833" s="104"/>
      <c r="F4833" s="104"/>
      <c r="G4833" s="104"/>
      <c r="H4833" s="104"/>
      <c r="I4833" s="104"/>
    </row>
    <row r="4834" spans="2:9" x14ac:dyDescent="0.25">
      <c r="B4834" s="104"/>
      <c r="C4834" s="104"/>
      <c r="D4834" s="104"/>
      <c r="E4834" s="104"/>
      <c r="F4834" s="104"/>
      <c r="G4834" s="104"/>
      <c r="H4834" s="104"/>
      <c r="I4834" s="104"/>
    </row>
    <row r="4835" spans="2:9" x14ac:dyDescent="0.25">
      <c r="B4835" s="104"/>
      <c r="C4835" s="104"/>
      <c r="D4835" s="104"/>
      <c r="E4835" s="104"/>
      <c r="F4835" s="104"/>
      <c r="G4835" s="104"/>
      <c r="H4835" s="104"/>
      <c r="I4835" s="104"/>
    </row>
    <row r="4836" spans="2:9" x14ac:dyDescent="0.25">
      <c r="B4836" s="104"/>
      <c r="C4836" s="104"/>
      <c r="D4836" s="104"/>
      <c r="E4836" s="104"/>
      <c r="F4836" s="104"/>
      <c r="G4836" s="104"/>
      <c r="H4836" s="104"/>
      <c r="I4836" s="104"/>
    </row>
    <row r="4837" spans="2:9" x14ac:dyDescent="0.25">
      <c r="B4837" s="104"/>
      <c r="C4837" s="104"/>
      <c r="D4837" s="104"/>
      <c r="E4837" s="104"/>
      <c r="F4837" s="104"/>
      <c r="G4837" s="104"/>
      <c r="H4837" s="104"/>
      <c r="I4837" s="104"/>
    </row>
    <row r="4838" spans="2:9" x14ac:dyDescent="0.25">
      <c r="B4838" s="104"/>
      <c r="C4838" s="104"/>
      <c r="D4838" s="104"/>
      <c r="E4838" s="104"/>
      <c r="F4838" s="104"/>
      <c r="G4838" s="104"/>
      <c r="H4838" s="104"/>
      <c r="I4838" s="104"/>
    </row>
    <row r="4839" spans="2:9" x14ac:dyDescent="0.25">
      <c r="B4839" s="104"/>
      <c r="C4839" s="104"/>
      <c r="D4839" s="104"/>
      <c r="E4839" s="104"/>
      <c r="F4839" s="104"/>
      <c r="G4839" s="104"/>
      <c r="H4839" s="104"/>
      <c r="I4839" s="104"/>
    </row>
    <row r="4840" spans="2:9" x14ac:dyDescent="0.25">
      <c r="B4840" s="104"/>
      <c r="C4840" s="104"/>
      <c r="D4840" s="104"/>
      <c r="E4840" s="104"/>
      <c r="F4840" s="104"/>
      <c r="G4840" s="104"/>
      <c r="H4840" s="104"/>
      <c r="I4840" s="104"/>
    </row>
    <row r="4841" spans="2:9" x14ac:dyDescent="0.25">
      <c r="B4841" s="104"/>
      <c r="C4841" s="104"/>
      <c r="D4841" s="104"/>
      <c r="E4841" s="104"/>
      <c r="F4841" s="104"/>
      <c r="G4841" s="104"/>
      <c r="H4841" s="104"/>
      <c r="I4841" s="104"/>
    </row>
    <row r="4842" spans="2:9" x14ac:dyDescent="0.25">
      <c r="B4842" s="104"/>
      <c r="C4842" s="104"/>
      <c r="D4842" s="104"/>
      <c r="E4842" s="104"/>
      <c r="F4842" s="104"/>
      <c r="G4842" s="104"/>
      <c r="H4842" s="104"/>
      <c r="I4842" s="104"/>
    </row>
    <row r="4843" spans="2:9" x14ac:dyDescent="0.25">
      <c r="B4843" s="104"/>
      <c r="C4843" s="104"/>
      <c r="D4843" s="104"/>
      <c r="E4843" s="104"/>
      <c r="F4843" s="104"/>
      <c r="G4843" s="104"/>
      <c r="H4843" s="104"/>
      <c r="I4843" s="104"/>
    </row>
    <row r="4844" spans="2:9" x14ac:dyDescent="0.25">
      <c r="B4844" s="104"/>
      <c r="C4844" s="104"/>
      <c r="D4844" s="104"/>
      <c r="E4844" s="104"/>
      <c r="F4844" s="104"/>
      <c r="G4844" s="104"/>
      <c r="H4844" s="104"/>
      <c r="I4844" s="104"/>
    </row>
    <row r="4845" spans="2:9" x14ac:dyDescent="0.25">
      <c r="B4845" s="104"/>
      <c r="C4845" s="104"/>
      <c r="D4845" s="104"/>
      <c r="E4845" s="104"/>
      <c r="F4845" s="104"/>
      <c r="G4845" s="104"/>
      <c r="H4845" s="104"/>
      <c r="I4845" s="104"/>
    </row>
    <row r="4846" spans="2:9" x14ac:dyDescent="0.25">
      <c r="B4846" s="104"/>
      <c r="C4846" s="104"/>
      <c r="D4846" s="104"/>
      <c r="E4846" s="104"/>
      <c r="F4846" s="104"/>
      <c r="G4846" s="104"/>
      <c r="H4846" s="104"/>
      <c r="I4846" s="104"/>
    </row>
    <row r="4847" spans="2:9" x14ac:dyDescent="0.25">
      <c r="B4847" s="104"/>
      <c r="C4847" s="104"/>
      <c r="D4847" s="104"/>
      <c r="E4847" s="104"/>
      <c r="F4847" s="104"/>
      <c r="G4847" s="104"/>
      <c r="H4847" s="104"/>
      <c r="I4847" s="104"/>
    </row>
    <row r="4848" spans="2:9" x14ac:dyDescent="0.25">
      <c r="B4848" s="104"/>
      <c r="C4848" s="104"/>
      <c r="D4848" s="104"/>
      <c r="E4848" s="104"/>
      <c r="F4848" s="104"/>
      <c r="G4848" s="104"/>
      <c r="H4848" s="104"/>
      <c r="I4848" s="104"/>
    </row>
    <row r="4849" spans="2:9" x14ac:dyDescent="0.25">
      <c r="B4849" s="104"/>
      <c r="C4849" s="104"/>
      <c r="D4849" s="104"/>
      <c r="E4849" s="104"/>
      <c r="F4849" s="104"/>
      <c r="G4849" s="104"/>
      <c r="H4849" s="104"/>
      <c r="I4849" s="104"/>
    </row>
    <row r="4850" spans="2:9" x14ac:dyDescent="0.25">
      <c r="B4850" s="104"/>
      <c r="C4850" s="104"/>
      <c r="D4850" s="104"/>
      <c r="E4850" s="104"/>
      <c r="F4850" s="104"/>
      <c r="G4850" s="104"/>
      <c r="H4850" s="104"/>
      <c r="I4850" s="104"/>
    </row>
    <row r="4851" spans="2:9" x14ac:dyDescent="0.25">
      <c r="B4851" s="104"/>
      <c r="C4851" s="104"/>
      <c r="D4851" s="104"/>
      <c r="E4851" s="104"/>
      <c r="F4851" s="104"/>
      <c r="G4851" s="104"/>
      <c r="H4851" s="104"/>
      <c r="I4851" s="104"/>
    </row>
    <row r="4852" spans="2:9" x14ac:dyDescent="0.25">
      <c r="B4852" s="104"/>
      <c r="C4852" s="104"/>
      <c r="D4852" s="104"/>
      <c r="E4852" s="104"/>
      <c r="F4852" s="104"/>
      <c r="G4852" s="104"/>
      <c r="H4852" s="104"/>
      <c r="I4852" s="104"/>
    </row>
    <row r="4853" spans="2:9" x14ac:dyDescent="0.25">
      <c r="B4853" s="104"/>
      <c r="C4853" s="104"/>
      <c r="D4853" s="104"/>
      <c r="E4853" s="104"/>
      <c r="F4853" s="104"/>
      <c r="G4853" s="104"/>
      <c r="H4853" s="104"/>
      <c r="I4853" s="104"/>
    </row>
    <row r="4854" spans="2:9" x14ac:dyDescent="0.25">
      <c r="B4854" s="104"/>
      <c r="C4854" s="104"/>
      <c r="D4854" s="104"/>
      <c r="E4854" s="104"/>
      <c r="F4854" s="104"/>
      <c r="G4854" s="104"/>
      <c r="H4854" s="104"/>
      <c r="I4854" s="104"/>
    </row>
    <row r="4855" spans="2:9" x14ac:dyDescent="0.25">
      <c r="B4855" s="104"/>
      <c r="C4855" s="104"/>
      <c r="D4855" s="104"/>
      <c r="E4855" s="104"/>
      <c r="F4855" s="104"/>
      <c r="G4855" s="104"/>
      <c r="H4855" s="104"/>
      <c r="I4855" s="104"/>
    </row>
    <row r="4856" spans="2:9" x14ac:dyDescent="0.25">
      <c r="B4856" s="104"/>
      <c r="C4856" s="104"/>
      <c r="D4856" s="104"/>
      <c r="E4856" s="104"/>
      <c r="F4856" s="104"/>
      <c r="G4856" s="104"/>
      <c r="H4856" s="104"/>
      <c r="I4856" s="104"/>
    </row>
    <row r="4857" spans="2:9" x14ac:dyDescent="0.25">
      <c r="B4857" s="104"/>
      <c r="C4857" s="104"/>
      <c r="D4857" s="104"/>
      <c r="E4857" s="104"/>
      <c r="F4857" s="104"/>
      <c r="G4857" s="104"/>
      <c r="H4857" s="104"/>
      <c r="I4857" s="104"/>
    </row>
    <row r="4858" spans="2:9" x14ac:dyDescent="0.25">
      <c r="B4858" s="104"/>
      <c r="C4858" s="104"/>
      <c r="D4858" s="104"/>
      <c r="E4858" s="104"/>
      <c r="F4858" s="104"/>
      <c r="G4858" s="104"/>
      <c r="H4858" s="104"/>
      <c r="I4858" s="104"/>
    </row>
    <row r="4859" spans="2:9" x14ac:dyDescent="0.25">
      <c r="B4859" s="104"/>
      <c r="C4859" s="104"/>
      <c r="D4859" s="104"/>
      <c r="E4859" s="104"/>
      <c r="F4859" s="104"/>
      <c r="G4859" s="104"/>
      <c r="H4859" s="104"/>
      <c r="I4859" s="104"/>
    </row>
    <row r="4860" spans="2:9" x14ac:dyDescent="0.25">
      <c r="B4860" s="104"/>
      <c r="C4860" s="104"/>
      <c r="D4860" s="104"/>
      <c r="E4860" s="104"/>
      <c r="F4860" s="104"/>
      <c r="G4860" s="104"/>
      <c r="H4860" s="104"/>
      <c r="I4860" s="104"/>
    </row>
    <row r="4861" spans="2:9" x14ac:dyDescent="0.25">
      <c r="B4861" s="104"/>
      <c r="C4861" s="104"/>
      <c r="D4861" s="104"/>
      <c r="E4861" s="104"/>
      <c r="F4861" s="104"/>
      <c r="G4861" s="104"/>
      <c r="H4861" s="104"/>
      <c r="I4861" s="104"/>
    </row>
    <row r="4862" spans="2:9" x14ac:dyDescent="0.25">
      <c r="B4862" s="104"/>
      <c r="C4862" s="104"/>
      <c r="D4862" s="104"/>
      <c r="E4862" s="104"/>
      <c r="F4862" s="104"/>
      <c r="G4862" s="104"/>
      <c r="H4862" s="104"/>
      <c r="I4862" s="104"/>
    </row>
    <row r="4863" spans="2:9" x14ac:dyDescent="0.25">
      <c r="B4863" s="104"/>
      <c r="C4863" s="104"/>
      <c r="D4863" s="104"/>
      <c r="E4863" s="104"/>
      <c r="F4863" s="104"/>
      <c r="G4863" s="104"/>
      <c r="H4863" s="104"/>
      <c r="I4863" s="104"/>
    </row>
    <row r="4864" spans="2:9" x14ac:dyDescent="0.25">
      <c r="B4864" s="104"/>
      <c r="C4864" s="104"/>
      <c r="D4864" s="104"/>
      <c r="E4864" s="104"/>
      <c r="F4864" s="104"/>
      <c r="G4864" s="104"/>
      <c r="H4864" s="104"/>
      <c r="I4864" s="104"/>
    </row>
    <row r="4865" spans="2:9" x14ac:dyDescent="0.25">
      <c r="B4865" s="104"/>
      <c r="C4865" s="104"/>
      <c r="D4865" s="104"/>
      <c r="E4865" s="104"/>
      <c r="F4865" s="104"/>
      <c r="G4865" s="104"/>
      <c r="H4865" s="104"/>
      <c r="I4865" s="104"/>
    </row>
    <row r="4866" spans="2:9" x14ac:dyDescent="0.25">
      <c r="B4866" s="104"/>
      <c r="C4866" s="104"/>
      <c r="D4866" s="104"/>
      <c r="E4866" s="104"/>
      <c r="F4866" s="104"/>
      <c r="G4866" s="104"/>
      <c r="H4866" s="104"/>
      <c r="I4866" s="104"/>
    </row>
    <row r="4867" spans="2:9" x14ac:dyDescent="0.25">
      <c r="B4867" s="104"/>
      <c r="C4867" s="104"/>
      <c r="D4867" s="104"/>
      <c r="E4867" s="104"/>
      <c r="F4867" s="104"/>
      <c r="G4867" s="104"/>
      <c r="H4867" s="104"/>
      <c r="I4867" s="104"/>
    </row>
    <row r="4868" spans="2:9" x14ac:dyDescent="0.25">
      <c r="B4868" s="104"/>
      <c r="C4868" s="104"/>
      <c r="D4868" s="104"/>
      <c r="E4868" s="104"/>
      <c r="F4868" s="104"/>
      <c r="G4868" s="104"/>
      <c r="H4868" s="104"/>
      <c r="I4868" s="104"/>
    </row>
    <row r="4869" spans="2:9" x14ac:dyDescent="0.25">
      <c r="B4869" s="104"/>
      <c r="C4869" s="104"/>
      <c r="D4869" s="104"/>
      <c r="E4869" s="104"/>
      <c r="F4869" s="104"/>
      <c r="G4869" s="104"/>
      <c r="H4869" s="104"/>
      <c r="I4869" s="104"/>
    </row>
    <row r="4870" spans="2:9" x14ac:dyDescent="0.25">
      <c r="B4870" s="104"/>
      <c r="C4870" s="104"/>
      <c r="D4870" s="104"/>
      <c r="E4870" s="104"/>
      <c r="F4870" s="104"/>
      <c r="G4870" s="104"/>
      <c r="H4870" s="104"/>
      <c r="I4870" s="104"/>
    </row>
    <row r="4871" spans="2:9" x14ac:dyDescent="0.25">
      <c r="B4871" s="104"/>
      <c r="C4871" s="104"/>
      <c r="D4871" s="104"/>
      <c r="E4871" s="104"/>
      <c r="F4871" s="104"/>
      <c r="G4871" s="104"/>
      <c r="H4871" s="104"/>
      <c r="I4871" s="104"/>
    </row>
    <row r="4872" spans="2:9" x14ac:dyDescent="0.25">
      <c r="B4872" s="104"/>
      <c r="C4872" s="104"/>
      <c r="D4872" s="104"/>
      <c r="E4872" s="104"/>
      <c r="F4872" s="104"/>
      <c r="G4872" s="104"/>
      <c r="H4872" s="104"/>
      <c r="I4872" s="104"/>
    </row>
    <row r="4873" spans="2:9" x14ac:dyDescent="0.25">
      <c r="B4873" s="104"/>
      <c r="C4873" s="104"/>
      <c r="D4873" s="104"/>
      <c r="E4873" s="104"/>
      <c r="F4873" s="104"/>
      <c r="G4873" s="104"/>
      <c r="H4873" s="104"/>
      <c r="I4873" s="104"/>
    </row>
    <row r="4874" spans="2:9" x14ac:dyDescent="0.25">
      <c r="B4874" s="104"/>
      <c r="C4874" s="104"/>
      <c r="D4874" s="104"/>
      <c r="E4874" s="104"/>
      <c r="F4874" s="104"/>
      <c r="G4874" s="104"/>
      <c r="H4874" s="104"/>
      <c r="I4874" s="104"/>
    </row>
    <row r="4875" spans="2:9" x14ac:dyDescent="0.25">
      <c r="B4875" s="104"/>
      <c r="C4875" s="104"/>
      <c r="D4875" s="104"/>
      <c r="E4875" s="104"/>
      <c r="F4875" s="104"/>
      <c r="G4875" s="104"/>
      <c r="H4875" s="104"/>
      <c r="I4875" s="104"/>
    </row>
    <row r="4876" spans="2:9" x14ac:dyDescent="0.25">
      <c r="B4876" s="104"/>
      <c r="C4876" s="104"/>
      <c r="D4876" s="104"/>
      <c r="E4876" s="104"/>
      <c r="F4876" s="104"/>
      <c r="G4876" s="104"/>
      <c r="H4876" s="104"/>
      <c r="I4876" s="104"/>
    </row>
    <row r="4877" spans="2:9" x14ac:dyDescent="0.25">
      <c r="B4877" s="104"/>
      <c r="C4877" s="104"/>
      <c r="D4877" s="104"/>
      <c r="E4877" s="104"/>
      <c r="F4877" s="104"/>
      <c r="G4877" s="104"/>
      <c r="H4877" s="104"/>
      <c r="I4877" s="104"/>
    </row>
    <row r="4878" spans="2:9" x14ac:dyDescent="0.25">
      <c r="B4878" s="104"/>
      <c r="C4878" s="104"/>
      <c r="D4878" s="104"/>
      <c r="E4878" s="104"/>
      <c r="F4878" s="104"/>
      <c r="G4878" s="104"/>
      <c r="H4878" s="104"/>
      <c r="I4878" s="104"/>
    </row>
    <row r="4879" spans="2:9" x14ac:dyDescent="0.25">
      <c r="B4879" s="104"/>
      <c r="C4879" s="104"/>
      <c r="D4879" s="104"/>
      <c r="E4879" s="104"/>
      <c r="F4879" s="104"/>
      <c r="G4879" s="104"/>
      <c r="H4879" s="104"/>
      <c r="I4879" s="104"/>
    </row>
    <row r="4880" spans="2:9" x14ac:dyDescent="0.25">
      <c r="B4880" s="104"/>
      <c r="C4880" s="104"/>
      <c r="D4880" s="104"/>
      <c r="E4880" s="104"/>
      <c r="F4880" s="104"/>
      <c r="G4880" s="104"/>
      <c r="H4880" s="104"/>
      <c r="I4880" s="104"/>
    </row>
    <row r="4881" spans="2:9" x14ac:dyDescent="0.25">
      <c r="B4881" s="104"/>
      <c r="C4881" s="104"/>
      <c r="D4881" s="104"/>
      <c r="E4881" s="104"/>
      <c r="F4881" s="104"/>
      <c r="G4881" s="104"/>
      <c r="H4881" s="104"/>
      <c r="I4881" s="104"/>
    </row>
    <row r="4882" spans="2:9" x14ac:dyDescent="0.25">
      <c r="B4882" s="104"/>
      <c r="C4882" s="104"/>
      <c r="D4882" s="104"/>
      <c r="E4882" s="104"/>
      <c r="F4882" s="104"/>
      <c r="G4882" s="104"/>
      <c r="H4882" s="104"/>
      <c r="I4882" s="104"/>
    </row>
    <row r="4883" spans="2:9" x14ac:dyDescent="0.25">
      <c r="B4883" s="104"/>
      <c r="C4883" s="104"/>
      <c r="D4883" s="104"/>
      <c r="E4883" s="104"/>
      <c r="F4883" s="104"/>
      <c r="G4883" s="104"/>
      <c r="H4883" s="104"/>
      <c r="I4883" s="104"/>
    </row>
    <row r="4884" spans="2:9" x14ac:dyDescent="0.25">
      <c r="B4884" s="104"/>
      <c r="C4884" s="104"/>
      <c r="D4884" s="104"/>
      <c r="E4884" s="104"/>
      <c r="F4884" s="104"/>
      <c r="G4884" s="104"/>
      <c r="H4884" s="104"/>
      <c r="I4884" s="104"/>
    </row>
    <row r="4885" spans="2:9" x14ac:dyDescent="0.25">
      <c r="B4885" s="104"/>
      <c r="C4885" s="104"/>
      <c r="D4885" s="104"/>
      <c r="E4885" s="104"/>
      <c r="F4885" s="104"/>
      <c r="G4885" s="104"/>
      <c r="H4885" s="104"/>
      <c r="I4885" s="104"/>
    </row>
    <row r="4886" spans="2:9" x14ac:dyDescent="0.25">
      <c r="B4886" s="104"/>
      <c r="C4886" s="104"/>
      <c r="D4886" s="104"/>
      <c r="E4886" s="104"/>
      <c r="F4886" s="104"/>
      <c r="G4886" s="104"/>
      <c r="H4886" s="104"/>
      <c r="I4886" s="104"/>
    </row>
    <row r="4887" spans="2:9" x14ac:dyDescent="0.25">
      <c r="B4887" s="104"/>
      <c r="C4887" s="104"/>
      <c r="D4887" s="104"/>
      <c r="E4887" s="104"/>
      <c r="F4887" s="104"/>
      <c r="G4887" s="104"/>
      <c r="H4887" s="104"/>
      <c r="I4887" s="104"/>
    </row>
    <row r="4888" spans="2:9" x14ac:dyDescent="0.25">
      <c r="B4888" s="104"/>
      <c r="C4888" s="104"/>
      <c r="D4888" s="104"/>
      <c r="E4888" s="104"/>
      <c r="F4888" s="104"/>
      <c r="G4888" s="104"/>
      <c r="H4888" s="104"/>
      <c r="I4888" s="104"/>
    </row>
    <row r="4889" spans="2:9" x14ac:dyDescent="0.25">
      <c r="B4889" s="104"/>
      <c r="C4889" s="104"/>
      <c r="D4889" s="104"/>
      <c r="E4889" s="104"/>
      <c r="F4889" s="104"/>
      <c r="G4889" s="104"/>
      <c r="H4889" s="104"/>
      <c r="I4889" s="104"/>
    </row>
    <row r="4890" spans="2:9" x14ac:dyDescent="0.25">
      <c r="B4890" s="104"/>
      <c r="C4890" s="104"/>
      <c r="D4890" s="104"/>
      <c r="E4890" s="104"/>
      <c r="F4890" s="104"/>
      <c r="G4890" s="104"/>
      <c r="H4890" s="104"/>
      <c r="I4890" s="104"/>
    </row>
    <row r="4891" spans="2:9" x14ac:dyDescent="0.25">
      <c r="B4891" s="104"/>
      <c r="C4891" s="104"/>
      <c r="D4891" s="104"/>
      <c r="E4891" s="104"/>
      <c r="F4891" s="104"/>
      <c r="G4891" s="104"/>
      <c r="H4891" s="104"/>
      <c r="I4891" s="104"/>
    </row>
    <row r="4892" spans="2:9" x14ac:dyDescent="0.25">
      <c r="B4892" s="104"/>
      <c r="C4892" s="104"/>
      <c r="D4892" s="104"/>
      <c r="E4892" s="104"/>
      <c r="F4892" s="104"/>
      <c r="G4892" s="104"/>
      <c r="H4892" s="104"/>
      <c r="I4892" s="104"/>
    </row>
    <row r="4893" spans="2:9" x14ac:dyDescent="0.25">
      <c r="B4893" s="104"/>
      <c r="C4893" s="104"/>
      <c r="D4893" s="104"/>
      <c r="E4893" s="104"/>
      <c r="F4893" s="104"/>
      <c r="G4893" s="104"/>
      <c r="H4893" s="104"/>
      <c r="I4893" s="104"/>
    </row>
    <row r="4894" spans="2:9" x14ac:dyDescent="0.25">
      <c r="B4894" s="104"/>
      <c r="C4894" s="104"/>
      <c r="D4894" s="104"/>
      <c r="E4894" s="104"/>
      <c r="F4894" s="104"/>
      <c r="G4894" s="104"/>
      <c r="H4894" s="104"/>
      <c r="I4894" s="104"/>
    </row>
    <row r="4895" spans="2:9" x14ac:dyDescent="0.25">
      <c r="B4895" s="104"/>
      <c r="C4895" s="104"/>
      <c r="D4895" s="104"/>
      <c r="E4895" s="104"/>
      <c r="F4895" s="104"/>
      <c r="G4895" s="104"/>
      <c r="H4895" s="104"/>
      <c r="I4895" s="104"/>
    </row>
    <row r="4896" spans="2:9" x14ac:dyDescent="0.25">
      <c r="B4896" s="104"/>
      <c r="C4896" s="104"/>
      <c r="D4896" s="104"/>
      <c r="E4896" s="104"/>
      <c r="F4896" s="104"/>
      <c r="G4896" s="104"/>
      <c r="H4896" s="104"/>
      <c r="I4896" s="104"/>
    </row>
    <row r="4897" spans="2:9" x14ac:dyDescent="0.25">
      <c r="B4897" s="104"/>
      <c r="C4897" s="104"/>
      <c r="D4897" s="104"/>
      <c r="E4897" s="104"/>
      <c r="F4897" s="104"/>
      <c r="G4897" s="104"/>
      <c r="H4897" s="104"/>
      <c r="I4897" s="104"/>
    </row>
    <row r="4898" spans="2:9" x14ac:dyDescent="0.25">
      <c r="B4898" s="104"/>
      <c r="C4898" s="104"/>
      <c r="D4898" s="104"/>
      <c r="E4898" s="104"/>
      <c r="F4898" s="104"/>
      <c r="G4898" s="104"/>
      <c r="H4898" s="104"/>
      <c r="I4898" s="104"/>
    </row>
    <row r="4899" spans="2:9" x14ac:dyDescent="0.25">
      <c r="B4899" s="104"/>
      <c r="C4899" s="104"/>
      <c r="D4899" s="104"/>
      <c r="E4899" s="104"/>
      <c r="F4899" s="104"/>
      <c r="G4899" s="104"/>
      <c r="H4899" s="104"/>
      <c r="I4899" s="104"/>
    </row>
    <row r="4900" spans="2:9" x14ac:dyDescent="0.25">
      <c r="B4900" s="104"/>
      <c r="C4900" s="104"/>
      <c r="D4900" s="104"/>
      <c r="E4900" s="104"/>
      <c r="F4900" s="104"/>
      <c r="G4900" s="104"/>
      <c r="H4900" s="104"/>
      <c r="I4900" s="104"/>
    </row>
    <row r="4901" spans="2:9" x14ac:dyDescent="0.25">
      <c r="B4901" s="104"/>
      <c r="C4901" s="104"/>
      <c r="D4901" s="104"/>
      <c r="E4901" s="104"/>
      <c r="F4901" s="104"/>
      <c r="G4901" s="104"/>
      <c r="H4901" s="104"/>
      <c r="I4901" s="104"/>
    </row>
    <row r="4902" spans="2:9" x14ac:dyDescent="0.25">
      <c r="B4902" s="104"/>
      <c r="C4902" s="104"/>
      <c r="D4902" s="104"/>
      <c r="E4902" s="104"/>
      <c r="F4902" s="104"/>
      <c r="G4902" s="104"/>
      <c r="H4902" s="104"/>
      <c r="I4902" s="104"/>
    </row>
    <row r="4903" spans="2:9" x14ac:dyDescent="0.25">
      <c r="B4903" s="104"/>
      <c r="C4903" s="104"/>
      <c r="D4903" s="104"/>
      <c r="E4903" s="104"/>
      <c r="F4903" s="104"/>
      <c r="G4903" s="104"/>
      <c r="H4903" s="104"/>
      <c r="I4903" s="104"/>
    </row>
    <row r="4904" spans="2:9" x14ac:dyDescent="0.25">
      <c r="B4904" s="104"/>
      <c r="C4904" s="104"/>
      <c r="D4904" s="104"/>
      <c r="E4904" s="104"/>
      <c r="F4904" s="104"/>
      <c r="G4904" s="104"/>
      <c r="H4904" s="104"/>
      <c r="I4904" s="104"/>
    </row>
    <row r="4905" spans="2:9" x14ac:dyDescent="0.25">
      <c r="B4905" s="104"/>
      <c r="C4905" s="104"/>
      <c r="D4905" s="104"/>
      <c r="E4905" s="104"/>
      <c r="F4905" s="104"/>
      <c r="G4905" s="104"/>
      <c r="H4905" s="104"/>
      <c r="I4905" s="104"/>
    </row>
    <row r="4906" spans="2:9" x14ac:dyDescent="0.25">
      <c r="B4906" s="104"/>
      <c r="C4906" s="104"/>
      <c r="D4906" s="104"/>
      <c r="E4906" s="104"/>
      <c r="F4906" s="104"/>
      <c r="G4906" s="104"/>
      <c r="H4906" s="104"/>
      <c r="I4906" s="104"/>
    </row>
    <row r="4907" spans="2:9" x14ac:dyDescent="0.25">
      <c r="B4907" s="104"/>
      <c r="C4907" s="104"/>
      <c r="D4907" s="104"/>
      <c r="E4907" s="104"/>
      <c r="F4907" s="104"/>
      <c r="G4907" s="104"/>
      <c r="H4907" s="104"/>
      <c r="I4907" s="104"/>
    </row>
    <row r="4908" spans="2:9" x14ac:dyDescent="0.25">
      <c r="B4908" s="104"/>
      <c r="C4908" s="104"/>
      <c r="D4908" s="104"/>
      <c r="E4908" s="104"/>
      <c r="F4908" s="104"/>
      <c r="G4908" s="104"/>
      <c r="H4908" s="104"/>
      <c r="I4908" s="104"/>
    </row>
    <row r="4909" spans="2:9" x14ac:dyDescent="0.25">
      <c r="B4909" s="104"/>
      <c r="C4909" s="104"/>
      <c r="D4909" s="104"/>
      <c r="E4909" s="104"/>
      <c r="F4909" s="104"/>
      <c r="G4909" s="104"/>
      <c r="H4909" s="104"/>
      <c r="I4909" s="104"/>
    </row>
    <row r="4910" spans="2:9" x14ac:dyDescent="0.25">
      <c r="B4910" s="104"/>
      <c r="C4910" s="104"/>
      <c r="D4910" s="104"/>
      <c r="E4910" s="104"/>
      <c r="F4910" s="104"/>
      <c r="G4910" s="104"/>
      <c r="H4910" s="104"/>
      <c r="I4910" s="104"/>
    </row>
    <row r="4911" spans="2:9" x14ac:dyDescent="0.25">
      <c r="B4911" s="104"/>
      <c r="C4911" s="104"/>
      <c r="D4911" s="104"/>
      <c r="E4911" s="104"/>
      <c r="F4911" s="104"/>
      <c r="G4911" s="104"/>
      <c r="H4911" s="104"/>
      <c r="I4911" s="104"/>
    </row>
    <row r="4912" spans="2:9" x14ac:dyDescent="0.25">
      <c r="B4912" s="104"/>
      <c r="C4912" s="104"/>
      <c r="D4912" s="104"/>
      <c r="E4912" s="104"/>
      <c r="F4912" s="104"/>
      <c r="G4912" s="104"/>
      <c r="H4912" s="104"/>
      <c r="I4912" s="104"/>
    </row>
    <row r="4913" spans="2:9" x14ac:dyDescent="0.25">
      <c r="B4913" s="104"/>
      <c r="C4913" s="104"/>
      <c r="D4913" s="104"/>
      <c r="E4913" s="104"/>
      <c r="F4913" s="104"/>
      <c r="G4913" s="104"/>
      <c r="H4913" s="104"/>
      <c r="I4913" s="104"/>
    </row>
    <row r="4914" spans="2:9" x14ac:dyDescent="0.25">
      <c r="B4914" s="104"/>
      <c r="C4914" s="104"/>
      <c r="D4914" s="104"/>
      <c r="E4914" s="104"/>
      <c r="F4914" s="104"/>
      <c r="G4914" s="104"/>
      <c r="H4914" s="104"/>
      <c r="I4914" s="104"/>
    </row>
    <row r="4915" spans="2:9" x14ac:dyDescent="0.25">
      <c r="B4915" s="104"/>
      <c r="C4915" s="104"/>
      <c r="D4915" s="104"/>
      <c r="E4915" s="104"/>
      <c r="F4915" s="104"/>
      <c r="G4915" s="104"/>
      <c r="H4915" s="104"/>
      <c r="I4915" s="104"/>
    </row>
    <row r="4916" spans="2:9" x14ac:dyDescent="0.25">
      <c r="B4916" s="104"/>
      <c r="C4916" s="104"/>
      <c r="D4916" s="104"/>
      <c r="E4916" s="104"/>
      <c r="F4916" s="104"/>
      <c r="G4916" s="104"/>
      <c r="H4916" s="104"/>
      <c r="I4916" s="104"/>
    </row>
    <row r="4917" spans="2:9" x14ac:dyDescent="0.25">
      <c r="B4917" s="104"/>
      <c r="C4917" s="104"/>
      <c r="D4917" s="104"/>
      <c r="E4917" s="104"/>
      <c r="F4917" s="104"/>
      <c r="G4917" s="104"/>
      <c r="H4917" s="104"/>
      <c r="I4917" s="104"/>
    </row>
    <row r="4918" spans="2:9" x14ac:dyDescent="0.25">
      <c r="B4918" s="104"/>
      <c r="C4918" s="104"/>
      <c r="D4918" s="104"/>
      <c r="E4918" s="104"/>
      <c r="F4918" s="104"/>
      <c r="G4918" s="104"/>
      <c r="H4918" s="104"/>
      <c r="I4918" s="104"/>
    </row>
    <row r="4919" spans="2:9" x14ac:dyDescent="0.25">
      <c r="B4919" s="104"/>
      <c r="C4919" s="104"/>
      <c r="D4919" s="104"/>
      <c r="E4919" s="104"/>
      <c r="F4919" s="104"/>
      <c r="G4919" s="104"/>
      <c r="H4919" s="104"/>
      <c r="I4919" s="104"/>
    </row>
    <row r="4920" spans="2:9" x14ac:dyDescent="0.25">
      <c r="B4920" s="104"/>
      <c r="C4920" s="104"/>
      <c r="D4920" s="104"/>
      <c r="E4920" s="104"/>
      <c r="F4920" s="104"/>
      <c r="G4920" s="104"/>
      <c r="H4920" s="104"/>
      <c r="I4920" s="104"/>
    </row>
    <row r="4921" spans="2:9" x14ac:dyDescent="0.25">
      <c r="B4921" s="104"/>
      <c r="C4921" s="104"/>
      <c r="D4921" s="104"/>
      <c r="E4921" s="104"/>
      <c r="F4921" s="104"/>
      <c r="G4921" s="104"/>
      <c r="H4921" s="104"/>
      <c r="I4921" s="104"/>
    </row>
    <row r="4922" spans="2:9" x14ac:dyDescent="0.25">
      <c r="B4922" s="104"/>
      <c r="C4922" s="104"/>
      <c r="D4922" s="104"/>
      <c r="E4922" s="104"/>
      <c r="F4922" s="104"/>
      <c r="G4922" s="104"/>
      <c r="H4922" s="104"/>
      <c r="I4922" s="104"/>
    </row>
    <row r="4923" spans="2:9" x14ac:dyDescent="0.25">
      <c r="B4923" s="104"/>
      <c r="C4923" s="104"/>
      <c r="D4923" s="104"/>
      <c r="E4923" s="104"/>
      <c r="F4923" s="104"/>
      <c r="G4923" s="104"/>
      <c r="H4923" s="104"/>
      <c r="I4923" s="104"/>
    </row>
    <row r="4924" spans="2:9" x14ac:dyDescent="0.25">
      <c r="B4924" s="104"/>
      <c r="C4924" s="104"/>
      <c r="D4924" s="104"/>
      <c r="E4924" s="104"/>
      <c r="F4924" s="104"/>
      <c r="G4924" s="104"/>
      <c r="H4924" s="104"/>
      <c r="I4924" s="104"/>
    </row>
    <row r="4925" spans="2:9" x14ac:dyDescent="0.25">
      <c r="B4925" s="104"/>
      <c r="C4925" s="104"/>
      <c r="D4925" s="104"/>
      <c r="E4925" s="104"/>
      <c r="F4925" s="104"/>
      <c r="G4925" s="104"/>
      <c r="H4925" s="104"/>
      <c r="I4925" s="104"/>
    </row>
    <row r="4926" spans="2:9" x14ac:dyDescent="0.25">
      <c r="B4926" s="104"/>
      <c r="C4926" s="104"/>
      <c r="D4926" s="104"/>
      <c r="E4926" s="104"/>
      <c r="F4926" s="104"/>
      <c r="G4926" s="104"/>
      <c r="H4926" s="104"/>
      <c r="I4926" s="104"/>
    </row>
    <row r="4927" spans="2:9" x14ac:dyDescent="0.25">
      <c r="B4927" s="104"/>
      <c r="C4927" s="104"/>
      <c r="D4927" s="104"/>
      <c r="E4927" s="104"/>
      <c r="F4927" s="104"/>
      <c r="G4927" s="104"/>
      <c r="H4927" s="104"/>
      <c r="I4927" s="104"/>
    </row>
    <row r="4928" spans="2:9" x14ac:dyDescent="0.25">
      <c r="B4928" s="104"/>
      <c r="C4928" s="104"/>
      <c r="D4928" s="104"/>
      <c r="E4928" s="104"/>
      <c r="F4928" s="104"/>
      <c r="G4928" s="104"/>
      <c r="H4928" s="104"/>
      <c r="I4928" s="104"/>
    </row>
    <row r="4929" spans="2:9" x14ac:dyDescent="0.25">
      <c r="B4929" s="104"/>
      <c r="C4929" s="104"/>
      <c r="D4929" s="104"/>
      <c r="E4929" s="104"/>
      <c r="F4929" s="104"/>
      <c r="G4929" s="104"/>
      <c r="H4929" s="104"/>
      <c r="I4929" s="104"/>
    </row>
    <row r="4930" spans="2:9" x14ac:dyDescent="0.25">
      <c r="B4930" s="104"/>
      <c r="C4930" s="104"/>
      <c r="D4930" s="104"/>
      <c r="E4930" s="104"/>
      <c r="F4930" s="104"/>
      <c r="G4930" s="104"/>
      <c r="H4930" s="104"/>
      <c r="I4930" s="104"/>
    </row>
    <row r="4931" spans="2:9" x14ac:dyDescent="0.25">
      <c r="B4931" s="104"/>
      <c r="C4931" s="104"/>
      <c r="D4931" s="104"/>
      <c r="E4931" s="104"/>
      <c r="F4931" s="104"/>
      <c r="G4931" s="104"/>
      <c r="H4931" s="104"/>
      <c r="I4931" s="104"/>
    </row>
    <row r="4932" spans="2:9" x14ac:dyDescent="0.25">
      <c r="B4932" s="104"/>
      <c r="C4932" s="104"/>
      <c r="D4932" s="104"/>
      <c r="E4932" s="104"/>
      <c r="F4932" s="104"/>
      <c r="G4932" s="104"/>
      <c r="H4932" s="104"/>
      <c r="I4932" s="104"/>
    </row>
    <row r="4933" spans="2:9" x14ac:dyDescent="0.25">
      <c r="B4933" s="104"/>
      <c r="C4933" s="104"/>
      <c r="D4933" s="104"/>
      <c r="E4933" s="104"/>
      <c r="F4933" s="104"/>
      <c r="G4933" s="104"/>
      <c r="H4933" s="104"/>
      <c r="I4933" s="104"/>
    </row>
    <row r="4934" spans="2:9" x14ac:dyDescent="0.25">
      <c r="B4934" s="104"/>
      <c r="C4934" s="104"/>
      <c r="D4934" s="104"/>
      <c r="E4934" s="104"/>
      <c r="F4934" s="104"/>
      <c r="G4934" s="104"/>
      <c r="H4934" s="104"/>
      <c r="I4934" s="104"/>
    </row>
    <row r="4935" spans="2:9" x14ac:dyDescent="0.25">
      <c r="B4935" s="104"/>
      <c r="C4935" s="104"/>
      <c r="D4935" s="104"/>
      <c r="E4935" s="104"/>
      <c r="F4935" s="104"/>
      <c r="G4935" s="104"/>
      <c r="H4935" s="104"/>
      <c r="I4935" s="104"/>
    </row>
    <row r="4936" spans="2:9" x14ac:dyDescent="0.25">
      <c r="B4936" s="104"/>
      <c r="C4936" s="104"/>
      <c r="D4936" s="104"/>
      <c r="E4936" s="104"/>
      <c r="F4936" s="104"/>
      <c r="G4936" s="104"/>
      <c r="H4936" s="104"/>
      <c r="I4936" s="104"/>
    </row>
    <row r="4937" spans="2:9" x14ac:dyDescent="0.25">
      <c r="B4937" s="104"/>
      <c r="C4937" s="104"/>
      <c r="D4937" s="104"/>
      <c r="E4937" s="104"/>
      <c r="F4937" s="104"/>
      <c r="G4937" s="104"/>
      <c r="H4937" s="104"/>
      <c r="I4937" s="104"/>
    </row>
    <row r="4938" spans="2:9" x14ac:dyDescent="0.25">
      <c r="B4938" s="104"/>
      <c r="C4938" s="104"/>
      <c r="D4938" s="104"/>
      <c r="E4938" s="104"/>
      <c r="F4938" s="104"/>
      <c r="G4938" s="104"/>
      <c r="H4938" s="104"/>
      <c r="I4938" s="104"/>
    </row>
    <row r="4939" spans="2:9" x14ac:dyDescent="0.25">
      <c r="B4939" s="104"/>
      <c r="C4939" s="104"/>
      <c r="D4939" s="104"/>
      <c r="E4939" s="104"/>
      <c r="F4939" s="104"/>
      <c r="G4939" s="104"/>
      <c r="H4939" s="104"/>
      <c r="I4939" s="104"/>
    </row>
    <row r="4940" spans="2:9" x14ac:dyDescent="0.25">
      <c r="B4940" s="104"/>
      <c r="C4940" s="104"/>
      <c r="D4940" s="104"/>
      <c r="E4940" s="104"/>
      <c r="F4940" s="104"/>
      <c r="G4940" s="104"/>
      <c r="H4940" s="104"/>
      <c r="I4940" s="104"/>
    </row>
    <row r="4941" spans="2:9" x14ac:dyDescent="0.25">
      <c r="B4941" s="104"/>
      <c r="C4941" s="104"/>
      <c r="D4941" s="104"/>
      <c r="E4941" s="104"/>
      <c r="F4941" s="104"/>
      <c r="G4941" s="104"/>
      <c r="H4941" s="104"/>
      <c r="I4941" s="104"/>
    </row>
    <row r="4942" spans="2:9" x14ac:dyDescent="0.25">
      <c r="B4942" s="104"/>
      <c r="C4942" s="104"/>
      <c r="D4942" s="104"/>
      <c r="E4942" s="104"/>
      <c r="F4942" s="104"/>
      <c r="G4942" s="104"/>
      <c r="H4942" s="104"/>
      <c r="I4942" s="104"/>
    </row>
    <row r="4943" spans="2:9" x14ac:dyDescent="0.25">
      <c r="B4943" s="104"/>
      <c r="C4943" s="104"/>
      <c r="D4943" s="104"/>
      <c r="E4943" s="104"/>
      <c r="F4943" s="104"/>
      <c r="G4943" s="104"/>
      <c r="H4943" s="104"/>
      <c r="I4943" s="104"/>
    </row>
    <row r="4944" spans="2:9" x14ac:dyDescent="0.25">
      <c r="B4944" s="104"/>
      <c r="C4944" s="104"/>
      <c r="D4944" s="104"/>
      <c r="E4944" s="104"/>
      <c r="F4944" s="104"/>
      <c r="G4944" s="104"/>
      <c r="H4944" s="104"/>
      <c r="I4944" s="104"/>
    </row>
    <row r="4945" spans="2:9" x14ac:dyDescent="0.25">
      <c r="B4945" s="104"/>
      <c r="C4945" s="104"/>
      <c r="D4945" s="104"/>
      <c r="E4945" s="104"/>
      <c r="F4945" s="104"/>
      <c r="G4945" s="104"/>
      <c r="H4945" s="104"/>
      <c r="I4945" s="104"/>
    </row>
    <row r="4946" spans="2:9" x14ac:dyDescent="0.25">
      <c r="B4946" s="104"/>
      <c r="C4946" s="104"/>
      <c r="D4946" s="104"/>
      <c r="E4946" s="104"/>
      <c r="F4946" s="104"/>
      <c r="G4946" s="104"/>
      <c r="H4946" s="104"/>
      <c r="I4946" s="104"/>
    </row>
    <row r="4947" spans="2:9" x14ac:dyDescent="0.25">
      <c r="B4947" s="104"/>
      <c r="C4947" s="104"/>
      <c r="D4947" s="104"/>
      <c r="E4947" s="104"/>
      <c r="F4947" s="104"/>
      <c r="G4947" s="104"/>
      <c r="H4947" s="104"/>
      <c r="I4947" s="104"/>
    </row>
    <row r="4948" spans="2:9" x14ac:dyDescent="0.25">
      <c r="B4948" s="104"/>
      <c r="C4948" s="104"/>
      <c r="D4948" s="104"/>
      <c r="E4948" s="104"/>
      <c r="F4948" s="104"/>
      <c r="G4948" s="104"/>
      <c r="H4948" s="104"/>
      <c r="I4948" s="104"/>
    </row>
    <row r="4949" spans="2:9" x14ac:dyDescent="0.25">
      <c r="B4949" s="104"/>
      <c r="C4949" s="104"/>
      <c r="D4949" s="104"/>
      <c r="E4949" s="104"/>
      <c r="F4949" s="104"/>
      <c r="G4949" s="104"/>
      <c r="H4949" s="104"/>
      <c r="I4949" s="104"/>
    </row>
    <row r="4950" spans="2:9" x14ac:dyDescent="0.25">
      <c r="B4950" s="104"/>
      <c r="C4950" s="104"/>
      <c r="D4950" s="104"/>
      <c r="E4950" s="104"/>
      <c r="F4950" s="104"/>
      <c r="G4950" s="104"/>
      <c r="H4950" s="104"/>
      <c r="I4950" s="104"/>
    </row>
    <row r="4951" spans="2:9" x14ac:dyDescent="0.25">
      <c r="B4951" s="104"/>
      <c r="C4951" s="104"/>
      <c r="D4951" s="104"/>
      <c r="E4951" s="104"/>
      <c r="F4951" s="104"/>
      <c r="G4951" s="104"/>
      <c r="H4951" s="104"/>
      <c r="I4951" s="104"/>
    </row>
    <row r="4952" spans="2:9" x14ac:dyDescent="0.25">
      <c r="B4952" s="104"/>
      <c r="C4952" s="104"/>
      <c r="D4952" s="104"/>
      <c r="E4952" s="104"/>
      <c r="F4952" s="104"/>
      <c r="G4952" s="104"/>
      <c r="H4952" s="104"/>
      <c r="I4952" s="104"/>
    </row>
    <row r="4953" spans="2:9" x14ac:dyDescent="0.25">
      <c r="B4953" s="104"/>
      <c r="C4953" s="104"/>
      <c r="D4953" s="104"/>
      <c r="E4953" s="104"/>
      <c r="F4953" s="104"/>
      <c r="G4953" s="104"/>
      <c r="H4953" s="104"/>
      <c r="I4953" s="104"/>
    </row>
    <row r="4954" spans="2:9" x14ac:dyDescent="0.25">
      <c r="B4954" s="104"/>
      <c r="C4954" s="104"/>
      <c r="D4954" s="104"/>
      <c r="E4954" s="104"/>
      <c r="F4954" s="104"/>
      <c r="G4954" s="104"/>
      <c r="H4954" s="104"/>
      <c r="I4954" s="104"/>
    </row>
    <row r="4955" spans="2:9" x14ac:dyDescent="0.25">
      <c r="B4955" s="104"/>
      <c r="C4955" s="104"/>
      <c r="D4955" s="104"/>
      <c r="E4955" s="104"/>
      <c r="F4955" s="104"/>
      <c r="G4955" s="104"/>
      <c r="H4955" s="104"/>
      <c r="I4955" s="104"/>
    </row>
    <row r="4956" spans="2:9" x14ac:dyDescent="0.25">
      <c r="B4956" s="104"/>
      <c r="C4956" s="104"/>
      <c r="D4956" s="104"/>
      <c r="E4956" s="104"/>
      <c r="F4956" s="104"/>
      <c r="G4956" s="104"/>
      <c r="H4956" s="104"/>
      <c r="I4956" s="104"/>
    </row>
    <row r="4957" spans="2:9" x14ac:dyDescent="0.25">
      <c r="B4957" s="104"/>
      <c r="C4957" s="104"/>
      <c r="D4957" s="104"/>
      <c r="E4957" s="104"/>
      <c r="F4957" s="104"/>
      <c r="G4957" s="104"/>
      <c r="H4957" s="104"/>
      <c r="I4957" s="104"/>
    </row>
    <row r="4958" spans="2:9" x14ac:dyDescent="0.25">
      <c r="B4958" s="104"/>
      <c r="C4958" s="104"/>
      <c r="D4958" s="104"/>
      <c r="E4958" s="104"/>
      <c r="F4958" s="104"/>
      <c r="G4958" s="104"/>
      <c r="H4958" s="104"/>
      <c r="I4958" s="104"/>
    </row>
    <row r="4959" spans="2:9" x14ac:dyDescent="0.25">
      <c r="B4959" s="104"/>
      <c r="C4959" s="104"/>
      <c r="D4959" s="104"/>
      <c r="E4959" s="104"/>
      <c r="F4959" s="104"/>
      <c r="G4959" s="104"/>
      <c r="H4959" s="104"/>
      <c r="I4959" s="104"/>
    </row>
    <row r="4960" spans="2:9" x14ac:dyDescent="0.25">
      <c r="B4960" s="104"/>
      <c r="C4960" s="104"/>
      <c r="D4960" s="104"/>
      <c r="E4960" s="104"/>
      <c r="F4960" s="104"/>
      <c r="G4960" s="104"/>
      <c r="H4960" s="104"/>
      <c r="I4960" s="104"/>
    </row>
    <row r="4961" spans="2:9" x14ac:dyDescent="0.25">
      <c r="B4961" s="104"/>
      <c r="C4961" s="104"/>
      <c r="D4961" s="104"/>
      <c r="E4961" s="104"/>
      <c r="F4961" s="104"/>
      <c r="G4961" s="104"/>
      <c r="H4961" s="104"/>
      <c r="I4961" s="104"/>
    </row>
    <row r="4962" spans="2:9" x14ac:dyDescent="0.25">
      <c r="B4962" s="104"/>
      <c r="C4962" s="104"/>
      <c r="D4962" s="104"/>
      <c r="E4962" s="104"/>
      <c r="F4962" s="104"/>
      <c r="G4962" s="104"/>
      <c r="H4962" s="104"/>
      <c r="I4962" s="104"/>
    </row>
    <row r="4963" spans="2:9" x14ac:dyDescent="0.25">
      <c r="B4963" s="104"/>
      <c r="C4963" s="104"/>
      <c r="D4963" s="104"/>
      <c r="E4963" s="104"/>
      <c r="F4963" s="104"/>
      <c r="G4963" s="104"/>
      <c r="H4963" s="104"/>
      <c r="I4963" s="104"/>
    </row>
    <row r="4964" spans="2:9" x14ac:dyDescent="0.25">
      <c r="B4964" s="104"/>
      <c r="C4964" s="104"/>
      <c r="D4964" s="104"/>
      <c r="E4964" s="104"/>
      <c r="F4964" s="104"/>
      <c r="G4964" s="104"/>
      <c r="H4964" s="104"/>
      <c r="I4964" s="104"/>
    </row>
    <row r="4965" spans="2:9" x14ac:dyDescent="0.25">
      <c r="B4965" s="104"/>
      <c r="C4965" s="104"/>
      <c r="D4965" s="104"/>
      <c r="E4965" s="104"/>
      <c r="F4965" s="104"/>
      <c r="G4965" s="104"/>
      <c r="H4965" s="104"/>
      <c r="I4965" s="104"/>
    </row>
    <row r="4966" spans="2:9" x14ac:dyDescent="0.25">
      <c r="B4966" s="104"/>
      <c r="C4966" s="104"/>
      <c r="D4966" s="104"/>
      <c r="E4966" s="104"/>
      <c r="F4966" s="104"/>
      <c r="G4966" s="104"/>
      <c r="H4966" s="104"/>
      <c r="I4966" s="104"/>
    </row>
    <row r="4967" spans="2:9" x14ac:dyDescent="0.25">
      <c r="B4967" s="104"/>
      <c r="C4967" s="104"/>
      <c r="D4967" s="104"/>
      <c r="E4967" s="104"/>
      <c r="F4967" s="104"/>
      <c r="G4967" s="104"/>
      <c r="H4967" s="104"/>
      <c r="I4967" s="104"/>
    </row>
    <row r="4968" spans="2:9" x14ac:dyDescent="0.25">
      <c r="B4968" s="104"/>
      <c r="C4968" s="104"/>
      <c r="D4968" s="104"/>
      <c r="E4968" s="104"/>
      <c r="F4968" s="104"/>
      <c r="G4968" s="104"/>
      <c r="H4968" s="104"/>
      <c r="I4968" s="104"/>
    </row>
    <row r="4969" spans="2:9" x14ac:dyDescent="0.25">
      <c r="B4969" s="104"/>
      <c r="C4969" s="104"/>
      <c r="D4969" s="104"/>
      <c r="E4969" s="104"/>
      <c r="F4969" s="104"/>
      <c r="G4969" s="104"/>
      <c r="H4969" s="104"/>
      <c r="I4969" s="104"/>
    </row>
    <row r="4970" spans="2:9" x14ac:dyDescent="0.25">
      <c r="B4970" s="104"/>
      <c r="C4970" s="104"/>
      <c r="D4970" s="104"/>
      <c r="E4970" s="104"/>
      <c r="F4970" s="104"/>
      <c r="G4970" s="104"/>
      <c r="H4970" s="104"/>
      <c r="I4970" s="104"/>
    </row>
    <row r="4971" spans="2:9" x14ac:dyDescent="0.25">
      <c r="B4971" s="104"/>
      <c r="C4971" s="104"/>
      <c r="D4971" s="104"/>
      <c r="E4971" s="104"/>
      <c r="F4971" s="104"/>
      <c r="G4971" s="104"/>
      <c r="H4971" s="104"/>
      <c r="I4971" s="104"/>
    </row>
    <row r="4972" spans="2:9" x14ac:dyDescent="0.25">
      <c r="B4972" s="104"/>
      <c r="C4972" s="104"/>
      <c r="D4972" s="104"/>
      <c r="E4972" s="104"/>
      <c r="F4972" s="104"/>
      <c r="G4972" s="104"/>
      <c r="H4972" s="104"/>
      <c r="I4972" s="104"/>
    </row>
    <row r="4973" spans="2:9" x14ac:dyDescent="0.25">
      <c r="B4973" s="104"/>
      <c r="C4973" s="104"/>
      <c r="D4973" s="104"/>
      <c r="E4973" s="104"/>
      <c r="F4973" s="104"/>
      <c r="G4973" s="104"/>
      <c r="H4973" s="104"/>
      <c r="I4973" s="104"/>
    </row>
    <row r="4974" spans="2:9" x14ac:dyDescent="0.25">
      <c r="B4974" s="104"/>
      <c r="C4974" s="104"/>
      <c r="D4974" s="104"/>
      <c r="E4974" s="104"/>
      <c r="F4974" s="104"/>
      <c r="G4974" s="104"/>
      <c r="H4974" s="104"/>
      <c r="I4974" s="104"/>
    </row>
    <row r="4975" spans="2:9" x14ac:dyDescent="0.25">
      <c r="B4975" s="104"/>
      <c r="C4975" s="104"/>
      <c r="D4975" s="104"/>
      <c r="E4975" s="104"/>
      <c r="F4975" s="104"/>
      <c r="G4975" s="104"/>
      <c r="H4975" s="104"/>
      <c r="I4975" s="104"/>
    </row>
    <row r="4976" spans="2:9" x14ac:dyDescent="0.25">
      <c r="B4976" s="104"/>
      <c r="C4976" s="104"/>
      <c r="D4976" s="104"/>
      <c r="E4976" s="104"/>
      <c r="F4976" s="104"/>
      <c r="G4976" s="104"/>
      <c r="H4976" s="104"/>
      <c r="I4976" s="104"/>
    </row>
    <row r="4977" spans="2:9" x14ac:dyDescent="0.25">
      <c r="B4977" s="104"/>
      <c r="C4977" s="104"/>
      <c r="D4977" s="104"/>
      <c r="E4977" s="104"/>
      <c r="F4977" s="104"/>
      <c r="G4977" s="104"/>
      <c r="H4977" s="104"/>
      <c r="I4977" s="104"/>
    </row>
    <row r="4978" spans="2:9" x14ac:dyDescent="0.25">
      <c r="B4978" s="104"/>
      <c r="C4978" s="104"/>
      <c r="D4978" s="104"/>
      <c r="E4978" s="104"/>
      <c r="F4978" s="104"/>
      <c r="G4978" s="104"/>
      <c r="H4978" s="104"/>
      <c r="I4978" s="104"/>
    </row>
    <row r="4979" spans="2:9" x14ac:dyDescent="0.25">
      <c r="B4979" s="104"/>
      <c r="C4979" s="104"/>
      <c r="D4979" s="104"/>
      <c r="E4979" s="104"/>
      <c r="F4979" s="104"/>
      <c r="G4979" s="104"/>
      <c r="H4979" s="104"/>
      <c r="I4979" s="104"/>
    </row>
    <row r="4980" spans="2:9" x14ac:dyDescent="0.25">
      <c r="B4980" s="104"/>
      <c r="C4980" s="104"/>
      <c r="D4980" s="104"/>
      <c r="E4980" s="104"/>
      <c r="F4980" s="104"/>
      <c r="G4980" s="104"/>
      <c r="H4980" s="104"/>
      <c r="I4980" s="104"/>
    </row>
    <row r="4981" spans="2:9" x14ac:dyDescent="0.25">
      <c r="B4981" s="104"/>
      <c r="C4981" s="104"/>
      <c r="D4981" s="104"/>
      <c r="E4981" s="104"/>
      <c r="F4981" s="104"/>
      <c r="G4981" s="104"/>
      <c r="H4981" s="104"/>
      <c r="I4981" s="104"/>
    </row>
    <row r="4982" spans="2:9" x14ac:dyDescent="0.25">
      <c r="B4982" s="104"/>
      <c r="C4982" s="104"/>
      <c r="D4982" s="104"/>
      <c r="E4982" s="104"/>
      <c r="F4982" s="104"/>
      <c r="G4982" s="104"/>
      <c r="H4982" s="104"/>
      <c r="I4982" s="104"/>
    </row>
    <row r="4983" spans="2:9" x14ac:dyDescent="0.25">
      <c r="B4983" s="104"/>
      <c r="C4983" s="104"/>
      <c r="D4983" s="104"/>
      <c r="E4983" s="104"/>
      <c r="F4983" s="104"/>
      <c r="G4983" s="104"/>
      <c r="H4983" s="104"/>
      <c r="I4983" s="104"/>
    </row>
    <row r="4984" spans="2:9" x14ac:dyDescent="0.25">
      <c r="B4984" s="104"/>
      <c r="C4984" s="104"/>
      <c r="D4984" s="104"/>
      <c r="E4984" s="104"/>
      <c r="F4984" s="104"/>
      <c r="G4984" s="104"/>
      <c r="H4984" s="104"/>
      <c r="I4984" s="104"/>
    </row>
    <row r="4985" spans="2:9" x14ac:dyDescent="0.25">
      <c r="B4985" s="104"/>
      <c r="C4985" s="104"/>
      <c r="D4985" s="104"/>
      <c r="E4985" s="104"/>
      <c r="F4985" s="104"/>
      <c r="G4985" s="104"/>
      <c r="H4985" s="104"/>
      <c r="I4985" s="104"/>
    </row>
    <row r="4986" spans="2:9" x14ac:dyDescent="0.25">
      <c r="B4986" s="104"/>
      <c r="C4986" s="104"/>
      <c r="D4986" s="104"/>
      <c r="E4986" s="104"/>
      <c r="F4986" s="104"/>
      <c r="G4986" s="104"/>
      <c r="H4986" s="104"/>
      <c r="I4986" s="104"/>
    </row>
    <row r="4987" spans="2:9" x14ac:dyDescent="0.25">
      <c r="B4987" s="104"/>
      <c r="C4987" s="104"/>
      <c r="D4987" s="104"/>
      <c r="E4987" s="104"/>
      <c r="F4987" s="104"/>
      <c r="G4987" s="104"/>
      <c r="H4987" s="104"/>
      <c r="I4987" s="104"/>
    </row>
    <row r="4988" spans="2:9" x14ac:dyDescent="0.25">
      <c r="B4988" s="104"/>
      <c r="C4988" s="104"/>
      <c r="D4988" s="104"/>
      <c r="E4988" s="104"/>
      <c r="F4988" s="104"/>
      <c r="G4988" s="104"/>
      <c r="H4988" s="104"/>
      <c r="I4988" s="104"/>
    </row>
    <row r="4989" spans="2:9" x14ac:dyDescent="0.25">
      <c r="B4989" s="104"/>
      <c r="C4989" s="104"/>
      <c r="D4989" s="104"/>
      <c r="E4989" s="104"/>
      <c r="F4989" s="104"/>
      <c r="G4989" s="104"/>
      <c r="H4989" s="104"/>
      <c r="I4989" s="104"/>
    </row>
    <row r="4990" spans="2:9" x14ac:dyDescent="0.25">
      <c r="B4990" s="104"/>
      <c r="C4990" s="104"/>
      <c r="D4990" s="104"/>
      <c r="E4990" s="104"/>
      <c r="F4990" s="104"/>
      <c r="G4990" s="104"/>
      <c r="H4990" s="104"/>
      <c r="I4990" s="104"/>
    </row>
    <row r="4991" spans="2:9" x14ac:dyDescent="0.25">
      <c r="B4991" s="104"/>
      <c r="C4991" s="104"/>
      <c r="D4991" s="104"/>
      <c r="E4991" s="104"/>
      <c r="F4991" s="104"/>
      <c r="G4991" s="104"/>
      <c r="H4991" s="104"/>
      <c r="I4991" s="104"/>
    </row>
    <row r="4992" spans="2:9" x14ac:dyDescent="0.25">
      <c r="B4992" s="104"/>
      <c r="C4992" s="104"/>
      <c r="D4992" s="104"/>
      <c r="E4992" s="104"/>
      <c r="F4992" s="104"/>
      <c r="G4992" s="104"/>
      <c r="H4992" s="104"/>
      <c r="I4992" s="104"/>
    </row>
    <row r="4993" spans="2:9" x14ac:dyDescent="0.25">
      <c r="B4993" s="104"/>
      <c r="C4993" s="104"/>
      <c r="D4993" s="104"/>
      <c r="E4993" s="104"/>
      <c r="F4993" s="104"/>
      <c r="G4993" s="104"/>
      <c r="H4993" s="104"/>
      <c r="I4993" s="104"/>
    </row>
    <row r="4994" spans="2:9" x14ac:dyDescent="0.25">
      <c r="B4994" s="104"/>
      <c r="C4994" s="104"/>
      <c r="D4994" s="104"/>
      <c r="E4994" s="104"/>
      <c r="F4994" s="104"/>
      <c r="G4994" s="104"/>
      <c r="H4994" s="104"/>
      <c r="I4994" s="104"/>
    </row>
    <row r="4995" spans="2:9" x14ac:dyDescent="0.25">
      <c r="B4995" s="104"/>
      <c r="C4995" s="104"/>
      <c r="D4995" s="104"/>
      <c r="E4995" s="104"/>
      <c r="F4995" s="104"/>
      <c r="G4995" s="104"/>
      <c r="H4995" s="104"/>
      <c r="I4995" s="104"/>
    </row>
    <row r="4996" spans="2:9" x14ac:dyDescent="0.25">
      <c r="B4996" s="104"/>
      <c r="C4996" s="104"/>
      <c r="D4996" s="104"/>
      <c r="E4996" s="104"/>
      <c r="F4996" s="104"/>
      <c r="G4996" s="104"/>
      <c r="H4996" s="104"/>
      <c r="I4996" s="104"/>
    </row>
    <row r="4997" spans="2:9" x14ac:dyDescent="0.25">
      <c r="B4997" s="104"/>
      <c r="C4997" s="104"/>
      <c r="D4997" s="104"/>
      <c r="E4997" s="104"/>
      <c r="F4997" s="104"/>
      <c r="G4997" s="104"/>
      <c r="H4997" s="104"/>
      <c r="I4997" s="104"/>
    </row>
    <row r="4998" spans="2:9" x14ac:dyDescent="0.25">
      <c r="B4998" s="104"/>
      <c r="C4998" s="104"/>
      <c r="D4998" s="104"/>
      <c r="E4998" s="104"/>
      <c r="F4998" s="104"/>
      <c r="G4998" s="104"/>
      <c r="H4998" s="104"/>
      <c r="I4998" s="104"/>
    </row>
    <row r="4999" spans="2:9" x14ac:dyDescent="0.25">
      <c r="B4999" s="104"/>
      <c r="C4999" s="104"/>
      <c r="D4999" s="104"/>
      <c r="E4999" s="104"/>
      <c r="F4999" s="104"/>
      <c r="G4999" s="104"/>
      <c r="H4999" s="104"/>
      <c r="I4999" s="104"/>
    </row>
    <row r="5000" spans="2:9" x14ac:dyDescent="0.25">
      <c r="B5000" s="104"/>
      <c r="C5000" s="104"/>
      <c r="D5000" s="104"/>
      <c r="E5000" s="104"/>
      <c r="F5000" s="104"/>
      <c r="G5000" s="104"/>
      <c r="H5000" s="104"/>
      <c r="I5000" s="104"/>
    </row>
    <row r="5001" spans="2:9" x14ac:dyDescent="0.25">
      <c r="B5001" s="104"/>
      <c r="C5001" s="104"/>
      <c r="D5001" s="104"/>
      <c r="E5001" s="104"/>
      <c r="F5001" s="104"/>
      <c r="G5001" s="104"/>
      <c r="H5001" s="104"/>
      <c r="I5001" s="104"/>
    </row>
    <row r="5002" spans="2:9" x14ac:dyDescent="0.25">
      <c r="B5002" s="104"/>
      <c r="C5002" s="104"/>
      <c r="D5002" s="104"/>
      <c r="E5002" s="104"/>
      <c r="F5002" s="104"/>
      <c r="G5002" s="104"/>
      <c r="H5002" s="104"/>
      <c r="I5002" s="104"/>
    </row>
    <row r="5003" spans="2:9" x14ac:dyDescent="0.25">
      <c r="B5003" s="104"/>
      <c r="C5003" s="104"/>
      <c r="D5003" s="104"/>
      <c r="E5003" s="104"/>
      <c r="F5003" s="104"/>
      <c r="G5003" s="104"/>
      <c r="H5003" s="104"/>
      <c r="I5003" s="104"/>
    </row>
    <row r="5004" spans="2:9" x14ac:dyDescent="0.25">
      <c r="B5004" s="104"/>
      <c r="C5004" s="104"/>
      <c r="D5004" s="104"/>
      <c r="E5004" s="104"/>
      <c r="F5004" s="104"/>
      <c r="G5004" s="104"/>
      <c r="H5004" s="104"/>
      <c r="I5004" s="104"/>
    </row>
    <row r="5005" spans="2:9" x14ac:dyDescent="0.25">
      <c r="B5005" s="104"/>
      <c r="C5005" s="104"/>
      <c r="D5005" s="104"/>
      <c r="E5005" s="104"/>
      <c r="F5005" s="104"/>
      <c r="G5005" s="104"/>
      <c r="H5005" s="104"/>
      <c r="I5005" s="104"/>
    </row>
    <row r="5006" spans="2:9" x14ac:dyDescent="0.25">
      <c r="B5006" s="104"/>
      <c r="C5006" s="104"/>
      <c r="D5006" s="104"/>
      <c r="E5006" s="104"/>
      <c r="F5006" s="104"/>
      <c r="G5006" s="104"/>
      <c r="H5006" s="104"/>
      <c r="I5006" s="104"/>
    </row>
    <row r="5007" spans="2:9" x14ac:dyDescent="0.25">
      <c r="B5007" s="104"/>
      <c r="C5007" s="104"/>
      <c r="D5007" s="104"/>
      <c r="E5007" s="104"/>
      <c r="F5007" s="104"/>
      <c r="G5007" s="104"/>
      <c r="H5007" s="104"/>
      <c r="I5007" s="104"/>
    </row>
    <row r="5008" spans="2:9" x14ac:dyDescent="0.25">
      <c r="B5008" s="104"/>
      <c r="C5008" s="104"/>
      <c r="D5008" s="104"/>
      <c r="E5008" s="104"/>
      <c r="F5008" s="104"/>
      <c r="G5008" s="104"/>
      <c r="H5008" s="104"/>
      <c r="I5008" s="104"/>
    </row>
    <row r="5009" spans="2:9" x14ac:dyDescent="0.25">
      <c r="B5009" s="104"/>
      <c r="C5009" s="104"/>
      <c r="D5009" s="104"/>
      <c r="E5009" s="104"/>
      <c r="F5009" s="104"/>
      <c r="G5009" s="104"/>
      <c r="H5009" s="104"/>
      <c r="I5009" s="104"/>
    </row>
    <row r="5010" spans="2:9" x14ac:dyDescent="0.25">
      <c r="B5010" s="104"/>
      <c r="C5010" s="104"/>
      <c r="D5010" s="104"/>
      <c r="E5010" s="104"/>
      <c r="F5010" s="104"/>
      <c r="G5010" s="104"/>
      <c r="H5010" s="104"/>
      <c r="I5010" s="104"/>
    </row>
    <row r="5011" spans="2:9" x14ac:dyDescent="0.25">
      <c r="B5011" s="104"/>
      <c r="C5011" s="104"/>
      <c r="D5011" s="104"/>
      <c r="E5011" s="104"/>
      <c r="F5011" s="104"/>
      <c r="G5011" s="104"/>
      <c r="H5011" s="104"/>
      <c r="I5011" s="104"/>
    </row>
    <row r="5012" spans="2:9" x14ac:dyDescent="0.25">
      <c r="B5012" s="104"/>
      <c r="C5012" s="104"/>
      <c r="D5012" s="104"/>
      <c r="E5012" s="104"/>
      <c r="F5012" s="104"/>
      <c r="G5012" s="104"/>
      <c r="H5012" s="104"/>
      <c r="I5012" s="104"/>
    </row>
    <row r="5013" spans="2:9" x14ac:dyDescent="0.25">
      <c r="B5013" s="104"/>
      <c r="C5013" s="104"/>
      <c r="D5013" s="104"/>
      <c r="E5013" s="104"/>
      <c r="F5013" s="104"/>
      <c r="G5013" s="104"/>
      <c r="H5013" s="104"/>
      <c r="I5013" s="104"/>
    </row>
    <row r="5014" spans="2:9" x14ac:dyDescent="0.25">
      <c r="B5014" s="104"/>
      <c r="C5014" s="104"/>
      <c r="D5014" s="104"/>
      <c r="E5014" s="104"/>
      <c r="F5014" s="104"/>
      <c r="G5014" s="104"/>
      <c r="H5014" s="104"/>
      <c r="I5014" s="104"/>
    </row>
    <row r="5015" spans="2:9" x14ac:dyDescent="0.25">
      <c r="B5015" s="104"/>
      <c r="C5015" s="104"/>
      <c r="D5015" s="104"/>
      <c r="E5015" s="104"/>
      <c r="F5015" s="104"/>
      <c r="G5015" s="104"/>
      <c r="H5015" s="104"/>
      <c r="I5015" s="104"/>
    </row>
    <row r="5016" spans="2:9" x14ac:dyDescent="0.25">
      <c r="B5016" s="104"/>
      <c r="C5016" s="104"/>
      <c r="D5016" s="104"/>
      <c r="E5016" s="104"/>
      <c r="F5016" s="104"/>
      <c r="G5016" s="104"/>
      <c r="H5016" s="104"/>
      <c r="I5016" s="104"/>
    </row>
    <row r="5017" spans="2:9" x14ac:dyDescent="0.25">
      <c r="B5017" s="104"/>
      <c r="C5017" s="104"/>
      <c r="D5017" s="104"/>
      <c r="E5017" s="104"/>
      <c r="F5017" s="104"/>
      <c r="G5017" s="104"/>
      <c r="H5017" s="104"/>
      <c r="I5017" s="104"/>
    </row>
    <row r="5018" spans="2:9" x14ac:dyDescent="0.25">
      <c r="B5018" s="104"/>
      <c r="C5018" s="104"/>
      <c r="D5018" s="104"/>
      <c r="E5018" s="104"/>
      <c r="F5018" s="104"/>
      <c r="G5018" s="104"/>
      <c r="H5018" s="104"/>
      <c r="I5018" s="104"/>
    </row>
    <row r="5019" spans="2:9" x14ac:dyDescent="0.25">
      <c r="B5019" s="104"/>
      <c r="C5019" s="104"/>
      <c r="D5019" s="104"/>
      <c r="E5019" s="104"/>
      <c r="F5019" s="104"/>
      <c r="G5019" s="104"/>
      <c r="H5019" s="104"/>
      <c r="I5019" s="104"/>
    </row>
    <row r="5020" spans="2:9" x14ac:dyDescent="0.25">
      <c r="B5020" s="104"/>
      <c r="C5020" s="104"/>
      <c r="D5020" s="104"/>
      <c r="E5020" s="104"/>
      <c r="F5020" s="104"/>
      <c r="G5020" s="104"/>
      <c r="H5020" s="104"/>
      <c r="I5020" s="104"/>
    </row>
    <row r="5021" spans="2:9" x14ac:dyDescent="0.25">
      <c r="B5021" s="104"/>
      <c r="C5021" s="104"/>
      <c r="D5021" s="104"/>
      <c r="E5021" s="104"/>
      <c r="F5021" s="104"/>
      <c r="G5021" s="104"/>
      <c r="H5021" s="104"/>
      <c r="I5021" s="104"/>
    </row>
    <row r="5022" spans="2:9" x14ac:dyDescent="0.25">
      <c r="B5022" s="104"/>
      <c r="C5022" s="104"/>
      <c r="D5022" s="104"/>
      <c r="E5022" s="104"/>
      <c r="F5022" s="104"/>
      <c r="G5022" s="104"/>
      <c r="H5022" s="104"/>
      <c r="I5022" s="104"/>
    </row>
    <row r="5023" spans="2:9" x14ac:dyDescent="0.25">
      <c r="B5023" s="104"/>
      <c r="C5023" s="104"/>
      <c r="D5023" s="104"/>
      <c r="E5023" s="104"/>
      <c r="F5023" s="104"/>
      <c r="G5023" s="104"/>
      <c r="H5023" s="104"/>
      <c r="I5023" s="104"/>
    </row>
    <row r="5024" spans="2:9" x14ac:dyDescent="0.25">
      <c r="B5024" s="104"/>
      <c r="C5024" s="104"/>
      <c r="D5024" s="104"/>
      <c r="E5024" s="104"/>
      <c r="F5024" s="104"/>
      <c r="G5024" s="104"/>
      <c r="H5024" s="104"/>
      <c r="I5024" s="104"/>
    </row>
    <row r="5025" spans="2:9" x14ac:dyDescent="0.25">
      <c r="B5025" s="104"/>
      <c r="C5025" s="104"/>
      <c r="D5025" s="104"/>
      <c r="E5025" s="104"/>
      <c r="F5025" s="104"/>
      <c r="G5025" s="104"/>
      <c r="H5025" s="104"/>
      <c r="I5025" s="104"/>
    </row>
    <row r="5026" spans="2:9" x14ac:dyDescent="0.25">
      <c r="B5026" s="104"/>
      <c r="C5026" s="104"/>
      <c r="D5026" s="104"/>
      <c r="E5026" s="104"/>
      <c r="F5026" s="104"/>
      <c r="G5026" s="104"/>
      <c r="H5026" s="104"/>
      <c r="I5026" s="104"/>
    </row>
    <row r="5027" spans="2:9" x14ac:dyDescent="0.25">
      <c r="B5027" s="104"/>
      <c r="C5027" s="104"/>
      <c r="D5027" s="104"/>
      <c r="E5027" s="104"/>
      <c r="F5027" s="104"/>
      <c r="G5027" s="104"/>
      <c r="H5027" s="104"/>
      <c r="I5027" s="104"/>
    </row>
    <row r="5028" spans="2:9" x14ac:dyDescent="0.25">
      <c r="B5028" s="104"/>
      <c r="C5028" s="104"/>
      <c r="D5028" s="104"/>
      <c r="E5028" s="104"/>
      <c r="F5028" s="104"/>
      <c r="G5028" s="104"/>
      <c r="H5028" s="104"/>
      <c r="I5028" s="104"/>
    </row>
    <row r="5029" spans="2:9" x14ac:dyDescent="0.25">
      <c r="B5029" s="104"/>
      <c r="C5029" s="104"/>
      <c r="D5029" s="104"/>
      <c r="E5029" s="104"/>
      <c r="F5029" s="104"/>
      <c r="G5029" s="104"/>
      <c r="H5029" s="104"/>
      <c r="I5029" s="104"/>
    </row>
    <row r="5030" spans="2:9" x14ac:dyDescent="0.25">
      <c r="B5030" s="104"/>
      <c r="C5030" s="104"/>
      <c r="D5030" s="104"/>
      <c r="E5030" s="104"/>
      <c r="F5030" s="104"/>
      <c r="G5030" s="104"/>
      <c r="H5030" s="104"/>
      <c r="I5030" s="104"/>
    </row>
    <row r="5031" spans="2:9" x14ac:dyDescent="0.25">
      <c r="B5031" s="104"/>
      <c r="C5031" s="104"/>
      <c r="D5031" s="104"/>
      <c r="E5031" s="104"/>
      <c r="F5031" s="104"/>
      <c r="G5031" s="104"/>
      <c r="H5031" s="104"/>
      <c r="I5031" s="104"/>
    </row>
    <row r="5032" spans="2:9" x14ac:dyDescent="0.25">
      <c r="B5032" s="104"/>
      <c r="C5032" s="104"/>
      <c r="D5032" s="104"/>
      <c r="E5032" s="104"/>
      <c r="F5032" s="104"/>
      <c r="G5032" s="104"/>
      <c r="H5032" s="104"/>
      <c r="I5032" s="104"/>
    </row>
    <row r="5033" spans="2:9" x14ac:dyDescent="0.25">
      <c r="B5033" s="104"/>
      <c r="C5033" s="104"/>
      <c r="D5033" s="104"/>
      <c r="E5033" s="104"/>
      <c r="F5033" s="104"/>
      <c r="G5033" s="104"/>
      <c r="H5033" s="104"/>
      <c r="I5033" s="104"/>
    </row>
    <row r="5034" spans="2:9" x14ac:dyDescent="0.25">
      <c r="B5034" s="104"/>
      <c r="C5034" s="104"/>
      <c r="D5034" s="104"/>
      <c r="E5034" s="104"/>
      <c r="F5034" s="104"/>
      <c r="G5034" s="104"/>
      <c r="H5034" s="104"/>
      <c r="I5034" s="104"/>
    </row>
    <row r="5035" spans="2:9" x14ac:dyDescent="0.25">
      <c r="B5035" s="104"/>
      <c r="C5035" s="104"/>
      <c r="D5035" s="104"/>
      <c r="E5035" s="104"/>
      <c r="F5035" s="104"/>
      <c r="G5035" s="104"/>
      <c r="H5035" s="104"/>
      <c r="I5035" s="104"/>
    </row>
    <row r="5036" spans="2:9" x14ac:dyDescent="0.25">
      <c r="B5036" s="104"/>
      <c r="C5036" s="104"/>
      <c r="D5036" s="104"/>
      <c r="E5036" s="104"/>
      <c r="F5036" s="104"/>
      <c r="G5036" s="104"/>
      <c r="H5036" s="104"/>
      <c r="I5036" s="104"/>
    </row>
    <row r="5037" spans="2:9" x14ac:dyDescent="0.25">
      <c r="B5037" s="104"/>
      <c r="C5037" s="104"/>
      <c r="D5037" s="104"/>
      <c r="E5037" s="104"/>
      <c r="F5037" s="104"/>
      <c r="G5037" s="104"/>
      <c r="H5037" s="104"/>
      <c r="I5037" s="104"/>
    </row>
    <row r="5038" spans="2:9" x14ac:dyDescent="0.25">
      <c r="B5038" s="104"/>
      <c r="C5038" s="104"/>
      <c r="D5038" s="104"/>
      <c r="E5038" s="104"/>
      <c r="F5038" s="104"/>
      <c r="G5038" s="104"/>
      <c r="H5038" s="104"/>
      <c r="I5038" s="104"/>
    </row>
    <row r="5039" spans="2:9" x14ac:dyDescent="0.25">
      <c r="B5039" s="104"/>
      <c r="C5039" s="104"/>
      <c r="D5039" s="104"/>
      <c r="E5039" s="104"/>
      <c r="F5039" s="104"/>
      <c r="G5039" s="104"/>
      <c r="H5039" s="104"/>
      <c r="I5039" s="104"/>
    </row>
    <row r="5040" spans="2:9" x14ac:dyDescent="0.25">
      <c r="B5040" s="104"/>
      <c r="C5040" s="104"/>
      <c r="D5040" s="104"/>
      <c r="E5040" s="104"/>
      <c r="F5040" s="104"/>
      <c r="G5040" s="104"/>
      <c r="H5040" s="104"/>
      <c r="I5040" s="104"/>
    </row>
    <row r="5041" spans="2:9" x14ac:dyDescent="0.25">
      <c r="B5041" s="104"/>
      <c r="C5041" s="104"/>
      <c r="D5041" s="104"/>
      <c r="E5041" s="104"/>
      <c r="F5041" s="104"/>
      <c r="G5041" s="104"/>
      <c r="H5041" s="104"/>
      <c r="I5041" s="104"/>
    </row>
    <row r="5042" spans="2:9" x14ac:dyDescent="0.25">
      <c r="B5042" s="104"/>
      <c r="C5042" s="104"/>
      <c r="D5042" s="104"/>
      <c r="E5042" s="104"/>
      <c r="F5042" s="104"/>
      <c r="G5042" s="104"/>
      <c r="H5042" s="104"/>
      <c r="I5042" s="104"/>
    </row>
    <row r="5043" spans="2:9" x14ac:dyDescent="0.25">
      <c r="B5043" s="104"/>
      <c r="C5043" s="104"/>
      <c r="D5043" s="104"/>
      <c r="E5043" s="104"/>
      <c r="F5043" s="104"/>
      <c r="G5043" s="104"/>
      <c r="H5043" s="104"/>
      <c r="I5043" s="104"/>
    </row>
    <row r="5044" spans="2:9" x14ac:dyDescent="0.25">
      <c r="B5044" s="104"/>
      <c r="C5044" s="104"/>
      <c r="D5044" s="104"/>
      <c r="E5044" s="104"/>
      <c r="F5044" s="104"/>
      <c r="G5044" s="104"/>
      <c r="H5044" s="104"/>
      <c r="I5044" s="104"/>
    </row>
    <row r="5045" spans="2:9" x14ac:dyDescent="0.25">
      <c r="B5045" s="104"/>
      <c r="C5045" s="104"/>
      <c r="D5045" s="104"/>
      <c r="E5045" s="104"/>
      <c r="F5045" s="104"/>
      <c r="G5045" s="104"/>
      <c r="H5045" s="104"/>
      <c r="I5045" s="104"/>
    </row>
    <row r="5046" spans="2:9" x14ac:dyDescent="0.25">
      <c r="B5046" s="104"/>
      <c r="C5046" s="104"/>
      <c r="D5046" s="104"/>
      <c r="E5046" s="104"/>
      <c r="F5046" s="104"/>
      <c r="G5046" s="104"/>
      <c r="H5046" s="104"/>
      <c r="I5046" s="104"/>
    </row>
    <row r="5047" spans="2:9" x14ac:dyDescent="0.25">
      <c r="B5047" s="104"/>
      <c r="C5047" s="104"/>
      <c r="D5047" s="104"/>
      <c r="E5047" s="104"/>
      <c r="F5047" s="104"/>
      <c r="G5047" s="104"/>
      <c r="H5047" s="104"/>
      <c r="I5047" s="104"/>
    </row>
    <row r="5048" spans="2:9" x14ac:dyDescent="0.25">
      <c r="B5048" s="104"/>
      <c r="C5048" s="104"/>
      <c r="D5048" s="104"/>
      <c r="E5048" s="104"/>
      <c r="F5048" s="104"/>
      <c r="G5048" s="104"/>
      <c r="H5048" s="104"/>
      <c r="I5048" s="104"/>
    </row>
    <row r="5049" spans="2:9" x14ac:dyDescent="0.25">
      <c r="B5049" s="104"/>
      <c r="C5049" s="104"/>
      <c r="D5049" s="104"/>
      <c r="E5049" s="104"/>
      <c r="F5049" s="104"/>
      <c r="G5049" s="104"/>
      <c r="H5049" s="104"/>
      <c r="I5049" s="104"/>
    </row>
    <row r="5050" spans="2:9" x14ac:dyDescent="0.25">
      <c r="B5050" s="104"/>
      <c r="C5050" s="104"/>
      <c r="D5050" s="104"/>
      <c r="E5050" s="104"/>
      <c r="F5050" s="104"/>
      <c r="G5050" s="104"/>
      <c r="H5050" s="104"/>
      <c r="I5050" s="104"/>
    </row>
    <row r="5051" spans="2:9" x14ac:dyDescent="0.25">
      <c r="B5051" s="104"/>
      <c r="C5051" s="104"/>
      <c r="D5051" s="104"/>
      <c r="E5051" s="104"/>
      <c r="F5051" s="104"/>
      <c r="G5051" s="104"/>
      <c r="H5051" s="104"/>
      <c r="I5051" s="104"/>
    </row>
    <row r="5052" spans="2:9" x14ac:dyDescent="0.25">
      <c r="B5052" s="104"/>
      <c r="C5052" s="104"/>
      <c r="D5052" s="104"/>
      <c r="E5052" s="104"/>
      <c r="F5052" s="104"/>
      <c r="G5052" s="104"/>
      <c r="H5052" s="104"/>
      <c r="I5052" s="104"/>
    </row>
    <row r="5053" spans="2:9" x14ac:dyDescent="0.25">
      <c r="B5053" s="104"/>
      <c r="C5053" s="104"/>
      <c r="D5053" s="104"/>
      <c r="E5053" s="104"/>
      <c r="F5053" s="104"/>
      <c r="G5053" s="104"/>
      <c r="H5053" s="104"/>
      <c r="I5053" s="104"/>
    </row>
    <row r="5054" spans="2:9" x14ac:dyDescent="0.25">
      <c r="B5054" s="104"/>
      <c r="C5054" s="104"/>
      <c r="D5054" s="104"/>
      <c r="E5054" s="104"/>
      <c r="F5054" s="104"/>
      <c r="G5054" s="104"/>
      <c r="H5054" s="104"/>
      <c r="I5054" s="104"/>
    </row>
    <row r="5055" spans="2:9" x14ac:dyDescent="0.25">
      <c r="B5055" s="104"/>
      <c r="C5055" s="104"/>
      <c r="D5055" s="104"/>
      <c r="E5055" s="104"/>
      <c r="F5055" s="104"/>
      <c r="G5055" s="104"/>
      <c r="H5055" s="104"/>
      <c r="I5055" s="104"/>
    </row>
    <row r="5056" spans="2:9" x14ac:dyDescent="0.25">
      <c r="B5056" s="104"/>
      <c r="C5056" s="104"/>
      <c r="D5056" s="104"/>
      <c r="E5056" s="104"/>
      <c r="F5056" s="104"/>
      <c r="G5056" s="104"/>
      <c r="H5056" s="104"/>
      <c r="I5056" s="104"/>
    </row>
    <row r="5057" spans="2:9" x14ac:dyDescent="0.25">
      <c r="B5057" s="104"/>
      <c r="C5057" s="104"/>
      <c r="D5057" s="104"/>
      <c r="E5057" s="104"/>
      <c r="F5057" s="104"/>
      <c r="G5057" s="104"/>
      <c r="H5057" s="104"/>
      <c r="I5057" s="104"/>
    </row>
    <row r="5058" spans="2:9" x14ac:dyDescent="0.25">
      <c r="B5058" s="104"/>
      <c r="C5058" s="104"/>
      <c r="D5058" s="104"/>
      <c r="E5058" s="104"/>
      <c r="F5058" s="104"/>
      <c r="G5058" s="104"/>
      <c r="H5058" s="104"/>
      <c r="I5058" s="104"/>
    </row>
    <row r="5059" spans="2:9" x14ac:dyDescent="0.25">
      <c r="B5059" s="104"/>
      <c r="C5059" s="104"/>
      <c r="D5059" s="104"/>
      <c r="E5059" s="104"/>
      <c r="F5059" s="104"/>
      <c r="G5059" s="104"/>
      <c r="H5059" s="104"/>
      <c r="I5059" s="104"/>
    </row>
    <row r="5060" spans="2:9" x14ac:dyDescent="0.25">
      <c r="B5060" s="104"/>
      <c r="C5060" s="104"/>
      <c r="D5060" s="104"/>
      <c r="E5060" s="104"/>
      <c r="F5060" s="104"/>
      <c r="G5060" s="104"/>
      <c r="H5060" s="104"/>
      <c r="I5060" s="104"/>
    </row>
    <row r="5061" spans="2:9" x14ac:dyDescent="0.25">
      <c r="B5061" s="104"/>
      <c r="C5061" s="104"/>
      <c r="D5061" s="104"/>
      <c r="E5061" s="104"/>
      <c r="F5061" s="104"/>
      <c r="G5061" s="104"/>
      <c r="H5061" s="104"/>
      <c r="I5061" s="104"/>
    </row>
    <row r="5062" spans="2:9" x14ac:dyDescent="0.25">
      <c r="B5062" s="104"/>
      <c r="C5062" s="104"/>
      <c r="D5062" s="104"/>
      <c r="E5062" s="104"/>
      <c r="F5062" s="104"/>
      <c r="G5062" s="104"/>
      <c r="H5062" s="104"/>
      <c r="I5062" s="104"/>
    </row>
    <row r="5063" spans="2:9" x14ac:dyDescent="0.25">
      <c r="B5063" s="104"/>
      <c r="C5063" s="104"/>
      <c r="D5063" s="104"/>
      <c r="E5063" s="104"/>
      <c r="F5063" s="104"/>
      <c r="G5063" s="104"/>
      <c r="H5063" s="104"/>
      <c r="I5063" s="104"/>
    </row>
    <row r="5064" spans="2:9" x14ac:dyDescent="0.25">
      <c r="B5064" s="104"/>
      <c r="C5064" s="104"/>
      <c r="D5064" s="104"/>
      <c r="E5064" s="104"/>
      <c r="F5064" s="104"/>
      <c r="G5064" s="104"/>
      <c r="H5064" s="104"/>
      <c r="I5064" s="104"/>
    </row>
    <row r="5065" spans="2:9" x14ac:dyDescent="0.25">
      <c r="B5065" s="104"/>
      <c r="C5065" s="104"/>
      <c r="D5065" s="104"/>
      <c r="E5065" s="104"/>
      <c r="F5065" s="104"/>
      <c r="G5065" s="104"/>
      <c r="H5065" s="104"/>
      <c r="I5065" s="104"/>
    </row>
    <row r="5066" spans="2:9" x14ac:dyDescent="0.25">
      <c r="B5066" s="104"/>
      <c r="C5066" s="104"/>
      <c r="D5066" s="104"/>
      <c r="E5066" s="104"/>
      <c r="F5066" s="104"/>
      <c r="G5066" s="104"/>
      <c r="H5066" s="104"/>
      <c r="I5066" s="104"/>
    </row>
    <row r="5067" spans="2:9" x14ac:dyDescent="0.25">
      <c r="B5067" s="104"/>
      <c r="C5067" s="104"/>
      <c r="D5067" s="104"/>
      <c r="E5067" s="104"/>
      <c r="F5067" s="104"/>
      <c r="G5067" s="104"/>
      <c r="H5067" s="104"/>
      <c r="I5067" s="104"/>
    </row>
    <row r="5068" spans="2:9" x14ac:dyDescent="0.25">
      <c r="B5068" s="104"/>
      <c r="C5068" s="104"/>
      <c r="D5068" s="104"/>
      <c r="E5068" s="104"/>
      <c r="F5068" s="104"/>
      <c r="G5068" s="104"/>
      <c r="H5068" s="104"/>
      <c r="I5068" s="104"/>
    </row>
    <row r="5069" spans="2:9" x14ac:dyDescent="0.25">
      <c r="B5069" s="104"/>
      <c r="C5069" s="104"/>
      <c r="D5069" s="104"/>
      <c r="E5069" s="104"/>
      <c r="F5069" s="104"/>
      <c r="G5069" s="104"/>
      <c r="H5069" s="104"/>
      <c r="I5069" s="104"/>
    </row>
    <row r="5070" spans="2:9" x14ac:dyDescent="0.25">
      <c r="B5070" s="104"/>
      <c r="C5070" s="104"/>
      <c r="D5070" s="104"/>
      <c r="E5070" s="104"/>
      <c r="F5070" s="104"/>
      <c r="G5070" s="104"/>
      <c r="H5070" s="104"/>
      <c r="I5070" s="104"/>
    </row>
    <row r="5071" spans="2:9" x14ac:dyDescent="0.25">
      <c r="B5071" s="104"/>
      <c r="C5071" s="104"/>
      <c r="D5071" s="104"/>
      <c r="E5071" s="104"/>
      <c r="F5071" s="104"/>
      <c r="G5071" s="104"/>
      <c r="H5071" s="104"/>
      <c r="I5071" s="104"/>
    </row>
    <row r="5072" spans="2:9" x14ac:dyDescent="0.25">
      <c r="B5072" s="104"/>
      <c r="C5072" s="104"/>
      <c r="D5072" s="104"/>
      <c r="E5072" s="104"/>
      <c r="F5072" s="104"/>
      <c r="G5072" s="104"/>
      <c r="H5072" s="104"/>
      <c r="I5072" s="104"/>
    </row>
    <row r="5073" spans="2:9" x14ac:dyDescent="0.25">
      <c r="B5073" s="104"/>
      <c r="C5073" s="104"/>
      <c r="D5073" s="104"/>
      <c r="E5073" s="104"/>
      <c r="F5073" s="104"/>
      <c r="G5073" s="104"/>
      <c r="H5073" s="104"/>
      <c r="I5073" s="104"/>
    </row>
    <row r="5074" spans="2:9" x14ac:dyDescent="0.25">
      <c r="B5074" s="104"/>
      <c r="C5074" s="104"/>
      <c r="D5074" s="104"/>
      <c r="E5074" s="104"/>
      <c r="F5074" s="104"/>
      <c r="G5074" s="104"/>
      <c r="H5074" s="104"/>
      <c r="I5074" s="104"/>
    </row>
    <row r="5075" spans="2:9" x14ac:dyDescent="0.25">
      <c r="B5075" s="104"/>
      <c r="C5075" s="104"/>
      <c r="D5075" s="104"/>
      <c r="E5075" s="104"/>
      <c r="F5075" s="104"/>
      <c r="G5075" s="104"/>
      <c r="H5075" s="104"/>
      <c r="I5075" s="104"/>
    </row>
    <row r="5076" spans="2:9" x14ac:dyDescent="0.25">
      <c r="B5076" s="104"/>
      <c r="C5076" s="104"/>
      <c r="D5076" s="104"/>
      <c r="E5076" s="104"/>
      <c r="F5076" s="104"/>
      <c r="G5076" s="104"/>
      <c r="H5076" s="104"/>
      <c r="I5076" s="104"/>
    </row>
    <row r="5077" spans="2:9" x14ac:dyDescent="0.25">
      <c r="B5077" s="104"/>
      <c r="C5077" s="104"/>
      <c r="D5077" s="104"/>
      <c r="E5077" s="104"/>
      <c r="F5077" s="104"/>
      <c r="G5077" s="104"/>
      <c r="H5077" s="104"/>
      <c r="I5077" s="104"/>
    </row>
    <row r="5078" spans="2:9" x14ac:dyDescent="0.25">
      <c r="B5078" s="104"/>
      <c r="C5078" s="104"/>
      <c r="D5078" s="104"/>
      <c r="E5078" s="104"/>
      <c r="F5078" s="104"/>
      <c r="G5078" s="104"/>
      <c r="H5078" s="104"/>
      <c r="I5078" s="104"/>
    </row>
    <row r="5079" spans="2:9" x14ac:dyDescent="0.25">
      <c r="B5079" s="104"/>
      <c r="C5079" s="104"/>
      <c r="D5079" s="104"/>
      <c r="E5079" s="104"/>
      <c r="F5079" s="104"/>
      <c r="G5079" s="104"/>
      <c r="H5079" s="104"/>
      <c r="I5079" s="104"/>
    </row>
    <row r="5080" spans="2:9" x14ac:dyDescent="0.25">
      <c r="B5080" s="104"/>
      <c r="C5080" s="104"/>
      <c r="D5080" s="104"/>
      <c r="E5080" s="104"/>
      <c r="F5080" s="104"/>
      <c r="G5080" s="104"/>
      <c r="H5080" s="104"/>
      <c r="I5080" s="104"/>
    </row>
    <row r="5081" spans="2:9" x14ac:dyDescent="0.25">
      <c r="B5081" s="104"/>
      <c r="C5081" s="104"/>
      <c r="D5081" s="104"/>
      <c r="E5081" s="104"/>
      <c r="F5081" s="104"/>
      <c r="G5081" s="104"/>
      <c r="H5081" s="104"/>
      <c r="I5081" s="104"/>
    </row>
    <row r="5082" spans="2:9" x14ac:dyDescent="0.25">
      <c r="B5082" s="104"/>
      <c r="C5082" s="104"/>
      <c r="D5082" s="104"/>
      <c r="E5082" s="104"/>
      <c r="F5082" s="104"/>
      <c r="G5082" s="104"/>
      <c r="H5082" s="104"/>
      <c r="I5082" s="104"/>
    </row>
    <row r="5083" spans="2:9" x14ac:dyDescent="0.25">
      <c r="B5083" s="104"/>
      <c r="C5083" s="104"/>
      <c r="D5083" s="104"/>
      <c r="E5083" s="104"/>
      <c r="F5083" s="104"/>
      <c r="G5083" s="104"/>
      <c r="H5083" s="104"/>
      <c r="I5083" s="104"/>
    </row>
    <row r="5084" spans="2:9" x14ac:dyDescent="0.25">
      <c r="B5084" s="104"/>
      <c r="C5084" s="104"/>
      <c r="D5084" s="104"/>
      <c r="E5084" s="104"/>
      <c r="F5084" s="104"/>
      <c r="G5084" s="104"/>
      <c r="H5084" s="104"/>
      <c r="I5084" s="104"/>
    </row>
    <row r="5085" spans="2:9" x14ac:dyDescent="0.25">
      <c r="B5085" s="104"/>
      <c r="C5085" s="104"/>
      <c r="D5085" s="104"/>
      <c r="E5085" s="104"/>
      <c r="F5085" s="104"/>
      <c r="G5085" s="104"/>
      <c r="H5085" s="104"/>
      <c r="I5085" s="104"/>
    </row>
    <row r="5086" spans="2:9" x14ac:dyDescent="0.25">
      <c r="B5086" s="104"/>
      <c r="C5086" s="104"/>
      <c r="D5086" s="104"/>
      <c r="E5086" s="104"/>
      <c r="F5086" s="104"/>
      <c r="G5086" s="104"/>
      <c r="H5086" s="104"/>
      <c r="I5086" s="104"/>
    </row>
    <row r="5087" spans="2:9" x14ac:dyDescent="0.25">
      <c r="B5087" s="104"/>
      <c r="C5087" s="104"/>
      <c r="D5087" s="104"/>
      <c r="E5087" s="104"/>
      <c r="F5087" s="104"/>
      <c r="G5087" s="104"/>
      <c r="H5087" s="104"/>
      <c r="I5087" s="104"/>
    </row>
    <row r="5088" spans="2:9" x14ac:dyDescent="0.25">
      <c r="B5088" s="104"/>
      <c r="C5088" s="104"/>
      <c r="D5088" s="104"/>
      <c r="E5088" s="104"/>
      <c r="F5088" s="104"/>
      <c r="G5088" s="104"/>
      <c r="H5088" s="104"/>
      <c r="I5088" s="104"/>
    </row>
    <row r="5089" spans="2:9" x14ac:dyDescent="0.25">
      <c r="B5089" s="104"/>
      <c r="C5089" s="104"/>
      <c r="D5089" s="104"/>
      <c r="E5089" s="104"/>
      <c r="F5089" s="104"/>
      <c r="G5089" s="104"/>
      <c r="H5089" s="104"/>
      <c r="I5089" s="104"/>
    </row>
    <row r="5090" spans="2:9" x14ac:dyDescent="0.25">
      <c r="B5090" s="104"/>
      <c r="C5090" s="104"/>
      <c r="D5090" s="104"/>
      <c r="E5090" s="104"/>
      <c r="F5090" s="104"/>
      <c r="G5090" s="104"/>
      <c r="H5090" s="104"/>
      <c r="I5090" s="104"/>
    </row>
    <row r="5091" spans="2:9" x14ac:dyDescent="0.25">
      <c r="B5091" s="104"/>
      <c r="C5091" s="104"/>
      <c r="D5091" s="104"/>
      <c r="E5091" s="104"/>
      <c r="F5091" s="104"/>
      <c r="G5091" s="104"/>
      <c r="H5091" s="104"/>
      <c r="I5091" s="104"/>
    </row>
    <row r="5092" spans="2:9" x14ac:dyDescent="0.25">
      <c r="B5092" s="104"/>
      <c r="C5092" s="104"/>
      <c r="D5092" s="104"/>
      <c r="E5092" s="104"/>
      <c r="F5092" s="104"/>
      <c r="G5092" s="104"/>
      <c r="H5092" s="104"/>
      <c r="I5092" s="104"/>
    </row>
    <row r="5093" spans="2:9" x14ac:dyDescent="0.25">
      <c r="B5093" s="104"/>
      <c r="C5093" s="104"/>
      <c r="D5093" s="104"/>
      <c r="E5093" s="104"/>
      <c r="F5093" s="104"/>
      <c r="G5093" s="104"/>
      <c r="H5093" s="104"/>
      <c r="I5093" s="104"/>
    </row>
    <row r="5094" spans="2:9" x14ac:dyDescent="0.25">
      <c r="B5094" s="104"/>
      <c r="C5094" s="104"/>
      <c r="D5094" s="104"/>
      <c r="E5094" s="104"/>
      <c r="F5094" s="104"/>
      <c r="G5094" s="104"/>
      <c r="H5094" s="104"/>
      <c r="I5094" s="104"/>
    </row>
    <row r="5095" spans="2:9" x14ac:dyDescent="0.25">
      <c r="B5095" s="104"/>
      <c r="C5095" s="104"/>
      <c r="D5095" s="104"/>
      <c r="E5095" s="104"/>
      <c r="F5095" s="104"/>
      <c r="G5095" s="104"/>
      <c r="H5095" s="104"/>
      <c r="I5095" s="104"/>
    </row>
    <row r="5096" spans="2:9" x14ac:dyDescent="0.25">
      <c r="B5096" s="104"/>
      <c r="C5096" s="104"/>
      <c r="D5096" s="104"/>
      <c r="E5096" s="104"/>
      <c r="F5096" s="104"/>
      <c r="G5096" s="104"/>
      <c r="H5096" s="104"/>
      <c r="I5096" s="104"/>
    </row>
    <row r="5097" spans="2:9" x14ac:dyDescent="0.25">
      <c r="B5097" s="104"/>
      <c r="C5097" s="104"/>
      <c r="D5097" s="104"/>
      <c r="E5097" s="104"/>
      <c r="F5097" s="104"/>
      <c r="G5097" s="104"/>
      <c r="H5097" s="104"/>
      <c r="I5097" s="104"/>
    </row>
    <row r="5098" spans="2:9" x14ac:dyDescent="0.25">
      <c r="B5098" s="104"/>
      <c r="C5098" s="104"/>
      <c r="D5098" s="104"/>
      <c r="E5098" s="104"/>
      <c r="F5098" s="104"/>
      <c r="G5098" s="104"/>
      <c r="H5098" s="104"/>
      <c r="I5098" s="104"/>
    </row>
    <row r="5099" spans="2:9" x14ac:dyDescent="0.25">
      <c r="B5099" s="104"/>
      <c r="C5099" s="104"/>
      <c r="D5099" s="104"/>
      <c r="E5099" s="104"/>
      <c r="F5099" s="104"/>
      <c r="G5099" s="104"/>
      <c r="H5099" s="104"/>
      <c r="I5099" s="104"/>
    </row>
    <row r="5100" spans="2:9" x14ac:dyDescent="0.25">
      <c r="B5100" s="104"/>
      <c r="C5100" s="104"/>
      <c r="D5100" s="104"/>
      <c r="E5100" s="104"/>
      <c r="F5100" s="104"/>
      <c r="G5100" s="104"/>
      <c r="H5100" s="104"/>
      <c r="I5100" s="104"/>
    </row>
    <row r="5101" spans="2:9" x14ac:dyDescent="0.25">
      <c r="B5101" s="104"/>
      <c r="C5101" s="104"/>
      <c r="D5101" s="104"/>
      <c r="E5101" s="104"/>
      <c r="F5101" s="104"/>
      <c r="G5101" s="104"/>
      <c r="H5101" s="104"/>
      <c r="I5101" s="104"/>
    </row>
    <row r="5102" spans="2:9" x14ac:dyDescent="0.25">
      <c r="B5102" s="104"/>
      <c r="C5102" s="104"/>
      <c r="D5102" s="104"/>
      <c r="E5102" s="104"/>
      <c r="F5102" s="104"/>
      <c r="G5102" s="104"/>
      <c r="H5102" s="104"/>
      <c r="I5102" s="104"/>
    </row>
    <row r="5103" spans="2:9" x14ac:dyDescent="0.25">
      <c r="B5103" s="104"/>
      <c r="C5103" s="104"/>
      <c r="D5103" s="104"/>
      <c r="E5103" s="104"/>
      <c r="F5103" s="104"/>
      <c r="G5103" s="104"/>
      <c r="H5103" s="104"/>
      <c r="I5103" s="104"/>
    </row>
    <row r="5104" spans="2:9" x14ac:dyDescent="0.25">
      <c r="B5104" s="104"/>
      <c r="C5104" s="104"/>
      <c r="D5104" s="104"/>
      <c r="E5104" s="104"/>
      <c r="F5104" s="104"/>
      <c r="G5104" s="104"/>
      <c r="H5104" s="104"/>
      <c r="I5104" s="104"/>
    </row>
    <row r="5105" spans="2:9" x14ac:dyDescent="0.25">
      <c r="B5105" s="104"/>
      <c r="C5105" s="104"/>
      <c r="D5105" s="104"/>
      <c r="E5105" s="104"/>
      <c r="F5105" s="104"/>
      <c r="G5105" s="104"/>
      <c r="H5105" s="104"/>
      <c r="I5105" s="104"/>
    </row>
    <row r="5106" spans="2:9" x14ac:dyDescent="0.25">
      <c r="B5106" s="104"/>
      <c r="C5106" s="104"/>
      <c r="D5106" s="104"/>
      <c r="E5106" s="104"/>
      <c r="F5106" s="104"/>
      <c r="G5106" s="104"/>
      <c r="H5106" s="104"/>
      <c r="I5106" s="104"/>
    </row>
    <row r="5107" spans="2:9" x14ac:dyDescent="0.25">
      <c r="B5107" s="104"/>
      <c r="C5107" s="104"/>
      <c r="D5107" s="104"/>
      <c r="E5107" s="104"/>
      <c r="F5107" s="104"/>
      <c r="G5107" s="104"/>
      <c r="H5107" s="104"/>
      <c r="I5107" s="104"/>
    </row>
    <row r="5108" spans="2:9" x14ac:dyDescent="0.25">
      <c r="B5108" s="104"/>
      <c r="C5108" s="104"/>
      <c r="D5108" s="104"/>
      <c r="E5108" s="104"/>
      <c r="F5108" s="104"/>
      <c r="G5108" s="104"/>
      <c r="H5108" s="104"/>
      <c r="I5108" s="104"/>
    </row>
    <row r="5109" spans="2:9" x14ac:dyDescent="0.25">
      <c r="B5109" s="104"/>
      <c r="C5109" s="104"/>
      <c r="D5109" s="104"/>
      <c r="E5109" s="104"/>
      <c r="F5109" s="104"/>
      <c r="G5109" s="104"/>
      <c r="H5109" s="104"/>
      <c r="I5109" s="104"/>
    </row>
    <row r="5110" spans="2:9" x14ac:dyDescent="0.25">
      <c r="B5110" s="104"/>
      <c r="C5110" s="104"/>
      <c r="D5110" s="104"/>
      <c r="E5110" s="104"/>
      <c r="F5110" s="104"/>
      <c r="G5110" s="104"/>
      <c r="H5110" s="104"/>
      <c r="I5110" s="104"/>
    </row>
    <row r="5111" spans="2:9" x14ac:dyDescent="0.25">
      <c r="B5111" s="104"/>
      <c r="C5111" s="104"/>
      <c r="D5111" s="104"/>
      <c r="E5111" s="104"/>
      <c r="F5111" s="104"/>
      <c r="G5111" s="104"/>
      <c r="H5111" s="104"/>
      <c r="I5111" s="104"/>
    </row>
    <row r="5112" spans="2:9" x14ac:dyDescent="0.25">
      <c r="B5112" s="104"/>
      <c r="C5112" s="104"/>
      <c r="D5112" s="104"/>
      <c r="E5112" s="104"/>
      <c r="F5112" s="104"/>
      <c r="G5112" s="104"/>
      <c r="H5112" s="104"/>
      <c r="I5112" s="104"/>
    </row>
    <row r="5113" spans="2:9" x14ac:dyDescent="0.25">
      <c r="B5113" s="104"/>
      <c r="C5113" s="104"/>
      <c r="D5113" s="104"/>
      <c r="E5113" s="104"/>
      <c r="F5113" s="104"/>
      <c r="G5113" s="104"/>
      <c r="H5113" s="104"/>
      <c r="I5113" s="104"/>
    </row>
    <row r="5114" spans="2:9" x14ac:dyDescent="0.25">
      <c r="B5114" s="104"/>
      <c r="C5114" s="104"/>
      <c r="D5114" s="104"/>
      <c r="E5114" s="104"/>
      <c r="F5114" s="104"/>
      <c r="G5114" s="104"/>
      <c r="H5114" s="104"/>
      <c r="I5114" s="104"/>
    </row>
    <row r="5115" spans="2:9" x14ac:dyDescent="0.25">
      <c r="B5115" s="104"/>
      <c r="C5115" s="104"/>
      <c r="D5115" s="104"/>
      <c r="E5115" s="104"/>
      <c r="F5115" s="104"/>
      <c r="G5115" s="104"/>
      <c r="H5115" s="104"/>
      <c r="I5115" s="104"/>
    </row>
    <row r="5116" spans="2:9" x14ac:dyDescent="0.25">
      <c r="B5116" s="104"/>
      <c r="C5116" s="104"/>
      <c r="D5116" s="104"/>
      <c r="E5116" s="104"/>
      <c r="F5116" s="104"/>
      <c r="G5116" s="104"/>
      <c r="H5116" s="104"/>
      <c r="I5116" s="104"/>
    </row>
    <row r="5117" spans="2:9" x14ac:dyDescent="0.25">
      <c r="B5117" s="104"/>
      <c r="C5117" s="104"/>
      <c r="D5117" s="104"/>
      <c r="E5117" s="104"/>
      <c r="F5117" s="104"/>
      <c r="G5117" s="104"/>
      <c r="H5117" s="104"/>
      <c r="I5117" s="104"/>
    </row>
    <row r="5118" spans="2:9" x14ac:dyDescent="0.25">
      <c r="B5118" s="104"/>
      <c r="C5118" s="104"/>
      <c r="D5118" s="104"/>
      <c r="E5118" s="104"/>
      <c r="F5118" s="104"/>
      <c r="G5118" s="104"/>
      <c r="H5118" s="104"/>
      <c r="I5118" s="104"/>
    </row>
    <row r="5119" spans="2:9" x14ac:dyDescent="0.25">
      <c r="B5119" s="104"/>
      <c r="C5119" s="104"/>
      <c r="D5119" s="104"/>
      <c r="E5119" s="104"/>
      <c r="F5119" s="104"/>
      <c r="G5119" s="104"/>
      <c r="H5119" s="104"/>
      <c r="I5119" s="104"/>
    </row>
    <row r="5120" spans="2:9" x14ac:dyDescent="0.25">
      <c r="B5120" s="104"/>
      <c r="C5120" s="104"/>
      <c r="D5120" s="104"/>
      <c r="E5120" s="104"/>
      <c r="F5120" s="104"/>
      <c r="G5120" s="104"/>
      <c r="H5120" s="104"/>
      <c r="I5120" s="104"/>
    </row>
    <row r="5121" spans="2:9" x14ac:dyDescent="0.25">
      <c r="B5121" s="104"/>
      <c r="C5121" s="104"/>
      <c r="D5121" s="104"/>
      <c r="E5121" s="104"/>
      <c r="F5121" s="104"/>
      <c r="G5121" s="104"/>
      <c r="H5121" s="104"/>
      <c r="I5121" s="104"/>
    </row>
    <row r="5122" spans="2:9" x14ac:dyDescent="0.25">
      <c r="B5122" s="104"/>
      <c r="C5122" s="104"/>
      <c r="D5122" s="104"/>
      <c r="E5122" s="104"/>
      <c r="F5122" s="104"/>
      <c r="G5122" s="104"/>
      <c r="H5122" s="104"/>
      <c r="I5122" s="104"/>
    </row>
    <row r="5123" spans="2:9" x14ac:dyDescent="0.25">
      <c r="B5123" s="104"/>
      <c r="C5123" s="104"/>
      <c r="D5123" s="104"/>
      <c r="E5123" s="104"/>
      <c r="F5123" s="104"/>
      <c r="G5123" s="104"/>
      <c r="H5123" s="104"/>
      <c r="I5123" s="104"/>
    </row>
    <row r="5124" spans="2:9" x14ac:dyDescent="0.25">
      <c r="B5124" s="104"/>
      <c r="C5124" s="104"/>
      <c r="D5124" s="104"/>
      <c r="E5124" s="104"/>
      <c r="F5124" s="104"/>
      <c r="G5124" s="104"/>
      <c r="H5124" s="104"/>
      <c r="I5124" s="104"/>
    </row>
    <row r="5125" spans="2:9" x14ac:dyDescent="0.25">
      <c r="B5125" s="104"/>
      <c r="C5125" s="104"/>
      <c r="D5125" s="104"/>
      <c r="E5125" s="104"/>
      <c r="F5125" s="104"/>
      <c r="G5125" s="104"/>
      <c r="H5125" s="104"/>
      <c r="I5125" s="104"/>
    </row>
    <row r="5126" spans="2:9" x14ac:dyDescent="0.25">
      <c r="B5126" s="104"/>
      <c r="C5126" s="104"/>
      <c r="D5126" s="104"/>
      <c r="E5126" s="104"/>
      <c r="F5126" s="104"/>
      <c r="G5126" s="104"/>
      <c r="H5126" s="104"/>
      <c r="I5126" s="104"/>
    </row>
    <row r="5127" spans="2:9" x14ac:dyDescent="0.25">
      <c r="B5127" s="104"/>
      <c r="C5127" s="104"/>
      <c r="D5127" s="104"/>
      <c r="E5127" s="104"/>
      <c r="F5127" s="104"/>
      <c r="G5127" s="104"/>
      <c r="H5127" s="104"/>
      <c r="I5127" s="104"/>
    </row>
    <row r="5128" spans="2:9" x14ac:dyDescent="0.25">
      <c r="B5128" s="104"/>
      <c r="C5128" s="104"/>
      <c r="D5128" s="104"/>
      <c r="E5128" s="104"/>
      <c r="F5128" s="104"/>
      <c r="G5128" s="104"/>
      <c r="H5128" s="104"/>
      <c r="I5128" s="104"/>
    </row>
    <row r="5129" spans="2:9" x14ac:dyDescent="0.25">
      <c r="B5129" s="104"/>
      <c r="C5129" s="104"/>
      <c r="D5129" s="104"/>
      <c r="E5129" s="104"/>
      <c r="F5129" s="104"/>
      <c r="G5129" s="104"/>
      <c r="H5129" s="104"/>
      <c r="I5129" s="104"/>
    </row>
    <row r="5130" spans="2:9" x14ac:dyDescent="0.25">
      <c r="B5130" s="104"/>
      <c r="C5130" s="104"/>
      <c r="D5130" s="104"/>
      <c r="E5130" s="104"/>
      <c r="F5130" s="104"/>
      <c r="G5130" s="104"/>
      <c r="H5130" s="104"/>
      <c r="I5130" s="104"/>
    </row>
    <row r="5131" spans="2:9" x14ac:dyDescent="0.25">
      <c r="B5131" s="104"/>
      <c r="C5131" s="104"/>
      <c r="D5131" s="104"/>
      <c r="E5131" s="104"/>
      <c r="F5131" s="104"/>
      <c r="G5131" s="104"/>
      <c r="H5131" s="104"/>
      <c r="I5131" s="104"/>
    </row>
    <row r="5132" spans="2:9" x14ac:dyDescent="0.25">
      <c r="B5132" s="104"/>
      <c r="C5132" s="104"/>
      <c r="D5132" s="104"/>
      <c r="E5132" s="104"/>
      <c r="F5132" s="104"/>
      <c r="G5132" s="104"/>
      <c r="H5132" s="104"/>
      <c r="I5132" s="104"/>
    </row>
    <row r="5133" spans="2:9" x14ac:dyDescent="0.25">
      <c r="B5133" s="104"/>
      <c r="C5133" s="104"/>
      <c r="D5133" s="104"/>
      <c r="E5133" s="104"/>
      <c r="F5133" s="104"/>
      <c r="G5133" s="104"/>
      <c r="H5133" s="104"/>
      <c r="I5133" s="104"/>
    </row>
    <row r="5134" spans="2:9" x14ac:dyDescent="0.25">
      <c r="B5134" s="104"/>
      <c r="C5134" s="104"/>
      <c r="D5134" s="104"/>
      <c r="E5134" s="104"/>
      <c r="F5134" s="104"/>
      <c r="G5134" s="104"/>
      <c r="H5134" s="104"/>
      <c r="I5134" s="104"/>
    </row>
    <row r="5135" spans="2:9" x14ac:dyDescent="0.25">
      <c r="B5135" s="104"/>
      <c r="C5135" s="104"/>
      <c r="D5135" s="104"/>
      <c r="E5135" s="104"/>
      <c r="F5135" s="104"/>
      <c r="G5135" s="104"/>
      <c r="H5135" s="104"/>
      <c r="I5135" s="104"/>
    </row>
    <row r="5136" spans="2:9" x14ac:dyDescent="0.25">
      <c r="B5136" s="104"/>
      <c r="C5136" s="104"/>
      <c r="D5136" s="104"/>
      <c r="E5136" s="104"/>
      <c r="F5136" s="104"/>
      <c r="G5136" s="104"/>
      <c r="H5136" s="104"/>
      <c r="I5136" s="104"/>
    </row>
    <row r="5137" spans="2:9" x14ac:dyDescent="0.25">
      <c r="B5137" s="104"/>
      <c r="C5137" s="104"/>
      <c r="D5137" s="104"/>
      <c r="E5137" s="104"/>
      <c r="F5137" s="104"/>
      <c r="G5137" s="104"/>
      <c r="H5137" s="104"/>
      <c r="I5137" s="104"/>
    </row>
    <row r="5138" spans="2:9" x14ac:dyDescent="0.25">
      <c r="B5138" s="104"/>
      <c r="C5138" s="104"/>
      <c r="D5138" s="104"/>
      <c r="E5138" s="104"/>
      <c r="F5138" s="104"/>
      <c r="G5138" s="104"/>
      <c r="H5138" s="104"/>
      <c r="I5138" s="104"/>
    </row>
    <row r="5139" spans="2:9" x14ac:dyDescent="0.25">
      <c r="B5139" s="104"/>
      <c r="C5139" s="104"/>
      <c r="D5139" s="104"/>
      <c r="E5139" s="104"/>
      <c r="F5139" s="104"/>
      <c r="G5139" s="104"/>
      <c r="H5139" s="104"/>
      <c r="I5139" s="104"/>
    </row>
    <row r="5140" spans="2:9" x14ac:dyDescent="0.25">
      <c r="B5140" s="104"/>
      <c r="C5140" s="104"/>
      <c r="D5140" s="104"/>
      <c r="E5140" s="104"/>
      <c r="F5140" s="104"/>
      <c r="G5140" s="104"/>
      <c r="H5140" s="104"/>
      <c r="I5140" s="104"/>
    </row>
    <row r="5141" spans="2:9" x14ac:dyDescent="0.25">
      <c r="B5141" s="104"/>
      <c r="C5141" s="104"/>
      <c r="D5141" s="104"/>
      <c r="E5141" s="104"/>
      <c r="F5141" s="104"/>
      <c r="G5141" s="104"/>
      <c r="H5141" s="104"/>
      <c r="I5141" s="104"/>
    </row>
    <row r="5142" spans="2:9" x14ac:dyDescent="0.25">
      <c r="B5142" s="104"/>
      <c r="C5142" s="104"/>
      <c r="D5142" s="104"/>
      <c r="E5142" s="104"/>
      <c r="F5142" s="104"/>
      <c r="G5142" s="104"/>
      <c r="H5142" s="104"/>
      <c r="I5142" s="104"/>
    </row>
    <row r="5143" spans="2:9" x14ac:dyDescent="0.25">
      <c r="B5143" s="104"/>
      <c r="C5143" s="104"/>
      <c r="D5143" s="104"/>
      <c r="E5143" s="104"/>
      <c r="F5143" s="104"/>
      <c r="G5143" s="104"/>
      <c r="H5143" s="104"/>
      <c r="I5143" s="104"/>
    </row>
    <row r="5144" spans="2:9" x14ac:dyDescent="0.25">
      <c r="B5144" s="104"/>
      <c r="C5144" s="104"/>
      <c r="D5144" s="104"/>
      <c r="E5144" s="104"/>
      <c r="F5144" s="104"/>
      <c r="G5144" s="104"/>
      <c r="H5144" s="104"/>
      <c r="I5144" s="104"/>
    </row>
    <row r="5145" spans="2:9" x14ac:dyDescent="0.25">
      <c r="B5145" s="104"/>
      <c r="C5145" s="104"/>
      <c r="D5145" s="104"/>
      <c r="E5145" s="104"/>
      <c r="F5145" s="104"/>
      <c r="G5145" s="104"/>
      <c r="H5145" s="104"/>
      <c r="I5145" s="104"/>
    </row>
    <row r="5146" spans="2:9" x14ac:dyDescent="0.25">
      <c r="B5146" s="104"/>
      <c r="C5146" s="104"/>
      <c r="D5146" s="104"/>
      <c r="E5146" s="104"/>
      <c r="F5146" s="104"/>
      <c r="G5146" s="104"/>
      <c r="H5146" s="104"/>
      <c r="I5146" s="104"/>
    </row>
    <row r="5147" spans="2:9" x14ac:dyDescent="0.25">
      <c r="B5147" s="104"/>
      <c r="C5147" s="104"/>
      <c r="D5147" s="104"/>
      <c r="E5147" s="104"/>
      <c r="F5147" s="104"/>
      <c r="G5147" s="104"/>
      <c r="H5147" s="104"/>
      <c r="I5147" s="104"/>
    </row>
    <row r="5148" spans="2:9" x14ac:dyDescent="0.25">
      <c r="B5148" s="104"/>
      <c r="C5148" s="104"/>
      <c r="D5148" s="104"/>
      <c r="E5148" s="104"/>
      <c r="F5148" s="104"/>
      <c r="G5148" s="104"/>
      <c r="H5148" s="104"/>
      <c r="I5148" s="104"/>
    </row>
    <row r="5149" spans="2:9" x14ac:dyDescent="0.25">
      <c r="B5149" s="104"/>
      <c r="C5149" s="104"/>
      <c r="D5149" s="104"/>
      <c r="E5149" s="104"/>
      <c r="F5149" s="104"/>
      <c r="G5149" s="104"/>
      <c r="H5149" s="104"/>
      <c r="I5149" s="104"/>
    </row>
    <row r="5150" spans="2:9" x14ac:dyDescent="0.25">
      <c r="B5150" s="104"/>
      <c r="C5150" s="104"/>
      <c r="D5150" s="104"/>
      <c r="E5150" s="104"/>
      <c r="F5150" s="104"/>
      <c r="G5150" s="104"/>
      <c r="H5150" s="104"/>
      <c r="I5150" s="104"/>
    </row>
    <row r="5151" spans="2:9" x14ac:dyDescent="0.25">
      <c r="B5151" s="104"/>
      <c r="C5151" s="104"/>
      <c r="D5151" s="104"/>
      <c r="E5151" s="104"/>
      <c r="F5151" s="104"/>
      <c r="G5151" s="104"/>
      <c r="H5151" s="104"/>
      <c r="I5151" s="104"/>
    </row>
    <row r="5152" spans="2:9" x14ac:dyDescent="0.25">
      <c r="B5152" s="104"/>
      <c r="C5152" s="104"/>
      <c r="D5152" s="104"/>
      <c r="E5152" s="104"/>
      <c r="F5152" s="104"/>
      <c r="G5152" s="104"/>
      <c r="H5152" s="104"/>
      <c r="I5152" s="104"/>
    </row>
    <row r="5153" spans="2:9" x14ac:dyDescent="0.25">
      <c r="B5153" s="104"/>
      <c r="C5153" s="104"/>
      <c r="D5153" s="104"/>
      <c r="E5153" s="104"/>
      <c r="F5153" s="104"/>
      <c r="G5153" s="104"/>
      <c r="H5153" s="104"/>
      <c r="I5153" s="104"/>
    </row>
    <row r="5154" spans="2:9" x14ac:dyDescent="0.25">
      <c r="B5154" s="104"/>
      <c r="C5154" s="104"/>
      <c r="D5154" s="104"/>
      <c r="E5154" s="104"/>
      <c r="F5154" s="104"/>
      <c r="G5154" s="104"/>
      <c r="H5154" s="104"/>
      <c r="I5154" s="104"/>
    </row>
    <row r="5155" spans="2:9" x14ac:dyDescent="0.25">
      <c r="B5155" s="104"/>
      <c r="C5155" s="104"/>
      <c r="D5155" s="104"/>
      <c r="E5155" s="104"/>
      <c r="F5155" s="104"/>
      <c r="G5155" s="104"/>
      <c r="H5155" s="104"/>
      <c r="I5155" s="104"/>
    </row>
    <row r="5156" spans="2:9" x14ac:dyDescent="0.25">
      <c r="B5156" s="104"/>
      <c r="C5156" s="104"/>
      <c r="D5156" s="104"/>
      <c r="E5156" s="104"/>
      <c r="F5156" s="104"/>
      <c r="G5156" s="104"/>
      <c r="H5156" s="104"/>
      <c r="I5156" s="104"/>
    </row>
    <row r="5157" spans="2:9" x14ac:dyDescent="0.25">
      <c r="B5157" s="104"/>
      <c r="C5157" s="104"/>
      <c r="D5157" s="104"/>
      <c r="E5157" s="104"/>
      <c r="F5157" s="104"/>
      <c r="G5157" s="104"/>
      <c r="H5157" s="104"/>
      <c r="I5157" s="104"/>
    </row>
    <row r="5158" spans="2:9" x14ac:dyDescent="0.25">
      <c r="B5158" s="104"/>
      <c r="C5158" s="104"/>
      <c r="D5158" s="104"/>
      <c r="E5158" s="104"/>
      <c r="F5158" s="104"/>
      <c r="G5158" s="104"/>
      <c r="H5158" s="104"/>
      <c r="I5158" s="104"/>
    </row>
    <row r="5159" spans="2:9" x14ac:dyDescent="0.25">
      <c r="B5159" s="104"/>
      <c r="C5159" s="104"/>
      <c r="D5159" s="104"/>
      <c r="E5159" s="104"/>
      <c r="F5159" s="104"/>
      <c r="G5159" s="104"/>
      <c r="H5159" s="104"/>
      <c r="I5159" s="104"/>
    </row>
    <row r="5160" spans="2:9" x14ac:dyDescent="0.25">
      <c r="B5160" s="104"/>
      <c r="C5160" s="104"/>
      <c r="D5160" s="104"/>
      <c r="E5160" s="104"/>
      <c r="F5160" s="104"/>
      <c r="G5160" s="104"/>
      <c r="H5160" s="104"/>
      <c r="I5160" s="104"/>
    </row>
    <row r="5161" spans="2:9" x14ac:dyDescent="0.25">
      <c r="B5161" s="104"/>
      <c r="C5161" s="104"/>
      <c r="D5161" s="104"/>
      <c r="E5161" s="104"/>
      <c r="F5161" s="104"/>
      <c r="G5161" s="104"/>
      <c r="H5161" s="104"/>
      <c r="I5161" s="104"/>
    </row>
    <row r="5162" spans="2:9" x14ac:dyDescent="0.25">
      <c r="B5162" s="104"/>
      <c r="C5162" s="104"/>
      <c r="D5162" s="104"/>
      <c r="E5162" s="104"/>
      <c r="F5162" s="104"/>
      <c r="G5162" s="104"/>
      <c r="H5162" s="104"/>
      <c r="I5162" s="104"/>
    </row>
    <row r="5163" spans="2:9" x14ac:dyDescent="0.25">
      <c r="B5163" s="104"/>
      <c r="C5163" s="104"/>
      <c r="D5163" s="104"/>
      <c r="E5163" s="104"/>
      <c r="F5163" s="104"/>
      <c r="G5163" s="104"/>
      <c r="H5163" s="104"/>
      <c r="I5163" s="104"/>
    </row>
    <row r="5164" spans="2:9" x14ac:dyDescent="0.25">
      <c r="B5164" s="104"/>
      <c r="C5164" s="104"/>
      <c r="D5164" s="104"/>
      <c r="E5164" s="104"/>
      <c r="F5164" s="104"/>
      <c r="G5164" s="104"/>
      <c r="H5164" s="104"/>
      <c r="I5164" s="104"/>
    </row>
    <row r="5165" spans="2:9" x14ac:dyDescent="0.25">
      <c r="B5165" s="104"/>
      <c r="C5165" s="104"/>
      <c r="D5165" s="104"/>
      <c r="E5165" s="104"/>
      <c r="F5165" s="104"/>
      <c r="G5165" s="104"/>
      <c r="H5165" s="104"/>
      <c r="I5165" s="104"/>
    </row>
    <row r="5166" spans="2:9" x14ac:dyDescent="0.25">
      <c r="B5166" s="104"/>
      <c r="C5166" s="104"/>
      <c r="D5166" s="104"/>
      <c r="E5166" s="104"/>
      <c r="F5166" s="104"/>
      <c r="G5166" s="104"/>
      <c r="H5166" s="104"/>
      <c r="I5166" s="104"/>
    </row>
    <row r="5167" spans="2:9" x14ac:dyDescent="0.25">
      <c r="B5167" s="104"/>
      <c r="C5167" s="104"/>
      <c r="D5167" s="104"/>
      <c r="E5167" s="104"/>
      <c r="F5167" s="104"/>
      <c r="G5167" s="104"/>
      <c r="H5167" s="104"/>
      <c r="I5167" s="104"/>
    </row>
    <row r="5168" spans="2:9" x14ac:dyDescent="0.25">
      <c r="B5168" s="104"/>
      <c r="C5168" s="104"/>
      <c r="D5168" s="104"/>
      <c r="E5168" s="104"/>
      <c r="F5168" s="104"/>
      <c r="G5168" s="104"/>
      <c r="H5168" s="104"/>
      <c r="I5168" s="104"/>
    </row>
    <row r="5169" spans="2:9" x14ac:dyDescent="0.25">
      <c r="B5169" s="104"/>
      <c r="C5169" s="104"/>
      <c r="D5169" s="104"/>
      <c r="E5169" s="104"/>
      <c r="F5169" s="104"/>
      <c r="G5169" s="104"/>
      <c r="H5169" s="104"/>
      <c r="I5169" s="104"/>
    </row>
    <row r="5170" spans="2:9" x14ac:dyDescent="0.25">
      <c r="B5170" s="104"/>
      <c r="C5170" s="104"/>
      <c r="D5170" s="104"/>
      <c r="E5170" s="104"/>
      <c r="F5170" s="104"/>
      <c r="G5170" s="104"/>
      <c r="H5170" s="104"/>
      <c r="I5170" s="104"/>
    </row>
    <row r="5171" spans="2:9" x14ac:dyDescent="0.25">
      <c r="B5171" s="104"/>
      <c r="C5171" s="104"/>
      <c r="D5171" s="104"/>
      <c r="E5171" s="104"/>
      <c r="F5171" s="104"/>
      <c r="G5171" s="104"/>
      <c r="H5171" s="104"/>
      <c r="I5171" s="104"/>
    </row>
    <row r="5172" spans="2:9" x14ac:dyDescent="0.25">
      <c r="B5172" s="104"/>
      <c r="C5172" s="104"/>
      <c r="D5172" s="104"/>
      <c r="E5172" s="104"/>
      <c r="F5172" s="104"/>
      <c r="G5172" s="104"/>
      <c r="H5172" s="104"/>
      <c r="I5172" s="104"/>
    </row>
    <row r="5173" spans="2:9" x14ac:dyDescent="0.25">
      <c r="B5173" s="104"/>
      <c r="C5173" s="104"/>
      <c r="D5173" s="104"/>
      <c r="E5173" s="104"/>
      <c r="F5173" s="104"/>
      <c r="G5173" s="104"/>
      <c r="H5173" s="104"/>
      <c r="I5173" s="104"/>
    </row>
    <row r="5174" spans="2:9" x14ac:dyDescent="0.25">
      <c r="B5174" s="104"/>
      <c r="C5174" s="104"/>
      <c r="D5174" s="104"/>
      <c r="E5174" s="104"/>
      <c r="F5174" s="104"/>
      <c r="G5174" s="104"/>
      <c r="H5174" s="104"/>
      <c r="I5174" s="104"/>
    </row>
    <row r="5175" spans="2:9" x14ac:dyDescent="0.25">
      <c r="B5175" s="104"/>
      <c r="C5175" s="104"/>
      <c r="D5175" s="104"/>
      <c r="E5175" s="104"/>
      <c r="F5175" s="104"/>
      <c r="G5175" s="104"/>
      <c r="H5175" s="104"/>
      <c r="I5175" s="104"/>
    </row>
    <row r="5176" spans="2:9" x14ac:dyDescent="0.25">
      <c r="B5176" s="104"/>
      <c r="C5176" s="104"/>
      <c r="D5176" s="104"/>
      <c r="E5176" s="104"/>
      <c r="F5176" s="104"/>
      <c r="G5176" s="104"/>
      <c r="H5176" s="104"/>
      <c r="I5176" s="104"/>
    </row>
    <row r="5177" spans="2:9" x14ac:dyDescent="0.25">
      <c r="B5177" s="104"/>
      <c r="C5177" s="104"/>
      <c r="D5177" s="104"/>
      <c r="E5177" s="104"/>
      <c r="F5177" s="104"/>
      <c r="G5177" s="104"/>
      <c r="H5177" s="104"/>
      <c r="I5177" s="104"/>
    </row>
    <row r="5178" spans="2:9" x14ac:dyDescent="0.25">
      <c r="B5178" s="104"/>
      <c r="C5178" s="104"/>
      <c r="D5178" s="104"/>
      <c r="E5178" s="104"/>
      <c r="F5178" s="104"/>
      <c r="G5178" s="104"/>
      <c r="H5178" s="104"/>
      <c r="I5178" s="104"/>
    </row>
    <row r="5179" spans="2:9" x14ac:dyDescent="0.25">
      <c r="B5179" s="104"/>
      <c r="C5179" s="104"/>
      <c r="D5179" s="104"/>
      <c r="E5179" s="104"/>
      <c r="F5179" s="104"/>
      <c r="G5179" s="104"/>
      <c r="H5179" s="104"/>
      <c r="I5179" s="104"/>
    </row>
    <row r="5180" spans="2:9" x14ac:dyDescent="0.25">
      <c r="B5180" s="104"/>
      <c r="C5180" s="104"/>
      <c r="D5180" s="104"/>
      <c r="E5180" s="104"/>
      <c r="F5180" s="104"/>
      <c r="G5180" s="104"/>
      <c r="H5180" s="104"/>
      <c r="I5180" s="104"/>
    </row>
    <row r="5181" spans="2:9" x14ac:dyDescent="0.25">
      <c r="B5181" s="104"/>
      <c r="C5181" s="104"/>
      <c r="D5181" s="104"/>
      <c r="E5181" s="104"/>
      <c r="F5181" s="104"/>
      <c r="G5181" s="104"/>
      <c r="H5181" s="104"/>
      <c r="I5181" s="104"/>
    </row>
    <row r="5182" spans="2:9" x14ac:dyDescent="0.25">
      <c r="B5182" s="104"/>
      <c r="C5182" s="104"/>
      <c r="D5182" s="104"/>
      <c r="E5182" s="104"/>
      <c r="F5182" s="104"/>
      <c r="G5182" s="104"/>
      <c r="H5182" s="104"/>
      <c r="I5182" s="104"/>
    </row>
    <row r="5183" spans="2:9" x14ac:dyDescent="0.25">
      <c r="B5183" s="104"/>
      <c r="C5183" s="104"/>
      <c r="D5183" s="104"/>
      <c r="E5183" s="104"/>
      <c r="F5183" s="104"/>
      <c r="G5183" s="104"/>
      <c r="H5183" s="104"/>
      <c r="I5183" s="104"/>
    </row>
    <row r="5184" spans="2:9" x14ac:dyDescent="0.25">
      <c r="B5184" s="104"/>
      <c r="C5184" s="104"/>
      <c r="D5184" s="104"/>
      <c r="E5184" s="104"/>
      <c r="F5184" s="104"/>
      <c r="G5184" s="104"/>
      <c r="H5184" s="104"/>
      <c r="I5184" s="104"/>
    </row>
    <row r="5185" spans="2:9" x14ac:dyDescent="0.25">
      <c r="B5185" s="104"/>
      <c r="C5185" s="104"/>
      <c r="D5185" s="104"/>
      <c r="E5185" s="104"/>
      <c r="F5185" s="104"/>
      <c r="G5185" s="104"/>
      <c r="H5185" s="104"/>
      <c r="I5185" s="104"/>
    </row>
    <row r="5186" spans="2:9" x14ac:dyDescent="0.25">
      <c r="B5186" s="104"/>
      <c r="C5186" s="104"/>
      <c r="D5186" s="104"/>
      <c r="E5186" s="104"/>
      <c r="F5186" s="104"/>
      <c r="G5186" s="104"/>
      <c r="H5186" s="104"/>
      <c r="I5186" s="104"/>
    </row>
    <row r="5187" spans="2:9" x14ac:dyDescent="0.25">
      <c r="B5187" s="104"/>
      <c r="C5187" s="104"/>
      <c r="D5187" s="104"/>
      <c r="E5187" s="104"/>
      <c r="F5187" s="104"/>
      <c r="G5187" s="104"/>
      <c r="H5187" s="104"/>
      <c r="I5187" s="104"/>
    </row>
    <row r="5188" spans="2:9" x14ac:dyDescent="0.25">
      <c r="B5188" s="104"/>
      <c r="C5188" s="104"/>
      <c r="D5188" s="104"/>
      <c r="E5188" s="104"/>
      <c r="F5188" s="104"/>
      <c r="G5188" s="104"/>
      <c r="H5188" s="104"/>
      <c r="I5188" s="104"/>
    </row>
    <row r="5189" spans="2:9" x14ac:dyDescent="0.25">
      <c r="B5189" s="104"/>
      <c r="C5189" s="104"/>
      <c r="D5189" s="104"/>
      <c r="E5189" s="104"/>
      <c r="F5189" s="104"/>
      <c r="G5189" s="104"/>
      <c r="H5189" s="104"/>
      <c r="I5189" s="104"/>
    </row>
    <row r="5190" spans="2:9" x14ac:dyDescent="0.25">
      <c r="B5190" s="104"/>
      <c r="C5190" s="104"/>
      <c r="D5190" s="104"/>
      <c r="E5190" s="104"/>
      <c r="F5190" s="104"/>
      <c r="G5190" s="104"/>
      <c r="H5190" s="104"/>
      <c r="I5190" s="104"/>
    </row>
    <row r="5191" spans="2:9" x14ac:dyDescent="0.25">
      <c r="B5191" s="104"/>
      <c r="C5191" s="104"/>
      <c r="D5191" s="104"/>
      <c r="E5191" s="104"/>
      <c r="F5191" s="104"/>
      <c r="G5191" s="104"/>
      <c r="H5191" s="104"/>
      <c r="I5191" s="104"/>
    </row>
    <row r="5192" spans="2:9" x14ac:dyDescent="0.25">
      <c r="B5192" s="104"/>
      <c r="C5192" s="104"/>
      <c r="D5192" s="104"/>
      <c r="E5192" s="104"/>
      <c r="F5192" s="104"/>
      <c r="G5192" s="104"/>
      <c r="H5192" s="104"/>
      <c r="I5192" s="104"/>
    </row>
    <row r="5193" spans="2:9" x14ac:dyDescent="0.25">
      <c r="B5193" s="104"/>
      <c r="C5193" s="104"/>
      <c r="D5193" s="104"/>
      <c r="E5193" s="104"/>
      <c r="F5193" s="104"/>
      <c r="G5193" s="104"/>
      <c r="H5193" s="104"/>
      <c r="I5193" s="104"/>
    </row>
    <row r="5194" spans="2:9" x14ac:dyDescent="0.25">
      <c r="B5194" s="104"/>
      <c r="C5194" s="104"/>
      <c r="D5194" s="104"/>
      <c r="E5194" s="104"/>
      <c r="F5194" s="104"/>
      <c r="G5194" s="104"/>
      <c r="H5194" s="104"/>
      <c r="I5194" s="104"/>
    </row>
    <row r="5195" spans="2:9" x14ac:dyDescent="0.25">
      <c r="B5195" s="104"/>
      <c r="C5195" s="104"/>
      <c r="D5195" s="104"/>
      <c r="E5195" s="104"/>
      <c r="F5195" s="104"/>
      <c r="G5195" s="104"/>
      <c r="H5195" s="104"/>
      <c r="I5195" s="104"/>
    </row>
    <row r="5196" spans="2:9" x14ac:dyDescent="0.25">
      <c r="B5196" s="104"/>
      <c r="C5196" s="104"/>
      <c r="D5196" s="104"/>
      <c r="E5196" s="104"/>
      <c r="F5196" s="104"/>
      <c r="G5196" s="104"/>
      <c r="H5196" s="104"/>
      <c r="I5196" s="104"/>
    </row>
    <row r="5197" spans="2:9" x14ac:dyDescent="0.25">
      <c r="B5197" s="104"/>
      <c r="C5197" s="104"/>
      <c r="D5197" s="104"/>
      <c r="E5197" s="104"/>
      <c r="F5197" s="104"/>
      <c r="G5197" s="104"/>
      <c r="H5197" s="104"/>
      <c r="I5197" s="104"/>
    </row>
    <row r="5198" spans="2:9" x14ac:dyDescent="0.25">
      <c r="B5198" s="104"/>
      <c r="C5198" s="104"/>
      <c r="D5198" s="104"/>
      <c r="E5198" s="104"/>
      <c r="F5198" s="104"/>
      <c r="G5198" s="104"/>
      <c r="H5198" s="104"/>
      <c r="I5198" s="104"/>
    </row>
    <row r="5199" spans="2:9" x14ac:dyDescent="0.25">
      <c r="B5199" s="104"/>
      <c r="C5199" s="104"/>
      <c r="D5199" s="104"/>
      <c r="E5199" s="104"/>
      <c r="F5199" s="104"/>
      <c r="G5199" s="104"/>
      <c r="H5199" s="104"/>
      <c r="I5199" s="104"/>
    </row>
    <row r="5200" spans="2:9" x14ac:dyDescent="0.25">
      <c r="B5200" s="104"/>
      <c r="C5200" s="104"/>
      <c r="D5200" s="104"/>
      <c r="E5200" s="104"/>
      <c r="F5200" s="104"/>
      <c r="G5200" s="104"/>
      <c r="H5200" s="104"/>
      <c r="I5200" s="104"/>
    </row>
    <row r="5201" spans="2:9" x14ac:dyDescent="0.25">
      <c r="B5201" s="104"/>
      <c r="C5201" s="104"/>
      <c r="D5201" s="104"/>
      <c r="E5201" s="104"/>
      <c r="F5201" s="104"/>
      <c r="G5201" s="104"/>
      <c r="H5201" s="104"/>
      <c r="I5201" s="104"/>
    </row>
    <row r="5202" spans="2:9" x14ac:dyDescent="0.25">
      <c r="B5202" s="104"/>
      <c r="C5202" s="104"/>
      <c r="D5202" s="104"/>
      <c r="E5202" s="104"/>
      <c r="F5202" s="104"/>
      <c r="G5202" s="104"/>
      <c r="H5202" s="104"/>
      <c r="I5202" s="104"/>
    </row>
    <row r="5203" spans="2:9" x14ac:dyDescent="0.25">
      <c r="B5203" s="104"/>
      <c r="C5203" s="104"/>
      <c r="D5203" s="104"/>
      <c r="E5203" s="104"/>
      <c r="F5203" s="104"/>
      <c r="G5203" s="104"/>
      <c r="H5203" s="104"/>
      <c r="I5203" s="104"/>
    </row>
    <row r="5204" spans="2:9" x14ac:dyDescent="0.25">
      <c r="B5204" s="104"/>
      <c r="C5204" s="104"/>
      <c r="D5204" s="104"/>
      <c r="E5204" s="104"/>
      <c r="F5204" s="104"/>
      <c r="G5204" s="104"/>
      <c r="H5204" s="104"/>
      <c r="I5204" s="104"/>
    </row>
    <row r="5205" spans="2:9" x14ac:dyDescent="0.25">
      <c r="B5205" s="104"/>
      <c r="C5205" s="104"/>
      <c r="D5205" s="104"/>
      <c r="E5205" s="104"/>
      <c r="F5205" s="104"/>
      <c r="G5205" s="104"/>
      <c r="H5205" s="104"/>
      <c r="I5205" s="104"/>
    </row>
    <row r="5206" spans="2:9" x14ac:dyDescent="0.25">
      <c r="B5206" s="104"/>
      <c r="C5206" s="104"/>
      <c r="D5206" s="104"/>
      <c r="E5206" s="104"/>
      <c r="F5206" s="104"/>
      <c r="G5206" s="104"/>
      <c r="H5206" s="104"/>
      <c r="I5206" s="104"/>
    </row>
    <row r="5207" spans="2:9" x14ac:dyDescent="0.25">
      <c r="B5207" s="104"/>
      <c r="C5207" s="104"/>
      <c r="D5207" s="104"/>
      <c r="E5207" s="104"/>
      <c r="F5207" s="104"/>
      <c r="G5207" s="104"/>
      <c r="H5207" s="104"/>
      <c r="I5207" s="104"/>
    </row>
    <row r="5208" spans="2:9" x14ac:dyDescent="0.25">
      <c r="B5208" s="104"/>
      <c r="C5208" s="104"/>
      <c r="D5208" s="104"/>
      <c r="E5208" s="104"/>
      <c r="F5208" s="104"/>
      <c r="G5208" s="104"/>
      <c r="H5208" s="104"/>
      <c r="I5208" s="104"/>
    </row>
    <row r="5209" spans="2:9" x14ac:dyDescent="0.25">
      <c r="B5209" s="104"/>
      <c r="C5209" s="104"/>
      <c r="D5209" s="104"/>
      <c r="E5209" s="104"/>
      <c r="F5209" s="104"/>
      <c r="G5209" s="104"/>
      <c r="H5209" s="104"/>
      <c r="I5209" s="104"/>
    </row>
    <row r="5210" spans="2:9" x14ac:dyDescent="0.25">
      <c r="B5210" s="104"/>
      <c r="C5210" s="104"/>
      <c r="D5210" s="104"/>
      <c r="E5210" s="104"/>
      <c r="F5210" s="104"/>
      <c r="G5210" s="104"/>
      <c r="H5210" s="104"/>
      <c r="I5210" s="104"/>
    </row>
    <row r="5211" spans="2:9" x14ac:dyDescent="0.25">
      <c r="B5211" s="104"/>
      <c r="C5211" s="104"/>
      <c r="D5211" s="104"/>
      <c r="E5211" s="104"/>
      <c r="F5211" s="104"/>
      <c r="G5211" s="104"/>
      <c r="H5211" s="104"/>
      <c r="I5211" s="104"/>
    </row>
    <row r="5212" spans="2:9" x14ac:dyDescent="0.25">
      <c r="B5212" s="104"/>
      <c r="C5212" s="104"/>
      <c r="D5212" s="104"/>
      <c r="E5212" s="104"/>
      <c r="F5212" s="104"/>
      <c r="G5212" s="104"/>
      <c r="H5212" s="104"/>
      <c r="I5212" s="104"/>
    </row>
    <row r="5213" spans="2:9" x14ac:dyDescent="0.25">
      <c r="B5213" s="104"/>
      <c r="C5213" s="104"/>
      <c r="D5213" s="104"/>
      <c r="E5213" s="104"/>
      <c r="F5213" s="104"/>
      <c r="G5213" s="104"/>
      <c r="H5213" s="104"/>
      <c r="I5213" s="104"/>
    </row>
    <row r="5214" spans="2:9" x14ac:dyDescent="0.25">
      <c r="B5214" s="104"/>
      <c r="C5214" s="104"/>
      <c r="D5214" s="104"/>
      <c r="E5214" s="104"/>
      <c r="F5214" s="104"/>
      <c r="G5214" s="104"/>
      <c r="H5214" s="104"/>
      <c r="I5214" s="104"/>
    </row>
    <row r="5215" spans="2:9" x14ac:dyDescent="0.25">
      <c r="B5215" s="104"/>
      <c r="C5215" s="104"/>
      <c r="D5215" s="104"/>
      <c r="E5215" s="104"/>
      <c r="F5215" s="104"/>
      <c r="G5215" s="104"/>
      <c r="H5215" s="104"/>
      <c r="I5215" s="104"/>
    </row>
    <row r="5216" spans="2:9" x14ac:dyDescent="0.25">
      <c r="B5216" s="104"/>
      <c r="C5216" s="104"/>
      <c r="D5216" s="104"/>
      <c r="E5216" s="104"/>
      <c r="F5216" s="104"/>
      <c r="G5216" s="104"/>
      <c r="H5216" s="104"/>
      <c r="I5216" s="104"/>
    </row>
    <row r="5217" spans="2:9" x14ac:dyDescent="0.25">
      <c r="B5217" s="104"/>
      <c r="C5217" s="104"/>
      <c r="D5217" s="104"/>
      <c r="E5217" s="104"/>
      <c r="F5217" s="104"/>
      <c r="G5217" s="104"/>
      <c r="H5217" s="104"/>
      <c r="I5217" s="104"/>
    </row>
    <row r="5218" spans="2:9" x14ac:dyDescent="0.25">
      <c r="B5218" s="104"/>
      <c r="C5218" s="104"/>
      <c r="D5218" s="104"/>
      <c r="E5218" s="104"/>
      <c r="F5218" s="104"/>
      <c r="G5218" s="104"/>
      <c r="H5218" s="104"/>
      <c r="I5218" s="104"/>
    </row>
    <row r="5219" spans="2:9" x14ac:dyDescent="0.25">
      <c r="B5219" s="104"/>
      <c r="C5219" s="104"/>
      <c r="D5219" s="104"/>
      <c r="E5219" s="104"/>
      <c r="F5219" s="104"/>
      <c r="G5219" s="104"/>
      <c r="H5219" s="104"/>
      <c r="I5219" s="104"/>
    </row>
    <row r="5220" spans="2:9" x14ac:dyDescent="0.25">
      <c r="B5220" s="104"/>
      <c r="C5220" s="104"/>
      <c r="D5220" s="104"/>
      <c r="E5220" s="104"/>
      <c r="F5220" s="104"/>
      <c r="G5220" s="104"/>
      <c r="H5220" s="104"/>
      <c r="I5220" s="104"/>
    </row>
    <row r="5221" spans="2:9" x14ac:dyDescent="0.25">
      <c r="B5221" s="104"/>
      <c r="C5221" s="104"/>
      <c r="D5221" s="104"/>
      <c r="E5221" s="104"/>
      <c r="F5221" s="104"/>
      <c r="G5221" s="104"/>
      <c r="H5221" s="104"/>
      <c r="I5221" s="104"/>
    </row>
    <row r="5222" spans="2:9" x14ac:dyDescent="0.25">
      <c r="B5222" s="104"/>
      <c r="C5222" s="104"/>
      <c r="D5222" s="104"/>
      <c r="E5222" s="104"/>
      <c r="F5222" s="104"/>
      <c r="G5222" s="104"/>
      <c r="H5222" s="104"/>
      <c r="I5222" s="104"/>
    </row>
    <row r="5223" spans="2:9" x14ac:dyDescent="0.25">
      <c r="B5223" s="104"/>
      <c r="C5223" s="104"/>
      <c r="D5223" s="104"/>
      <c r="E5223" s="104"/>
      <c r="F5223" s="104"/>
      <c r="G5223" s="104"/>
      <c r="H5223" s="104"/>
      <c r="I5223" s="104"/>
    </row>
    <row r="5224" spans="2:9" x14ac:dyDescent="0.25">
      <c r="B5224" s="104"/>
      <c r="C5224" s="104"/>
      <c r="D5224" s="104"/>
      <c r="E5224" s="104"/>
      <c r="F5224" s="104"/>
      <c r="G5224" s="104"/>
      <c r="H5224" s="104"/>
      <c r="I5224" s="104"/>
    </row>
    <row r="5225" spans="2:9" x14ac:dyDescent="0.25">
      <c r="B5225" s="104"/>
      <c r="C5225" s="104"/>
      <c r="D5225" s="104"/>
      <c r="E5225" s="104"/>
      <c r="F5225" s="104"/>
      <c r="G5225" s="104"/>
      <c r="H5225" s="104"/>
      <c r="I5225" s="104"/>
    </row>
    <row r="5226" spans="2:9" x14ac:dyDescent="0.25">
      <c r="B5226" s="104"/>
      <c r="C5226" s="104"/>
      <c r="D5226" s="104"/>
      <c r="E5226" s="104"/>
      <c r="F5226" s="104"/>
      <c r="G5226" s="104"/>
      <c r="H5226" s="104"/>
      <c r="I5226" s="104"/>
    </row>
    <row r="5227" spans="2:9" x14ac:dyDescent="0.25">
      <c r="B5227" s="104"/>
      <c r="C5227" s="104"/>
      <c r="D5227" s="104"/>
      <c r="E5227" s="104"/>
      <c r="F5227" s="104"/>
      <c r="G5227" s="104"/>
      <c r="H5227" s="104"/>
      <c r="I5227" s="104"/>
    </row>
    <row r="5228" spans="2:9" x14ac:dyDescent="0.25">
      <c r="B5228" s="104"/>
      <c r="C5228" s="104"/>
      <c r="D5228" s="104"/>
      <c r="E5228" s="104"/>
      <c r="F5228" s="104"/>
      <c r="G5228" s="104"/>
      <c r="H5228" s="104"/>
      <c r="I5228" s="104"/>
    </row>
    <row r="5229" spans="2:9" x14ac:dyDescent="0.25">
      <c r="B5229" s="104"/>
      <c r="C5229" s="104"/>
      <c r="D5229" s="104"/>
      <c r="E5229" s="104"/>
      <c r="F5229" s="104"/>
      <c r="G5229" s="104"/>
      <c r="H5229" s="104"/>
      <c r="I5229" s="104"/>
    </row>
    <row r="5230" spans="2:9" x14ac:dyDescent="0.25">
      <c r="B5230" s="104"/>
      <c r="C5230" s="104"/>
      <c r="D5230" s="104"/>
      <c r="E5230" s="104"/>
      <c r="F5230" s="104"/>
      <c r="G5230" s="104"/>
      <c r="H5230" s="104"/>
      <c r="I5230" s="104"/>
    </row>
    <row r="5231" spans="2:9" x14ac:dyDescent="0.25">
      <c r="B5231" s="104"/>
      <c r="C5231" s="104"/>
      <c r="D5231" s="104"/>
      <c r="E5231" s="104"/>
      <c r="F5231" s="104"/>
      <c r="G5231" s="104"/>
      <c r="H5231" s="104"/>
      <c r="I5231" s="104"/>
    </row>
    <row r="5232" spans="2:9" x14ac:dyDescent="0.25">
      <c r="B5232" s="104"/>
      <c r="C5232" s="104"/>
      <c r="D5232" s="104"/>
      <c r="E5232" s="104"/>
      <c r="F5232" s="104"/>
      <c r="G5232" s="104"/>
      <c r="H5232" s="104"/>
      <c r="I5232" s="104"/>
    </row>
    <row r="5233" spans="2:9" x14ac:dyDescent="0.25">
      <c r="B5233" s="104"/>
      <c r="C5233" s="104"/>
      <c r="D5233" s="104"/>
      <c r="E5233" s="104"/>
      <c r="F5233" s="104"/>
      <c r="G5233" s="104"/>
      <c r="H5233" s="104"/>
      <c r="I5233" s="104"/>
    </row>
    <row r="5234" spans="2:9" x14ac:dyDescent="0.25">
      <c r="B5234" s="104"/>
      <c r="C5234" s="104"/>
      <c r="D5234" s="104"/>
      <c r="E5234" s="104"/>
      <c r="F5234" s="104"/>
      <c r="G5234" s="104"/>
      <c r="H5234" s="104"/>
      <c r="I5234" s="104"/>
    </row>
    <row r="5235" spans="2:9" x14ac:dyDescent="0.25">
      <c r="B5235" s="104"/>
      <c r="C5235" s="104"/>
      <c r="D5235" s="104"/>
      <c r="E5235" s="104"/>
      <c r="F5235" s="104"/>
      <c r="G5235" s="104"/>
      <c r="H5235" s="104"/>
      <c r="I5235" s="104"/>
    </row>
    <row r="5236" spans="2:9" x14ac:dyDescent="0.25">
      <c r="B5236" s="104"/>
      <c r="C5236" s="104"/>
      <c r="D5236" s="104"/>
      <c r="E5236" s="104"/>
      <c r="F5236" s="104"/>
      <c r="G5236" s="104"/>
      <c r="H5236" s="104"/>
      <c r="I5236" s="104"/>
    </row>
    <row r="5237" spans="2:9" x14ac:dyDescent="0.25">
      <c r="B5237" s="104"/>
      <c r="C5237" s="104"/>
      <c r="D5237" s="104"/>
      <c r="E5237" s="104"/>
      <c r="F5237" s="104"/>
      <c r="G5237" s="104"/>
      <c r="H5237" s="104"/>
      <c r="I5237" s="104"/>
    </row>
    <row r="5238" spans="2:9" x14ac:dyDescent="0.25">
      <c r="B5238" s="104"/>
      <c r="C5238" s="104"/>
      <c r="D5238" s="104"/>
      <c r="E5238" s="104"/>
      <c r="F5238" s="104"/>
      <c r="G5238" s="104"/>
      <c r="H5238" s="104"/>
      <c r="I5238" s="104"/>
    </row>
    <row r="5239" spans="2:9" x14ac:dyDescent="0.25">
      <c r="B5239" s="104"/>
      <c r="C5239" s="104"/>
      <c r="D5239" s="104"/>
      <c r="E5239" s="104"/>
      <c r="F5239" s="104"/>
      <c r="G5239" s="104"/>
      <c r="H5239" s="104"/>
      <c r="I5239" s="104"/>
    </row>
    <row r="5240" spans="2:9" x14ac:dyDescent="0.25">
      <c r="B5240" s="104"/>
      <c r="C5240" s="104"/>
      <c r="D5240" s="104"/>
      <c r="E5240" s="104"/>
      <c r="F5240" s="104"/>
      <c r="G5240" s="104"/>
      <c r="H5240" s="104"/>
      <c r="I5240" s="104"/>
    </row>
    <row r="5241" spans="2:9" x14ac:dyDescent="0.25">
      <c r="B5241" s="104"/>
      <c r="C5241" s="104"/>
      <c r="D5241" s="104"/>
      <c r="E5241" s="104"/>
      <c r="F5241" s="104"/>
      <c r="G5241" s="104"/>
      <c r="H5241" s="104"/>
      <c r="I5241" s="104"/>
    </row>
    <row r="5242" spans="2:9" x14ac:dyDescent="0.25">
      <c r="B5242" s="104"/>
      <c r="C5242" s="104"/>
      <c r="D5242" s="104"/>
      <c r="E5242" s="104"/>
      <c r="F5242" s="104"/>
      <c r="G5242" s="104"/>
      <c r="H5242" s="104"/>
      <c r="I5242" s="104"/>
    </row>
    <row r="5243" spans="2:9" x14ac:dyDescent="0.25">
      <c r="B5243" s="104"/>
      <c r="C5243" s="104"/>
      <c r="D5243" s="104"/>
      <c r="E5243" s="104"/>
      <c r="F5243" s="104"/>
      <c r="G5243" s="104"/>
      <c r="H5243" s="104"/>
      <c r="I5243" s="104"/>
    </row>
    <row r="5244" spans="2:9" x14ac:dyDescent="0.25">
      <c r="B5244" s="104"/>
      <c r="C5244" s="104"/>
      <c r="D5244" s="104"/>
      <c r="E5244" s="104"/>
      <c r="F5244" s="104"/>
      <c r="G5244" s="104"/>
      <c r="H5244" s="104"/>
      <c r="I5244" s="104"/>
    </row>
    <row r="5245" spans="2:9" x14ac:dyDescent="0.25">
      <c r="B5245" s="104"/>
      <c r="C5245" s="104"/>
      <c r="D5245" s="104"/>
      <c r="E5245" s="104"/>
      <c r="F5245" s="104"/>
      <c r="G5245" s="104"/>
      <c r="H5245" s="104"/>
      <c r="I5245" s="104"/>
    </row>
    <row r="5246" spans="2:9" x14ac:dyDescent="0.25">
      <c r="B5246" s="104"/>
      <c r="C5246" s="104"/>
      <c r="D5246" s="104"/>
      <c r="E5246" s="104"/>
      <c r="F5246" s="104"/>
      <c r="G5246" s="104"/>
      <c r="H5246" s="104"/>
      <c r="I5246" s="104"/>
    </row>
    <row r="5247" spans="2:9" x14ac:dyDescent="0.25">
      <c r="B5247" s="104"/>
      <c r="C5247" s="104"/>
      <c r="D5247" s="104"/>
      <c r="E5247" s="104"/>
      <c r="F5247" s="104"/>
      <c r="G5247" s="104"/>
      <c r="H5247" s="104"/>
      <c r="I5247" s="104"/>
    </row>
    <row r="5248" spans="2:9" x14ac:dyDescent="0.25">
      <c r="B5248" s="104"/>
      <c r="C5248" s="104"/>
      <c r="D5248" s="104"/>
      <c r="E5248" s="104"/>
      <c r="F5248" s="104"/>
      <c r="G5248" s="104"/>
      <c r="H5248" s="104"/>
      <c r="I5248" s="104"/>
    </row>
    <row r="5249" spans="2:9" x14ac:dyDescent="0.25">
      <c r="B5249" s="104"/>
      <c r="C5249" s="104"/>
      <c r="D5249" s="104"/>
      <c r="E5249" s="104"/>
      <c r="F5249" s="104"/>
      <c r="G5249" s="104"/>
      <c r="H5249" s="104"/>
      <c r="I5249" s="104"/>
    </row>
    <row r="5250" spans="2:9" x14ac:dyDescent="0.25">
      <c r="B5250" s="104"/>
      <c r="C5250" s="104"/>
      <c r="D5250" s="104"/>
      <c r="E5250" s="104"/>
      <c r="F5250" s="104"/>
      <c r="G5250" s="104"/>
      <c r="H5250" s="104"/>
      <c r="I5250" s="104"/>
    </row>
    <row r="5251" spans="2:9" x14ac:dyDescent="0.25">
      <c r="B5251" s="104"/>
      <c r="C5251" s="104"/>
      <c r="D5251" s="104"/>
      <c r="E5251" s="104"/>
      <c r="F5251" s="104"/>
      <c r="G5251" s="104"/>
      <c r="H5251" s="104"/>
      <c r="I5251" s="104"/>
    </row>
    <row r="5252" spans="2:9" x14ac:dyDescent="0.25">
      <c r="B5252" s="104"/>
      <c r="C5252" s="104"/>
      <c r="D5252" s="104"/>
      <c r="E5252" s="104"/>
      <c r="F5252" s="104"/>
      <c r="G5252" s="104"/>
      <c r="H5252" s="104"/>
      <c r="I5252" s="104"/>
    </row>
    <row r="5253" spans="2:9" x14ac:dyDescent="0.25">
      <c r="B5253" s="104"/>
      <c r="C5253" s="104"/>
      <c r="D5253" s="104"/>
      <c r="E5253" s="104"/>
      <c r="F5253" s="104"/>
      <c r="G5253" s="104"/>
      <c r="H5253" s="104"/>
      <c r="I5253" s="104"/>
    </row>
    <row r="5254" spans="2:9" x14ac:dyDescent="0.25">
      <c r="B5254" s="104"/>
      <c r="C5254" s="104"/>
      <c r="D5254" s="104"/>
      <c r="E5254" s="104"/>
      <c r="F5254" s="104"/>
      <c r="G5254" s="104"/>
      <c r="H5254" s="104"/>
      <c r="I5254" s="104"/>
    </row>
    <row r="5255" spans="2:9" x14ac:dyDescent="0.25">
      <c r="B5255" s="104"/>
      <c r="C5255" s="104"/>
      <c r="D5255" s="104"/>
      <c r="E5255" s="104"/>
      <c r="F5255" s="104"/>
      <c r="G5255" s="104"/>
      <c r="H5255" s="104"/>
      <c r="I5255" s="104"/>
    </row>
    <row r="5256" spans="2:9" x14ac:dyDescent="0.25">
      <c r="B5256" s="104"/>
      <c r="C5256" s="104"/>
      <c r="D5256" s="104"/>
      <c r="E5256" s="104"/>
      <c r="F5256" s="104"/>
      <c r="G5256" s="104"/>
      <c r="H5256" s="104"/>
      <c r="I5256" s="104"/>
    </row>
    <row r="5257" spans="2:9" x14ac:dyDescent="0.25">
      <c r="B5257" s="104"/>
      <c r="C5257" s="104"/>
      <c r="D5257" s="104"/>
      <c r="E5257" s="104"/>
      <c r="F5257" s="104"/>
      <c r="G5257" s="104"/>
      <c r="H5257" s="104"/>
      <c r="I5257" s="104"/>
    </row>
    <row r="5258" spans="2:9" x14ac:dyDescent="0.25">
      <c r="B5258" s="104"/>
      <c r="C5258" s="104"/>
      <c r="D5258" s="104"/>
      <c r="E5258" s="104"/>
      <c r="F5258" s="104"/>
      <c r="G5258" s="104"/>
      <c r="H5258" s="104"/>
      <c r="I5258" s="104"/>
    </row>
    <row r="5259" spans="2:9" x14ac:dyDescent="0.25">
      <c r="B5259" s="104"/>
      <c r="C5259" s="104"/>
      <c r="D5259" s="104"/>
      <c r="E5259" s="104"/>
      <c r="F5259" s="104"/>
      <c r="G5259" s="104"/>
      <c r="H5259" s="104"/>
      <c r="I5259" s="104"/>
    </row>
    <row r="5260" spans="2:9" x14ac:dyDescent="0.25">
      <c r="B5260" s="104"/>
      <c r="C5260" s="104"/>
      <c r="D5260" s="104"/>
      <c r="E5260" s="104"/>
      <c r="F5260" s="104"/>
      <c r="G5260" s="104"/>
      <c r="H5260" s="104"/>
      <c r="I5260" s="104"/>
    </row>
    <row r="5261" spans="2:9" x14ac:dyDescent="0.25">
      <c r="B5261" s="104"/>
      <c r="C5261" s="104"/>
      <c r="D5261" s="104"/>
      <c r="E5261" s="104"/>
      <c r="F5261" s="104"/>
      <c r="G5261" s="104"/>
      <c r="H5261" s="104"/>
      <c r="I5261" s="104"/>
    </row>
    <row r="5262" spans="2:9" x14ac:dyDescent="0.25">
      <c r="B5262" s="104"/>
      <c r="C5262" s="104"/>
      <c r="D5262" s="104"/>
      <c r="E5262" s="104"/>
      <c r="F5262" s="104"/>
      <c r="G5262" s="104"/>
      <c r="H5262" s="104"/>
      <c r="I5262" s="104"/>
    </row>
    <row r="5263" spans="2:9" x14ac:dyDescent="0.25">
      <c r="B5263" s="104"/>
      <c r="C5263" s="104"/>
      <c r="D5263" s="104"/>
      <c r="E5263" s="104"/>
      <c r="F5263" s="104"/>
      <c r="G5263" s="104"/>
      <c r="H5263" s="104"/>
      <c r="I5263" s="104"/>
    </row>
    <row r="5264" spans="2:9" x14ac:dyDescent="0.25">
      <c r="B5264" s="104"/>
      <c r="C5264" s="104"/>
      <c r="D5264" s="104"/>
      <c r="E5264" s="104"/>
      <c r="F5264" s="104"/>
      <c r="G5264" s="104"/>
      <c r="H5264" s="104"/>
      <c r="I5264" s="104"/>
    </row>
    <row r="5265" spans="2:9" x14ac:dyDescent="0.25">
      <c r="B5265" s="104"/>
      <c r="C5265" s="104"/>
      <c r="D5265" s="104"/>
      <c r="E5265" s="104"/>
      <c r="F5265" s="104"/>
      <c r="G5265" s="104"/>
      <c r="H5265" s="104"/>
      <c r="I5265" s="104"/>
    </row>
    <row r="5266" spans="2:9" x14ac:dyDescent="0.25">
      <c r="B5266" s="104"/>
      <c r="C5266" s="104"/>
      <c r="D5266" s="104"/>
      <c r="E5266" s="104"/>
      <c r="F5266" s="104"/>
      <c r="G5266" s="104"/>
      <c r="H5266" s="104"/>
      <c r="I5266" s="104"/>
    </row>
    <row r="5267" spans="2:9" x14ac:dyDescent="0.25">
      <c r="B5267" s="104"/>
      <c r="C5267" s="104"/>
      <c r="D5267" s="104"/>
      <c r="E5267" s="104"/>
      <c r="F5267" s="104"/>
      <c r="G5267" s="104"/>
      <c r="H5267" s="104"/>
      <c r="I5267" s="104"/>
    </row>
    <row r="5268" spans="2:9" x14ac:dyDescent="0.25">
      <c r="B5268" s="104"/>
      <c r="C5268" s="104"/>
      <c r="D5268" s="104"/>
      <c r="E5268" s="104"/>
      <c r="F5268" s="104"/>
      <c r="G5268" s="104"/>
      <c r="H5268" s="104"/>
      <c r="I5268" s="104"/>
    </row>
    <row r="5269" spans="2:9" x14ac:dyDescent="0.25">
      <c r="B5269" s="104"/>
      <c r="C5269" s="104"/>
      <c r="D5269" s="104"/>
      <c r="E5269" s="104"/>
      <c r="F5269" s="104"/>
      <c r="G5269" s="104"/>
      <c r="H5269" s="104"/>
      <c r="I5269" s="104"/>
    </row>
    <row r="5270" spans="2:9" x14ac:dyDescent="0.25">
      <c r="B5270" s="104"/>
      <c r="C5270" s="104"/>
      <c r="D5270" s="104"/>
      <c r="E5270" s="104"/>
      <c r="F5270" s="104"/>
      <c r="G5270" s="104"/>
      <c r="H5270" s="104"/>
      <c r="I5270" s="104"/>
    </row>
    <row r="5271" spans="2:9" x14ac:dyDescent="0.25">
      <c r="B5271" s="104"/>
      <c r="C5271" s="104"/>
      <c r="D5271" s="104"/>
      <c r="E5271" s="104"/>
      <c r="F5271" s="104"/>
      <c r="G5271" s="104"/>
      <c r="H5271" s="104"/>
      <c r="I5271" s="104"/>
    </row>
    <row r="5272" spans="2:9" x14ac:dyDescent="0.25">
      <c r="B5272" s="104"/>
      <c r="C5272" s="104"/>
      <c r="D5272" s="104"/>
      <c r="E5272" s="104"/>
      <c r="F5272" s="104"/>
      <c r="G5272" s="104"/>
      <c r="H5272" s="104"/>
      <c r="I5272" s="104"/>
    </row>
    <row r="5273" spans="2:9" x14ac:dyDescent="0.25">
      <c r="B5273" s="104"/>
      <c r="C5273" s="104"/>
      <c r="D5273" s="104"/>
      <c r="E5273" s="104"/>
      <c r="F5273" s="104"/>
      <c r="G5273" s="104"/>
      <c r="H5273" s="104"/>
      <c r="I5273" s="104"/>
    </row>
    <row r="5274" spans="2:9" x14ac:dyDescent="0.25">
      <c r="B5274" s="104"/>
      <c r="C5274" s="104"/>
      <c r="D5274" s="104"/>
      <c r="E5274" s="104"/>
      <c r="F5274" s="104"/>
      <c r="G5274" s="104"/>
      <c r="H5274" s="104"/>
      <c r="I5274" s="104"/>
    </row>
    <row r="5275" spans="2:9" x14ac:dyDescent="0.25">
      <c r="B5275" s="104"/>
      <c r="C5275" s="104"/>
      <c r="D5275" s="104"/>
      <c r="E5275" s="104"/>
      <c r="F5275" s="104"/>
      <c r="G5275" s="104"/>
      <c r="H5275" s="104"/>
      <c r="I5275" s="104"/>
    </row>
    <row r="5276" spans="2:9" x14ac:dyDescent="0.25">
      <c r="B5276" s="104"/>
      <c r="C5276" s="104"/>
      <c r="D5276" s="104"/>
      <c r="E5276" s="104"/>
      <c r="F5276" s="104"/>
      <c r="G5276" s="104"/>
      <c r="H5276" s="104"/>
      <c r="I5276" s="104"/>
    </row>
    <row r="5277" spans="2:9" x14ac:dyDescent="0.25">
      <c r="B5277" s="104"/>
      <c r="C5277" s="104"/>
      <c r="D5277" s="104"/>
      <c r="E5277" s="104"/>
      <c r="F5277" s="104"/>
      <c r="G5277" s="104"/>
      <c r="H5277" s="104"/>
      <c r="I5277" s="104"/>
    </row>
    <row r="5278" spans="2:9" x14ac:dyDescent="0.25">
      <c r="B5278" s="104"/>
      <c r="C5278" s="104"/>
      <c r="D5278" s="104"/>
      <c r="E5278" s="104"/>
      <c r="F5278" s="104"/>
      <c r="G5278" s="104"/>
      <c r="H5278" s="104"/>
      <c r="I5278" s="104"/>
    </row>
    <row r="5279" spans="2:9" x14ac:dyDescent="0.25">
      <c r="B5279" s="104"/>
      <c r="C5279" s="104"/>
      <c r="D5279" s="104"/>
      <c r="E5279" s="104"/>
      <c r="F5279" s="104"/>
      <c r="G5279" s="104"/>
      <c r="H5279" s="104"/>
      <c r="I5279" s="104"/>
    </row>
    <row r="5280" spans="2:9" x14ac:dyDescent="0.25">
      <c r="B5280" s="104"/>
      <c r="C5280" s="104"/>
      <c r="D5280" s="104"/>
      <c r="E5280" s="104"/>
      <c r="F5280" s="104"/>
      <c r="G5280" s="104"/>
      <c r="H5280" s="104"/>
      <c r="I5280" s="104"/>
    </row>
    <row r="5281" spans="2:9" x14ac:dyDescent="0.25">
      <c r="B5281" s="104"/>
      <c r="C5281" s="104"/>
      <c r="D5281" s="104"/>
      <c r="E5281" s="104"/>
      <c r="F5281" s="104"/>
      <c r="G5281" s="104"/>
      <c r="H5281" s="104"/>
      <c r="I5281" s="104"/>
    </row>
    <row r="5282" spans="2:9" x14ac:dyDescent="0.25">
      <c r="B5282" s="104"/>
      <c r="C5282" s="104"/>
      <c r="D5282" s="104"/>
      <c r="E5282" s="104"/>
      <c r="F5282" s="104"/>
      <c r="G5282" s="104"/>
      <c r="H5282" s="104"/>
      <c r="I5282" s="104"/>
    </row>
    <row r="5283" spans="2:9" x14ac:dyDescent="0.25">
      <c r="B5283" s="104"/>
      <c r="C5283" s="104"/>
      <c r="D5283" s="104"/>
      <c r="E5283" s="104"/>
      <c r="F5283" s="104"/>
      <c r="G5283" s="104"/>
      <c r="H5283" s="104"/>
      <c r="I5283" s="104"/>
    </row>
    <row r="5284" spans="2:9" x14ac:dyDescent="0.25">
      <c r="B5284" s="104"/>
      <c r="C5284" s="104"/>
      <c r="D5284" s="104"/>
      <c r="E5284" s="104"/>
      <c r="F5284" s="104"/>
      <c r="G5284" s="104"/>
      <c r="H5284" s="104"/>
      <c r="I5284" s="104"/>
    </row>
    <row r="5285" spans="2:9" x14ac:dyDescent="0.25">
      <c r="B5285" s="104"/>
      <c r="C5285" s="104"/>
      <c r="D5285" s="104"/>
      <c r="E5285" s="104"/>
      <c r="F5285" s="104"/>
      <c r="G5285" s="104"/>
      <c r="H5285" s="104"/>
      <c r="I5285" s="104"/>
    </row>
    <row r="5286" spans="2:9" x14ac:dyDescent="0.25">
      <c r="B5286" s="104"/>
      <c r="C5286" s="104"/>
      <c r="D5286" s="104"/>
      <c r="E5286" s="104"/>
      <c r="F5286" s="104"/>
      <c r="G5286" s="104"/>
      <c r="H5286" s="104"/>
      <c r="I5286" s="104"/>
    </row>
    <row r="5287" spans="2:9" x14ac:dyDescent="0.25">
      <c r="B5287" s="104"/>
      <c r="C5287" s="104"/>
      <c r="D5287" s="104"/>
      <c r="E5287" s="104"/>
      <c r="F5287" s="104"/>
      <c r="G5287" s="104"/>
      <c r="H5287" s="104"/>
      <c r="I5287" s="104"/>
    </row>
    <row r="5288" spans="2:9" x14ac:dyDescent="0.25">
      <c r="B5288" s="104"/>
      <c r="C5288" s="104"/>
      <c r="D5288" s="104"/>
      <c r="E5288" s="104"/>
      <c r="F5288" s="104"/>
      <c r="G5288" s="104"/>
      <c r="H5288" s="104"/>
      <c r="I5288" s="104"/>
    </row>
    <row r="5289" spans="2:9" x14ac:dyDescent="0.25">
      <c r="B5289" s="104"/>
      <c r="C5289" s="104"/>
      <c r="D5289" s="104"/>
      <c r="E5289" s="104"/>
      <c r="F5289" s="104"/>
      <c r="G5289" s="104"/>
      <c r="H5289" s="104"/>
      <c r="I5289" s="104"/>
    </row>
    <row r="5290" spans="2:9" x14ac:dyDescent="0.25">
      <c r="B5290" s="104"/>
      <c r="C5290" s="104"/>
      <c r="D5290" s="104"/>
      <c r="E5290" s="104"/>
      <c r="F5290" s="104"/>
      <c r="G5290" s="104"/>
      <c r="H5290" s="104"/>
      <c r="I5290" s="104"/>
    </row>
    <row r="5291" spans="2:9" x14ac:dyDescent="0.25">
      <c r="B5291" s="104"/>
      <c r="C5291" s="104"/>
      <c r="D5291" s="104"/>
      <c r="E5291" s="104"/>
      <c r="F5291" s="104"/>
      <c r="G5291" s="104"/>
      <c r="H5291" s="104"/>
      <c r="I5291" s="104"/>
    </row>
    <row r="5292" spans="2:9" x14ac:dyDescent="0.25">
      <c r="B5292" s="104"/>
      <c r="C5292" s="104"/>
      <c r="D5292" s="104"/>
      <c r="E5292" s="104"/>
      <c r="F5292" s="104"/>
      <c r="G5292" s="104"/>
      <c r="H5292" s="104"/>
      <c r="I5292" s="104"/>
    </row>
    <row r="5293" spans="2:9" x14ac:dyDescent="0.25">
      <c r="B5293" s="104"/>
      <c r="C5293" s="104"/>
      <c r="D5293" s="104"/>
      <c r="E5293" s="104"/>
      <c r="F5293" s="104"/>
      <c r="G5293" s="104"/>
      <c r="H5293" s="104"/>
      <c r="I5293" s="104"/>
    </row>
    <row r="5294" spans="2:9" x14ac:dyDescent="0.25">
      <c r="B5294" s="104"/>
      <c r="C5294" s="104"/>
      <c r="D5294" s="104"/>
      <c r="E5294" s="104"/>
      <c r="F5294" s="104"/>
      <c r="G5294" s="104"/>
      <c r="H5294" s="104"/>
      <c r="I5294" s="104"/>
    </row>
    <row r="5295" spans="2:9" x14ac:dyDescent="0.25">
      <c r="B5295" s="104"/>
      <c r="C5295" s="104"/>
      <c r="D5295" s="104"/>
      <c r="E5295" s="104"/>
      <c r="F5295" s="104"/>
      <c r="G5295" s="104"/>
      <c r="H5295" s="104"/>
      <c r="I5295" s="104"/>
    </row>
    <row r="5296" spans="2:9" x14ac:dyDescent="0.25">
      <c r="B5296" s="104"/>
      <c r="C5296" s="104"/>
      <c r="D5296" s="104"/>
      <c r="E5296" s="104"/>
      <c r="F5296" s="104"/>
      <c r="G5296" s="104"/>
      <c r="H5296" s="104"/>
      <c r="I5296" s="104"/>
    </row>
    <row r="5297" spans="2:9" x14ac:dyDescent="0.25">
      <c r="B5297" s="104"/>
      <c r="C5297" s="104"/>
      <c r="D5297" s="104"/>
      <c r="E5297" s="104"/>
      <c r="F5297" s="104"/>
      <c r="G5297" s="104"/>
      <c r="H5297" s="104"/>
      <c r="I5297" s="104"/>
    </row>
    <row r="5298" spans="2:9" x14ac:dyDescent="0.25">
      <c r="B5298" s="104"/>
      <c r="C5298" s="104"/>
      <c r="D5298" s="104"/>
      <c r="E5298" s="104"/>
      <c r="F5298" s="104"/>
      <c r="G5298" s="104"/>
      <c r="H5298" s="104"/>
      <c r="I5298" s="104"/>
    </row>
    <row r="5299" spans="2:9" x14ac:dyDescent="0.25">
      <c r="B5299" s="104"/>
      <c r="C5299" s="104"/>
      <c r="D5299" s="104"/>
      <c r="E5299" s="104"/>
      <c r="F5299" s="104"/>
      <c r="G5299" s="104"/>
      <c r="H5299" s="104"/>
      <c r="I5299" s="104"/>
    </row>
    <row r="5300" spans="2:9" x14ac:dyDescent="0.25">
      <c r="B5300" s="104"/>
      <c r="C5300" s="104"/>
      <c r="D5300" s="104"/>
      <c r="E5300" s="104"/>
      <c r="F5300" s="104"/>
      <c r="G5300" s="104"/>
      <c r="H5300" s="104"/>
      <c r="I5300" s="104"/>
    </row>
    <row r="5301" spans="2:9" x14ac:dyDescent="0.25">
      <c r="B5301" s="104"/>
      <c r="C5301" s="104"/>
      <c r="D5301" s="104"/>
      <c r="E5301" s="104"/>
      <c r="F5301" s="104"/>
      <c r="G5301" s="104"/>
      <c r="H5301" s="104"/>
      <c r="I5301" s="104"/>
    </row>
    <row r="5302" spans="2:9" x14ac:dyDescent="0.25">
      <c r="B5302" s="104"/>
      <c r="C5302" s="104"/>
      <c r="D5302" s="104"/>
      <c r="E5302" s="104"/>
      <c r="F5302" s="104"/>
      <c r="G5302" s="104"/>
      <c r="H5302" s="104"/>
      <c r="I5302" s="104"/>
    </row>
    <row r="5303" spans="2:9" x14ac:dyDescent="0.25">
      <c r="B5303" s="104"/>
      <c r="C5303" s="104"/>
      <c r="D5303" s="104"/>
      <c r="E5303" s="104"/>
      <c r="F5303" s="104"/>
      <c r="G5303" s="104"/>
      <c r="H5303" s="104"/>
      <c r="I5303" s="104"/>
    </row>
    <row r="5304" spans="2:9" x14ac:dyDescent="0.25">
      <c r="B5304" s="104"/>
      <c r="C5304" s="104"/>
      <c r="D5304" s="104"/>
      <c r="E5304" s="104"/>
      <c r="F5304" s="104"/>
      <c r="G5304" s="104"/>
      <c r="H5304" s="104"/>
      <c r="I5304" s="104"/>
    </row>
    <row r="5305" spans="2:9" x14ac:dyDescent="0.25">
      <c r="B5305" s="104"/>
      <c r="C5305" s="104"/>
      <c r="D5305" s="104"/>
      <c r="E5305" s="104"/>
      <c r="F5305" s="104"/>
      <c r="G5305" s="104"/>
      <c r="H5305" s="104"/>
      <c r="I5305" s="104"/>
    </row>
    <row r="5306" spans="2:9" x14ac:dyDescent="0.25">
      <c r="B5306" s="104"/>
      <c r="C5306" s="104"/>
      <c r="D5306" s="104"/>
      <c r="E5306" s="104"/>
      <c r="F5306" s="104"/>
      <c r="G5306" s="104"/>
      <c r="H5306" s="104"/>
      <c r="I5306" s="104"/>
    </row>
    <row r="5307" spans="2:9" x14ac:dyDescent="0.25">
      <c r="B5307" s="104"/>
      <c r="C5307" s="104"/>
      <c r="D5307" s="104"/>
      <c r="E5307" s="104"/>
      <c r="F5307" s="104"/>
      <c r="G5307" s="104"/>
      <c r="H5307" s="104"/>
      <c r="I5307" s="104"/>
    </row>
    <row r="5308" spans="2:9" x14ac:dyDescent="0.25">
      <c r="B5308" s="104"/>
      <c r="C5308" s="104"/>
      <c r="D5308" s="104"/>
      <c r="E5308" s="104"/>
      <c r="F5308" s="104"/>
      <c r="G5308" s="104"/>
      <c r="H5308" s="104"/>
      <c r="I5308" s="104"/>
    </row>
    <row r="5309" spans="2:9" x14ac:dyDescent="0.25">
      <c r="B5309" s="104"/>
      <c r="C5309" s="104"/>
      <c r="D5309" s="104"/>
      <c r="E5309" s="104"/>
      <c r="F5309" s="104"/>
      <c r="G5309" s="104"/>
      <c r="H5309" s="104"/>
      <c r="I5309" s="104"/>
    </row>
    <row r="5310" spans="2:9" x14ac:dyDescent="0.25">
      <c r="B5310" s="104"/>
      <c r="C5310" s="104"/>
      <c r="D5310" s="104"/>
      <c r="E5310" s="104"/>
      <c r="F5310" s="104"/>
      <c r="G5310" s="104"/>
      <c r="H5310" s="104"/>
      <c r="I5310" s="104"/>
    </row>
    <row r="5311" spans="2:9" x14ac:dyDescent="0.25">
      <c r="B5311" s="104"/>
      <c r="C5311" s="104"/>
      <c r="D5311" s="104"/>
      <c r="E5311" s="104"/>
      <c r="F5311" s="104"/>
      <c r="G5311" s="104"/>
      <c r="H5311" s="104"/>
      <c r="I5311" s="104"/>
    </row>
    <row r="5312" spans="2:9" x14ac:dyDescent="0.25">
      <c r="B5312" s="104"/>
      <c r="C5312" s="104"/>
      <c r="D5312" s="104"/>
      <c r="E5312" s="104"/>
      <c r="F5312" s="104"/>
      <c r="G5312" s="104"/>
      <c r="H5312" s="104"/>
      <c r="I5312" s="104"/>
    </row>
    <row r="5313" spans="2:9" x14ac:dyDescent="0.25">
      <c r="B5313" s="104"/>
      <c r="C5313" s="104"/>
      <c r="D5313" s="104"/>
      <c r="E5313" s="104"/>
      <c r="F5313" s="104"/>
      <c r="G5313" s="104"/>
      <c r="H5313" s="104"/>
      <c r="I5313" s="104"/>
    </row>
    <row r="5314" spans="2:9" x14ac:dyDescent="0.25">
      <c r="B5314" s="104"/>
      <c r="C5314" s="104"/>
      <c r="D5314" s="104"/>
      <c r="E5314" s="104"/>
      <c r="F5314" s="104"/>
      <c r="G5314" s="104"/>
      <c r="H5314" s="104"/>
      <c r="I5314" s="104"/>
    </row>
    <row r="5315" spans="2:9" x14ac:dyDescent="0.25">
      <c r="B5315" s="104"/>
      <c r="C5315" s="104"/>
      <c r="D5315" s="104"/>
      <c r="E5315" s="104"/>
      <c r="F5315" s="104"/>
      <c r="G5315" s="104"/>
      <c r="H5315" s="104"/>
      <c r="I5315" s="104"/>
    </row>
    <row r="5316" spans="2:9" x14ac:dyDescent="0.25">
      <c r="B5316" s="104"/>
      <c r="C5316" s="104"/>
      <c r="D5316" s="104"/>
      <c r="E5316" s="104"/>
      <c r="F5316" s="104"/>
      <c r="G5316" s="104"/>
      <c r="H5316" s="104"/>
      <c r="I5316" s="104"/>
    </row>
    <row r="5317" spans="2:9" x14ac:dyDescent="0.25">
      <c r="B5317" s="104"/>
      <c r="C5317" s="104"/>
      <c r="D5317" s="104"/>
      <c r="E5317" s="104"/>
      <c r="F5317" s="104"/>
      <c r="G5317" s="104"/>
      <c r="H5317" s="104"/>
      <c r="I5317" s="104"/>
    </row>
    <row r="5318" spans="2:9" x14ac:dyDescent="0.25">
      <c r="B5318" s="104"/>
      <c r="C5318" s="104"/>
      <c r="D5318" s="104"/>
      <c r="E5318" s="104"/>
      <c r="F5318" s="104"/>
      <c r="G5318" s="104"/>
      <c r="H5318" s="104"/>
      <c r="I5318" s="104"/>
    </row>
    <row r="5319" spans="2:9" x14ac:dyDescent="0.25">
      <c r="B5319" s="104"/>
      <c r="C5319" s="104"/>
      <c r="D5319" s="104"/>
      <c r="E5319" s="104"/>
      <c r="F5319" s="104"/>
      <c r="G5319" s="104"/>
      <c r="H5319" s="104"/>
      <c r="I5319" s="104"/>
    </row>
    <row r="5320" spans="2:9" x14ac:dyDescent="0.25">
      <c r="B5320" s="104"/>
      <c r="C5320" s="104"/>
      <c r="D5320" s="104"/>
      <c r="E5320" s="104"/>
      <c r="F5320" s="104"/>
      <c r="G5320" s="104"/>
      <c r="H5320" s="104"/>
      <c r="I5320" s="104"/>
    </row>
    <row r="5321" spans="2:9" x14ac:dyDescent="0.25">
      <c r="B5321" s="104"/>
      <c r="C5321" s="104"/>
      <c r="D5321" s="104"/>
      <c r="E5321" s="104"/>
      <c r="F5321" s="104"/>
      <c r="G5321" s="104"/>
      <c r="H5321" s="104"/>
      <c r="I5321" s="104"/>
    </row>
    <row r="5322" spans="2:9" x14ac:dyDescent="0.25">
      <c r="B5322" s="104"/>
      <c r="C5322" s="104"/>
      <c r="D5322" s="104"/>
      <c r="E5322" s="104"/>
      <c r="F5322" s="104"/>
      <c r="G5322" s="104"/>
      <c r="H5322" s="104"/>
      <c r="I5322" s="104"/>
    </row>
    <row r="5323" spans="2:9" x14ac:dyDescent="0.25">
      <c r="B5323" s="104"/>
      <c r="C5323" s="104"/>
      <c r="D5323" s="104"/>
      <c r="E5323" s="104"/>
      <c r="F5323" s="104"/>
      <c r="G5323" s="104"/>
      <c r="H5323" s="104"/>
      <c r="I5323" s="104"/>
    </row>
    <row r="5324" spans="2:9" x14ac:dyDescent="0.25">
      <c r="B5324" s="104"/>
      <c r="C5324" s="104"/>
      <c r="D5324" s="104"/>
      <c r="E5324" s="104"/>
      <c r="F5324" s="104"/>
      <c r="G5324" s="104"/>
      <c r="H5324" s="104"/>
      <c r="I5324" s="104"/>
    </row>
    <row r="5325" spans="2:9" x14ac:dyDescent="0.25">
      <c r="B5325" s="104"/>
      <c r="C5325" s="104"/>
      <c r="D5325" s="104"/>
      <c r="E5325" s="104"/>
      <c r="F5325" s="104"/>
      <c r="G5325" s="104"/>
      <c r="H5325" s="104"/>
      <c r="I5325" s="104"/>
    </row>
    <row r="5326" spans="2:9" x14ac:dyDescent="0.25">
      <c r="B5326" s="104"/>
      <c r="C5326" s="104"/>
      <c r="D5326" s="104"/>
      <c r="E5326" s="104"/>
      <c r="F5326" s="104"/>
      <c r="G5326" s="104"/>
      <c r="H5326" s="104"/>
      <c r="I5326" s="104"/>
    </row>
    <row r="5327" spans="2:9" x14ac:dyDescent="0.25">
      <c r="B5327" s="104"/>
      <c r="C5327" s="104"/>
      <c r="D5327" s="104"/>
      <c r="E5327" s="104"/>
      <c r="F5327" s="104"/>
      <c r="G5327" s="104"/>
      <c r="H5327" s="104"/>
      <c r="I5327" s="104"/>
    </row>
    <row r="5328" spans="2:9" x14ac:dyDescent="0.25">
      <c r="B5328" s="104"/>
      <c r="C5328" s="104"/>
      <c r="D5328" s="104"/>
      <c r="E5328" s="104"/>
      <c r="F5328" s="104"/>
      <c r="G5328" s="104"/>
      <c r="H5328" s="104"/>
      <c r="I5328" s="104"/>
    </row>
    <row r="5329" spans="2:9" x14ac:dyDescent="0.25">
      <c r="B5329" s="104"/>
      <c r="C5329" s="104"/>
      <c r="D5329" s="104"/>
      <c r="E5329" s="104"/>
      <c r="F5329" s="104"/>
      <c r="G5329" s="104"/>
      <c r="H5329" s="104"/>
      <c r="I5329" s="104"/>
    </row>
    <row r="5330" spans="2:9" x14ac:dyDescent="0.25">
      <c r="B5330" s="104"/>
      <c r="C5330" s="104"/>
      <c r="D5330" s="104"/>
      <c r="E5330" s="104"/>
      <c r="F5330" s="104"/>
      <c r="G5330" s="104"/>
      <c r="H5330" s="104"/>
      <c r="I5330" s="104"/>
    </row>
    <row r="5331" spans="2:9" x14ac:dyDescent="0.25">
      <c r="B5331" s="104"/>
      <c r="C5331" s="104"/>
      <c r="D5331" s="104"/>
      <c r="E5331" s="104"/>
      <c r="F5331" s="104"/>
      <c r="G5331" s="104"/>
      <c r="H5331" s="104"/>
      <c r="I5331" s="104"/>
    </row>
    <row r="5332" spans="2:9" x14ac:dyDescent="0.25">
      <c r="B5332" s="104"/>
      <c r="C5332" s="104"/>
      <c r="D5332" s="104"/>
      <c r="E5332" s="104"/>
      <c r="F5332" s="104"/>
      <c r="G5332" s="104"/>
      <c r="H5332" s="104"/>
      <c r="I5332" s="104"/>
    </row>
    <row r="5333" spans="2:9" x14ac:dyDescent="0.25">
      <c r="B5333" s="104"/>
      <c r="C5333" s="104"/>
      <c r="D5333" s="104"/>
      <c r="E5333" s="104"/>
      <c r="F5333" s="104"/>
      <c r="G5333" s="104"/>
      <c r="H5333" s="104"/>
      <c r="I5333" s="104"/>
    </row>
    <row r="5334" spans="2:9" x14ac:dyDescent="0.25">
      <c r="B5334" s="104"/>
      <c r="C5334" s="104"/>
      <c r="D5334" s="104"/>
      <c r="E5334" s="104"/>
      <c r="F5334" s="104"/>
      <c r="G5334" s="104"/>
      <c r="H5334" s="104"/>
      <c r="I5334" s="104"/>
    </row>
    <row r="5335" spans="2:9" x14ac:dyDescent="0.25">
      <c r="B5335" s="104"/>
      <c r="C5335" s="104"/>
      <c r="D5335" s="104"/>
      <c r="E5335" s="104"/>
      <c r="F5335" s="104"/>
      <c r="G5335" s="104"/>
      <c r="H5335" s="104"/>
      <c r="I5335" s="104"/>
    </row>
    <row r="5336" spans="2:9" x14ac:dyDescent="0.25">
      <c r="B5336" s="104"/>
      <c r="C5336" s="104"/>
      <c r="D5336" s="104"/>
      <c r="E5336" s="104"/>
      <c r="F5336" s="104"/>
      <c r="G5336" s="104"/>
      <c r="H5336" s="104"/>
      <c r="I5336" s="104"/>
    </row>
    <row r="5337" spans="2:9" x14ac:dyDescent="0.25">
      <c r="B5337" s="104"/>
      <c r="C5337" s="104"/>
      <c r="D5337" s="104"/>
      <c r="E5337" s="104"/>
      <c r="F5337" s="104"/>
      <c r="G5337" s="104"/>
      <c r="H5337" s="104"/>
      <c r="I5337" s="104"/>
    </row>
    <row r="5338" spans="2:9" x14ac:dyDescent="0.25">
      <c r="B5338" s="104"/>
      <c r="C5338" s="104"/>
      <c r="D5338" s="104"/>
      <c r="E5338" s="104"/>
      <c r="F5338" s="104"/>
      <c r="G5338" s="104"/>
      <c r="H5338" s="104"/>
      <c r="I5338" s="104"/>
    </row>
    <row r="5339" spans="2:9" x14ac:dyDescent="0.25">
      <c r="B5339" s="104"/>
      <c r="C5339" s="104"/>
      <c r="D5339" s="104"/>
      <c r="E5339" s="104"/>
      <c r="F5339" s="104"/>
      <c r="G5339" s="104"/>
      <c r="H5339" s="104"/>
      <c r="I5339" s="104"/>
    </row>
    <row r="5340" spans="2:9" x14ac:dyDescent="0.25">
      <c r="B5340" s="104"/>
      <c r="C5340" s="104"/>
      <c r="D5340" s="104"/>
      <c r="E5340" s="104"/>
      <c r="F5340" s="104"/>
      <c r="G5340" s="104"/>
      <c r="H5340" s="104"/>
      <c r="I5340" s="104"/>
    </row>
    <row r="5341" spans="2:9" x14ac:dyDescent="0.25">
      <c r="B5341" s="104"/>
      <c r="C5341" s="104"/>
      <c r="D5341" s="104"/>
      <c r="E5341" s="104"/>
      <c r="F5341" s="104"/>
      <c r="G5341" s="104"/>
      <c r="H5341" s="104"/>
      <c r="I5341" s="104"/>
    </row>
    <row r="5342" spans="2:9" x14ac:dyDescent="0.25">
      <c r="B5342" s="104"/>
      <c r="C5342" s="104"/>
      <c r="D5342" s="104"/>
      <c r="E5342" s="104"/>
      <c r="F5342" s="104"/>
      <c r="G5342" s="104"/>
      <c r="H5342" s="104"/>
      <c r="I5342" s="104"/>
    </row>
    <row r="5343" spans="2:9" x14ac:dyDescent="0.25">
      <c r="B5343" s="104"/>
      <c r="C5343" s="104"/>
      <c r="D5343" s="104"/>
      <c r="E5343" s="104"/>
      <c r="F5343" s="104"/>
      <c r="G5343" s="104"/>
      <c r="H5343" s="104"/>
      <c r="I5343" s="104"/>
    </row>
    <row r="5344" spans="2:9" x14ac:dyDescent="0.25">
      <c r="B5344" s="104"/>
      <c r="C5344" s="104"/>
      <c r="D5344" s="104"/>
      <c r="E5344" s="104"/>
      <c r="F5344" s="104"/>
      <c r="G5344" s="104"/>
      <c r="H5344" s="104"/>
      <c r="I5344" s="104"/>
    </row>
    <row r="5345" spans="2:9" x14ac:dyDescent="0.25">
      <c r="B5345" s="104"/>
      <c r="C5345" s="104"/>
      <c r="D5345" s="104"/>
      <c r="E5345" s="104"/>
      <c r="F5345" s="104"/>
      <c r="G5345" s="104"/>
      <c r="H5345" s="104"/>
      <c r="I5345" s="104"/>
    </row>
    <row r="5346" spans="2:9" x14ac:dyDescent="0.25">
      <c r="B5346" s="104"/>
      <c r="C5346" s="104"/>
      <c r="D5346" s="104"/>
      <c r="E5346" s="104"/>
      <c r="F5346" s="104"/>
      <c r="G5346" s="104"/>
      <c r="H5346" s="104"/>
      <c r="I5346" s="104"/>
    </row>
    <row r="5347" spans="2:9" x14ac:dyDescent="0.25">
      <c r="B5347" s="104"/>
      <c r="C5347" s="104"/>
      <c r="D5347" s="104"/>
      <c r="E5347" s="104"/>
      <c r="F5347" s="104"/>
      <c r="G5347" s="104"/>
      <c r="H5347" s="104"/>
      <c r="I5347" s="104"/>
    </row>
    <row r="5348" spans="2:9" x14ac:dyDescent="0.25">
      <c r="B5348" s="104"/>
      <c r="C5348" s="104"/>
      <c r="D5348" s="104"/>
      <c r="E5348" s="104"/>
      <c r="F5348" s="104"/>
      <c r="G5348" s="104"/>
      <c r="H5348" s="104"/>
      <c r="I5348" s="104"/>
    </row>
    <row r="5349" spans="2:9" x14ac:dyDescent="0.25">
      <c r="B5349" s="104"/>
      <c r="C5349" s="104"/>
      <c r="D5349" s="104"/>
      <c r="E5349" s="104"/>
      <c r="F5349" s="104"/>
      <c r="G5349" s="104"/>
      <c r="H5349" s="104"/>
      <c r="I5349" s="104"/>
    </row>
    <row r="5350" spans="2:9" x14ac:dyDescent="0.25">
      <c r="B5350" s="104"/>
      <c r="C5350" s="104"/>
      <c r="D5350" s="104"/>
      <c r="E5350" s="104"/>
      <c r="F5350" s="104"/>
      <c r="G5350" s="104"/>
      <c r="H5350" s="104"/>
      <c r="I5350" s="104"/>
    </row>
    <row r="5351" spans="2:9" x14ac:dyDescent="0.25">
      <c r="B5351" s="104"/>
      <c r="C5351" s="104"/>
      <c r="D5351" s="104"/>
      <c r="E5351" s="104"/>
      <c r="F5351" s="104"/>
      <c r="G5351" s="104"/>
      <c r="H5351" s="104"/>
      <c r="I5351" s="104"/>
    </row>
    <row r="5352" spans="2:9" x14ac:dyDescent="0.25">
      <c r="B5352" s="104"/>
      <c r="C5352" s="104"/>
      <c r="D5352" s="104"/>
      <c r="E5352" s="104"/>
      <c r="F5352" s="104"/>
      <c r="G5352" s="104"/>
      <c r="H5352" s="104"/>
      <c r="I5352" s="104"/>
    </row>
    <row r="5353" spans="2:9" x14ac:dyDescent="0.25">
      <c r="B5353" s="104"/>
      <c r="C5353" s="104"/>
      <c r="D5353" s="104"/>
      <c r="E5353" s="104"/>
      <c r="F5353" s="104"/>
      <c r="G5353" s="104"/>
      <c r="H5353" s="104"/>
      <c r="I5353" s="104"/>
    </row>
    <row r="5354" spans="2:9" x14ac:dyDescent="0.25">
      <c r="B5354" s="104"/>
      <c r="C5354" s="104"/>
      <c r="D5354" s="104"/>
      <c r="E5354" s="104"/>
      <c r="F5354" s="104"/>
      <c r="G5354" s="104"/>
      <c r="H5354" s="104"/>
      <c r="I5354" s="104"/>
    </row>
    <row r="5355" spans="2:9" x14ac:dyDescent="0.25">
      <c r="B5355" s="104"/>
      <c r="C5355" s="104"/>
      <c r="D5355" s="104"/>
      <c r="E5355" s="104"/>
      <c r="F5355" s="104"/>
      <c r="G5355" s="104"/>
      <c r="H5355" s="104"/>
      <c r="I5355" s="104"/>
    </row>
    <row r="5356" spans="2:9" x14ac:dyDescent="0.25">
      <c r="B5356" s="104"/>
      <c r="C5356" s="104"/>
      <c r="D5356" s="104"/>
      <c r="E5356" s="104"/>
      <c r="F5356" s="104"/>
      <c r="G5356" s="104"/>
      <c r="H5356" s="104"/>
      <c r="I5356" s="104"/>
    </row>
    <row r="5357" spans="2:9" x14ac:dyDescent="0.25">
      <c r="B5357" s="104"/>
      <c r="C5357" s="104"/>
      <c r="D5357" s="104"/>
      <c r="E5357" s="104"/>
      <c r="F5357" s="104"/>
      <c r="G5357" s="104"/>
      <c r="H5357" s="104"/>
      <c r="I5357" s="104"/>
    </row>
    <row r="5358" spans="2:9" x14ac:dyDescent="0.25">
      <c r="B5358" s="104"/>
      <c r="C5358" s="104"/>
      <c r="D5358" s="104"/>
      <c r="E5358" s="104"/>
      <c r="F5358" s="104"/>
      <c r="G5358" s="104"/>
      <c r="H5358" s="104"/>
      <c r="I5358" s="104"/>
    </row>
    <row r="5359" spans="2:9" x14ac:dyDescent="0.25">
      <c r="B5359" s="104"/>
      <c r="C5359" s="104"/>
      <c r="D5359" s="104"/>
      <c r="E5359" s="104"/>
      <c r="F5359" s="104"/>
      <c r="G5359" s="104"/>
      <c r="H5359" s="104"/>
      <c r="I5359" s="104"/>
    </row>
    <row r="5360" spans="2:9" x14ac:dyDescent="0.25">
      <c r="B5360" s="104"/>
      <c r="C5360" s="104"/>
      <c r="D5360" s="104"/>
      <c r="E5360" s="104"/>
      <c r="F5360" s="104"/>
      <c r="G5360" s="104"/>
      <c r="H5360" s="104"/>
      <c r="I5360" s="104"/>
    </row>
    <row r="5361" spans="2:9" x14ac:dyDescent="0.25">
      <c r="B5361" s="104"/>
      <c r="C5361" s="104"/>
      <c r="D5361" s="104"/>
      <c r="E5361" s="104"/>
      <c r="F5361" s="104"/>
      <c r="G5361" s="104"/>
      <c r="H5361" s="104"/>
      <c r="I5361" s="104"/>
    </row>
    <row r="5362" spans="2:9" x14ac:dyDescent="0.25">
      <c r="B5362" s="104"/>
      <c r="C5362" s="104"/>
      <c r="D5362" s="104"/>
      <c r="E5362" s="104"/>
      <c r="F5362" s="104"/>
      <c r="G5362" s="104"/>
      <c r="H5362" s="104"/>
      <c r="I5362" s="104"/>
    </row>
    <row r="5363" spans="2:9" x14ac:dyDescent="0.25">
      <c r="B5363" s="104"/>
      <c r="C5363" s="104"/>
      <c r="D5363" s="104"/>
      <c r="E5363" s="104"/>
      <c r="F5363" s="104"/>
      <c r="G5363" s="104"/>
      <c r="H5363" s="104"/>
      <c r="I5363" s="104"/>
    </row>
    <row r="5364" spans="2:9" x14ac:dyDescent="0.25">
      <c r="B5364" s="104"/>
      <c r="C5364" s="104"/>
      <c r="D5364" s="104"/>
      <c r="E5364" s="104"/>
      <c r="F5364" s="104"/>
      <c r="G5364" s="104"/>
      <c r="H5364" s="104"/>
      <c r="I5364" s="104"/>
    </row>
    <row r="5365" spans="2:9" x14ac:dyDescent="0.25">
      <c r="B5365" s="104"/>
      <c r="C5365" s="104"/>
      <c r="D5365" s="104"/>
      <c r="E5365" s="104"/>
      <c r="F5365" s="104"/>
      <c r="G5365" s="104"/>
      <c r="H5365" s="104"/>
      <c r="I5365" s="104"/>
    </row>
    <row r="5366" spans="2:9" x14ac:dyDescent="0.25">
      <c r="B5366" s="104"/>
      <c r="C5366" s="104"/>
      <c r="D5366" s="104"/>
      <c r="E5366" s="104"/>
      <c r="F5366" s="104"/>
      <c r="G5366" s="104"/>
      <c r="H5366" s="104"/>
      <c r="I5366" s="104"/>
    </row>
    <row r="5367" spans="2:9" x14ac:dyDescent="0.25">
      <c r="B5367" s="104"/>
      <c r="C5367" s="104"/>
      <c r="D5367" s="104"/>
      <c r="E5367" s="104"/>
      <c r="F5367" s="104"/>
      <c r="G5367" s="104"/>
      <c r="H5367" s="104"/>
      <c r="I5367" s="104"/>
    </row>
    <row r="5368" spans="2:9" x14ac:dyDescent="0.25">
      <c r="B5368" s="104"/>
      <c r="C5368" s="104"/>
      <c r="D5368" s="104"/>
      <c r="E5368" s="104"/>
      <c r="F5368" s="104"/>
      <c r="G5368" s="104"/>
      <c r="H5368" s="104"/>
      <c r="I5368" s="104"/>
    </row>
    <row r="5369" spans="2:9" x14ac:dyDescent="0.25">
      <c r="B5369" s="104"/>
      <c r="C5369" s="104"/>
      <c r="D5369" s="104"/>
      <c r="E5369" s="104"/>
      <c r="F5369" s="104"/>
      <c r="G5369" s="104"/>
      <c r="H5369" s="104"/>
      <c r="I5369" s="104"/>
    </row>
    <row r="5370" spans="2:9" x14ac:dyDescent="0.25">
      <c r="B5370" s="104"/>
      <c r="C5370" s="104"/>
      <c r="D5370" s="104"/>
      <c r="E5370" s="104"/>
      <c r="F5370" s="104"/>
      <c r="G5370" s="104"/>
      <c r="H5370" s="104"/>
      <c r="I5370" s="104"/>
    </row>
    <row r="5371" spans="2:9" x14ac:dyDescent="0.25">
      <c r="B5371" s="104"/>
      <c r="C5371" s="104"/>
      <c r="D5371" s="104"/>
      <c r="E5371" s="104"/>
      <c r="F5371" s="104"/>
      <c r="G5371" s="104"/>
      <c r="H5371" s="104"/>
      <c r="I5371" s="104"/>
    </row>
    <row r="5372" spans="2:9" x14ac:dyDescent="0.25">
      <c r="B5372" s="104"/>
      <c r="C5372" s="104"/>
      <c r="D5372" s="104"/>
      <c r="E5372" s="104"/>
      <c r="F5372" s="104"/>
      <c r="G5372" s="104"/>
      <c r="H5372" s="104"/>
      <c r="I5372" s="104"/>
    </row>
    <row r="5373" spans="2:9" x14ac:dyDescent="0.25">
      <c r="B5373" s="104"/>
      <c r="C5373" s="104"/>
      <c r="D5373" s="104"/>
      <c r="E5373" s="104"/>
      <c r="F5373" s="104"/>
      <c r="G5373" s="104"/>
      <c r="H5373" s="104"/>
      <c r="I5373" s="104"/>
    </row>
    <row r="5374" spans="2:9" x14ac:dyDescent="0.25">
      <c r="B5374" s="104"/>
      <c r="C5374" s="104"/>
      <c r="D5374" s="104"/>
      <c r="E5374" s="104"/>
      <c r="F5374" s="104"/>
      <c r="G5374" s="104"/>
      <c r="H5374" s="104"/>
      <c r="I5374" s="104"/>
    </row>
    <row r="5375" spans="2:9" x14ac:dyDescent="0.25">
      <c r="B5375" s="104"/>
      <c r="C5375" s="104"/>
      <c r="D5375" s="104"/>
      <c r="E5375" s="104"/>
      <c r="F5375" s="104"/>
      <c r="G5375" s="104"/>
      <c r="H5375" s="104"/>
      <c r="I5375" s="104"/>
    </row>
    <row r="5376" spans="2:9" x14ac:dyDescent="0.25">
      <c r="B5376" s="104"/>
      <c r="C5376" s="104"/>
      <c r="D5376" s="104"/>
      <c r="E5376" s="104"/>
      <c r="F5376" s="104"/>
      <c r="G5376" s="104"/>
      <c r="H5376" s="104"/>
      <c r="I5376" s="104"/>
    </row>
    <row r="5377" spans="2:9" x14ac:dyDescent="0.25">
      <c r="B5377" s="104"/>
      <c r="C5377" s="104"/>
      <c r="D5377" s="104"/>
      <c r="E5377" s="104"/>
      <c r="F5377" s="104"/>
      <c r="G5377" s="104"/>
      <c r="H5377" s="104"/>
      <c r="I5377" s="104"/>
    </row>
    <row r="5378" spans="2:9" x14ac:dyDescent="0.25">
      <c r="B5378" s="104"/>
      <c r="C5378" s="104"/>
      <c r="D5378" s="104"/>
      <c r="E5378" s="104"/>
      <c r="F5378" s="104"/>
      <c r="G5378" s="104"/>
      <c r="H5378" s="104"/>
      <c r="I5378" s="104"/>
    </row>
    <row r="5379" spans="2:9" x14ac:dyDescent="0.25">
      <c r="B5379" s="104"/>
      <c r="C5379" s="104"/>
      <c r="D5379" s="104"/>
      <c r="E5379" s="104"/>
      <c r="F5379" s="104"/>
      <c r="G5379" s="104"/>
      <c r="H5379" s="104"/>
      <c r="I5379" s="104"/>
    </row>
    <row r="5380" spans="2:9" x14ac:dyDescent="0.25">
      <c r="B5380" s="104"/>
      <c r="C5380" s="104"/>
      <c r="D5380" s="104"/>
      <c r="E5380" s="104"/>
      <c r="F5380" s="104"/>
      <c r="G5380" s="104"/>
      <c r="H5380" s="104"/>
      <c r="I5380" s="104"/>
    </row>
    <row r="5381" spans="2:9" x14ac:dyDescent="0.25">
      <c r="B5381" s="104"/>
      <c r="C5381" s="104"/>
      <c r="D5381" s="104"/>
      <c r="E5381" s="104"/>
      <c r="F5381" s="104"/>
      <c r="G5381" s="104"/>
      <c r="H5381" s="104"/>
      <c r="I5381" s="104"/>
    </row>
    <row r="5382" spans="2:9" x14ac:dyDescent="0.25">
      <c r="B5382" s="104"/>
      <c r="C5382" s="104"/>
      <c r="D5382" s="104"/>
      <c r="E5382" s="104"/>
      <c r="F5382" s="104"/>
      <c r="G5382" s="104"/>
      <c r="H5382" s="104"/>
      <c r="I5382" s="104"/>
    </row>
    <row r="5383" spans="2:9" x14ac:dyDescent="0.25">
      <c r="B5383" s="104"/>
      <c r="C5383" s="104"/>
      <c r="D5383" s="104"/>
      <c r="E5383" s="104"/>
      <c r="F5383" s="104"/>
      <c r="G5383" s="104"/>
      <c r="H5383" s="104"/>
      <c r="I5383" s="104"/>
    </row>
    <row r="5384" spans="2:9" x14ac:dyDescent="0.25">
      <c r="B5384" s="104"/>
      <c r="C5384" s="104"/>
      <c r="D5384" s="104"/>
      <c r="E5384" s="104"/>
      <c r="F5384" s="104"/>
      <c r="G5384" s="104"/>
      <c r="H5384" s="104"/>
      <c r="I5384" s="104"/>
    </row>
    <row r="5385" spans="2:9" x14ac:dyDescent="0.25">
      <c r="B5385" s="104"/>
      <c r="C5385" s="104"/>
      <c r="D5385" s="104"/>
      <c r="E5385" s="104"/>
      <c r="F5385" s="104"/>
      <c r="G5385" s="104"/>
      <c r="H5385" s="104"/>
      <c r="I5385" s="104"/>
    </row>
    <row r="5386" spans="2:9" x14ac:dyDescent="0.25">
      <c r="B5386" s="104"/>
      <c r="C5386" s="104"/>
      <c r="D5386" s="104"/>
      <c r="E5386" s="104"/>
      <c r="F5386" s="104"/>
      <c r="G5386" s="104"/>
      <c r="H5386" s="104"/>
      <c r="I5386" s="104"/>
    </row>
    <row r="5387" spans="2:9" x14ac:dyDescent="0.25">
      <c r="B5387" s="104"/>
      <c r="C5387" s="104"/>
      <c r="D5387" s="104"/>
      <c r="E5387" s="104"/>
      <c r="F5387" s="104"/>
      <c r="G5387" s="104"/>
      <c r="H5387" s="104"/>
      <c r="I5387" s="104"/>
    </row>
    <row r="5388" spans="2:9" x14ac:dyDescent="0.25">
      <c r="B5388" s="104"/>
      <c r="C5388" s="104"/>
      <c r="D5388" s="104"/>
      <c r="E5388" s="104"/>
      <c r="F5388" s="104"/>
      <c r="G5388" s="104"/>
      <c r="H5388" s="104"/>
      <c r="I5388" s="104"/>
    </row>
    <row r="5389" spans="2:9" x14ac:dyDescent="0.25">
      <c r="B5389" s="104"/>
      <c r="C5389" s="104"/>
      <c r="D5389" s="104"/>
      <c r="E5389" s="104"/>
      <c r="F5389" s="104"/>
      <c r="G5389" s="104"/>
      <c r="H5389" s="104"/>
      <c r="I5389" s="104"/>
    </row>
    <row r="5390" spans="2:9" x14ac:dyDescent="0.25">
      <c r="B5390" s="104"/>
      <c r="C5390" s="104"/>
      <c r="D5390" s="104"/>
      <c r="E5390" s="104"/>
      <c r="F5390" s="104"/>
      <c r="G5390" s="104"/>
      <c r="H5390" s="104"/>
      <c r="I5390" s="104"/>
    </row>
    <row r="5391" spans="2:9" x14ac:dyDescent="0.25">
      <c r="B5391" s="104"/>
      <c r="C5391" s="104"/>
      <c r="D5391" s="104"/>
      <c r="E5391" s="104"/>
      <c r="F5391" s="104"/>
      <c r="G5391" s="104"/>
      <c r="H5391" s="104"/>
      <c r="I5391" s="104"/>
    </row>
    <row r="5392" spans="2:9" x14ac:dyDescent="0.25">
      <c r="B5392" s="104"/>
      <c r="C5392" s="104"/>
      <c r="D5392" s="104"/>
      <c r="E5392" s="104"/>
      <c r="F5392" s="104"/>
      <c r="G5392" s="104"/>
      <c r="H5392" s="104"/>
      <c r="I5392" s="104"/>
    </row>
    <row r="5393" spans="2:9" x14ac:dyDescent="0.25">
      <c r="B5393" s="104"/>
      <c r="C5393" s="104"/>
      <c r="D5393" s="104"/>
      <c r="E5393" s="104"/>
      <c r="F5393" s="104"/>
      <c r="G5393" s="104"/>
      <c r="H5393" s="104"/>
      <c r="I5393" s="104"/>
    </row>
    <row r="5394" spans="2:9" x14ac:dyDescent="0.25">
      <c r="B5394" s="104"/>
      <c r="C5394" s="104"/>
      <c r="D5394" s="104"/>
      <c r="E5394" s="104"/>
      <c r="F5394" s="104"/>
      <c r="G5394" s="104"/>
      <c r="H5394" s="104"/>
      <c r="I5394" s="104"/>
    </row>
    <row r="5395" spans="2:9" x14ac:dyDescent="0.25">
      <c r="B5395" s="104"/>
      <c r="C5395" s="104"/>
      <c r="D5395" s="104"/>
      <c r="E5395" s="104"/>
      <c r="F5395" s="104"/>
      <c r="G5395" s="104"/>
      <c r="H5395" s="104"/>
      <c r="I5395" s="104"/>
    </row>
    <row r="5396" spans="2:9" x14ac:dyDescent="0.25">
      <c r="B5396" s="104"/>
      <c r="C5396" s="104"/>
      <c r="D5396" s="104"/>
      <c r="E5396" s="104"/>
      <c r="F5396" s="104"/>
      <c r="G5396" s="104"/>
      <c r="H5396" s="104"/>
      <c r="I5396" s="104"/>
    </row>
    <row r="5397" spans="2:9" x14ac:dyDescent="0.25">
      <c r="B5397" s="104"/>
      <c r="C5397" s="104"/>
      <c r="D5397" s="104"/>
      <c r="E5397" s="104"/>
      <c r="F5397" s="104"/>
      <c r="G5397" s="104"/>
      <c r="H5397" s="104"/>
      <c r="I5397" s="104"/>
    </row>
    <row r="5398" spans="2:9" x14ac:dyDescent="0.25">
      <c r="B5398" s="104"/>
      <c r="C5398" s="104"/>
      <c r="D5398" s="104"/>
      <c r="E5398" s="104"/>
      <c r="F5398" s="104"/>
      <c r="G5398" s="104"/>
      <c r="H5398" s="104"/>
      <c r="I5398" s="104"/>
    </row>
    <row r="5399" spans="2:9" x14ac:dyDescent="0.25">
      <c r="B5399" s="104"/>
      <c r="C5399" s="104"/>
      <c r="D5399" s="104"/>
      <c r="E5399" s="104"/>
      <c r="F5399" s="104"/>
      <c r="G5399" s="104"/>
      <c r="H5399" s="104"/>
      <c r="I5399" s="104"/>
    </row>
    <row r="5400" spans="2:9" x14ac:dyDescent="0.25">
      <c r="B5400" s="104"/>
      <c r="C5400" s="104"/>
      <c r="D5400" s="104"/>
      <c r="E5400" s="104"/>
      <c r="F5400" s="104"/>
      <c r="G5400" s="104"/>
      <c r="H5400" s="104"/>
      <c r="I5400" s="104"/>
    </row>
    <row r="5401" spans="2:9" x14ac:dyDescent="0.25">
      <c r="B5401" s="104"/>
      <c r="C5401" s="104"/>
      <c r="D5401" s="104"/>
      <c r="E5401" s="104"/>
      <c r="F5401" s="104"/>
      <c r="G5401" s="104"/>
      <c r="H5401" s="104"/>
      <c r="I5401" s="104"/>
    </row>
    <row r="5402" spans="2:9" x14ac:dyDescent="0.25">
      <c r="B5402" s="104"/>
      <c r="C5402" s="104"/>
      <c r="D5402" s="104"/>
      <c r="E5402" s="104"/>
      <c r="F5402" s="104"/>
      <c r="G5402" s="104"/>
      <c r="H5402" s="104"/>
      <c r="I5402" s="104"/>
    </row>
    <row r="5403" spans="2:9" x14ac:dyDescent="0.25">
      <c r="B5403" s="104"/>
      <c r="C5403" s="104"/>
      <c r="D5403" s="104"/>
      <c r="E5403" s="104"/>
      <c r="F5403" s="104"/>
      <c r="G5403" s="104"/>
      <c r="H5403" s="104"/>
      <c r="I5403" s="104"/>
    </row>
    <row r="5404" spans="2:9" x14ac:dyDescent="0.25">
      <c r="B5404" s="104"/>
      <c r="C5404" s="104"/>
      <c r="D5404" s="104"/>
      <c r="E5404" s="104"/>
      <c r="F5404" s="104"/>
      <c r="G5404" s="104"/>
      <c r="H5404" s="104"/>
      <c r="I5404" s="104"/>
    </row>
    <row r="5405" spans="2:9" x14ac:dyDescent="0.25">
      <c r="B5405" s="104"/>
      <c r="C5405" s="104"/>
      <c r="D5405" s="104"/>
      <c r="E5405" s="104"/>
      <c r="F5405" s="104"/>
      <c r="G5405" s="104"/>
      <c r="H5405" s="104"/>
      <c r="I5405" s="104"/>
    </row>
    <row r="5406" spans="2:9" x14ac:dyDescent="0.25">
      <c r="B5406" s="104"/>
      <c r="C5406" s="104"/>
      <c r="D5406" s="104"/>
      <c r="E5406" s="104"/>
      <c r="F5406" s="104"/>
      <c r="G5406" s="104"/>
      <c r="H5406" s="104"/>
      <c r="I5406" s="104"/>
    </row>
    <row r="5407" spans="2:9" x14ac:dyDescent="0.25">
      <c r="B5407" s="104"/>
      <c r="C5407" s="104"/>
      <c r="D5407" s="104"/>
      <c r="E5407" s="104"/>
      <c r="F5407" s="104"/>
      <c r="G5407" s="104"/>
      <c r="H5407" s="104"/>
      <c r="I5407" s="104"/>
    </row>
    <row r="5408" spans="2:9" x14ac:dyDescent="0.25">
      <c r="B5408" s="104"/>
      <c r="C5408" s="104"/>
      <c r="D5408" s="104"/>
      <c r="E5408" s="104"/>
      <c r="F5408" s="104"/>
      <c r="G5408" s="104"/>
      <c r="H5408" s="104"/>
      <c r="I5408" s="104"/>
    </row>
    <row r="5409" spans="2:9" x14ac:dyDescent="0.25">
      <c r="B5409" s="104"/>
      <c r="C5409" s="104"/>
      <c r="D5409" s="104"/>
      <c r="E5409" s="104"/>
      <c r="F5409" s="104"/>
      <c r="G5409" s="104"/>
      <c r="H5409" s="104"/>
      <c r="I5409" s="104"/>
    </row>
    <row r="5410" spans="2:9" x14ac:dyDescent="0.25">
      <c r="B5410" s="104"/>
      <c r="C5410" s="104"/>
      <c r="D5410" s="104"/>
      <c r="E5410" s="104"/>
      <c r="F5410" s="104"/>
      <c r="G5410" s="104"/>
      <c r="H5410" s="104"/>
      <c r="I5410" s="104"/>
    </row>
    <row r="5411" spans="2:9" x14ac:dyDescent="0.25">
      <c r="B5411" s="104"/>
      <c r="C5411" s="104"/>
      <c r="D5411" s="104"/>
      <c r="E5411" s="104"/>
      <c r="F5411" s="104"/>
      <c r="G5411" s="104"/>
      <c r="H5411" s="104"/>
      <c r="I5411" s="104"/>
    </row>
    <row r="5412" spans="2:9" x14ac:dyDescent="0.25">
      <c r="B5412" s="104"/>
      <c r="C5412" s="104"/>
      <c r="D5412" s="104"/>
      <c r="E5412" s="104"/>
      <c r="F5412" s="104"/>
      <c r="G5412" s="104"/>
      <c r="H5412" s="104"/>
      <c r="I5412" s="104"/>
    </row>
    <row r="5413" spans="2:9" x14ac:dyDescent="0.25">
      <c r="B5413" s="104"/>
      <c r="C5413" s="104"/>
      <c r="D5413" s="104"/>
      <c r="E5413" s="104"/>
      <c r="F5413" s="104"/>
      <c r="G5413" s="104"/>
      <c r="H5413" s="104"/>
      <c r="I5413" s="104"/>
    </row>
    <row r="5414" spans="2:9" x14ac:dyDescent="0.25">
      <c r="B5414" s="104"/>
      <c r="C5414" s="104"/>
      <c r="D5414" s="104"/>
      <c r="E5414" s="104"/>
      <c r="F5414" s="104"/>
      <c r="G5414" s="104"/>
      <c r="H5414" s="104"/>
      <c r="I5414" s="104"/>
    </row>
    <row r="5415" spans="2:9" x14ac:dyDescent="0.25">
      <c r="B5415" s="104"/>
      <c r="C5415" s="104"/>
      <c r="D5415" s="104"/>
      <c r="E5415" s="104"/>
      <c r="F5415" s="104"/>
      <c r="G5415" s="104"/>
      <c r="H5415" s="104"/>
      <c r="I5415" s="104"/>
    </row>
    <row r="5416" spans="2:9" x14ac:dyDescent="0.25">
      <c r="B5416" s="104"/>
      <c r="C5416" s="104"/>
      <c r="D5416" s="104"/>
      <c r="E5416" s="104"/>
      <c r="F5416" s="104"/>
      <c r="G5416" s="104"/>
      <c r="H5416" s="104"/>
      <c r="I5416" s="104"/>
    </row>
    <row r="5417" spans="2:9" x14ac:dyDescent="0.25">
      <c r="B5417" s="104"/>
      <c r="C5417" s="104"/>
      <c r="D5417" s="104"/>
      <c r="E5417" s="104"/>
      <c r="F5417" s="104"/>
      <c r="G5417" s="104"/>
      <c r="H5417" s="104"/>
      <c r="I5417" s="104"/>
    </row>
    <row r="5418" spans="2:9" x14ac:dyDescent="0.25">
      <c r="B5418" s="104"/>
      <c r="C5418" s="104"/>
      <c r="D5418" s="104"/>
      <c r="E5418" s="104"/>
      <c r="F5418" s="104"/>
      <c r="G5418" s="104"/>
      <c r="H5418" s="104"/>
      <c r="I5418" s="104"/>
    </row>
    <row r="5419" spans="2:9" x14ac:dyDescent="0.25">
      <c r="B5419" s="104"/>
      <c r="C5419" s="104"/>
      <c r="D5419" s="104"/>
      <c r="E5419" s="104"/>
      <c r="F5419" s="104"/>
      <c r="G5419" s="104"/>
      <c r="H5419" s="104"/>
      <c r="I5419" s="104"/>
    </row>
    <row r="5420" spans="2:9" x14ac:dyDescent="0.25">
      <c r="B5420" s="104"/>
      <c r="C5420" s="104"/>
      <c r="D5420" s="104"/>
      <c r="E5420" s="104"/>
      <c r="F5420" s="104"/>
      <c r="G5420" s="104"/>
      <c r="H5420" s="104"/>
      <c r="I5420" s="104"/>
    </row>
    <row r="5421" spans="2:9" x14ac:dyDescent="0.25">
      <c r="B5421" s="104"/>
      <c r="C5421" s="104"/>
      <c r="D5421" s="104"/>
      <c r="E5421" s="104"/>
      <c r="F5421" s="104"/>
      <c r="G5421" s="104"/>
      <c r="H5421" s="104"/>
      <c r="I5421" s="104"/>
    </row>
    <row r="5422" spans="2:9" x14ac:dyDescent="0.25">
      <c r="B5422" s="104"/>
      <c r="C5422" s="104"/>
      <c r="D5422" s="104"/>
      <c r="E5422" s="104"/>
      <c r="F5422" s="104"/>
      <c r="G5422" s="104"/>
      <c r="H5422" s="104"/>
      <c r="I5422" s="104"/>
    </row>
    <row r="5423" spans="2:9" x14ac:dyDescent="0.25">
      <c r="B5423" s="104"/>
      <c r="C5423" s="104"/>
      <c r="D5423" s="104"/>
      <c r="E5423" s="104"/>
      <c r="F5423" s="104"/>
      <c r="G5423" s="104"/>
      <c r="H5423" s="104"/>
      <c r="I5423" s="104"/>
    </row>
    <row r="5424" spans="2:9" x14ac:dyDescent="0.25">
      <c r="B5424" s="104"/>
      <c r="C5424" s="104"/>
      <c r="D5424" s="104"/>
      <c r="E5424" s="104"/>
      <c r="F5424" s="104"/>
      <c r="G5424" s="104"/>
      <c r="H5424" s="104"/>
      <c r="I5424" s="104"/>
    </row>
    <row r="5425" spans="2:9" x14ac:dyDescent="0.25">
      <c r="B5425" s="104"/>
      <c r="C5425" s="104"/>
      <c r="D5425" s="104"/>
      <c r="E5425" s="104"/>
      <c r="F5425" s="104"/>
      <c r="G5425" s="104"/>
      <c r="H5425" s="104"/>
      <c r="I5425" s="104"/>
    </row>
    <row r="5426" spans="2:9" x14ac:dyDescent="0.25">
      <c r="B5426" s="104"/>
      <c r="C5426" s="104"/>
      <c r="D5426" s="104"/>
      <c r="E5426" s="104"/>
      <c r="F5426" s="104"/>
      <c r="G5426" s="104"/>
      <c r="H5426" s="104"/>
      <c r="I5426" s="104"/>
    </row>
    <row r="5427" spans="2:9" x14ac:dyDescent="0.25">
      <c r="B5427" s="104"/>
      <c r="C5427" s="104"/>
      <c r="D5427" s="104"/>
      <c r="E5427" s="104"/>
      <c r="F5427" s="104"/>
      <c r="G5427" s="104"/>
      <c r="H5427" s="104"/>
      <c r="I5427" s="104"/>
    </row>
    <row r="5428" spans="2:9" x14ac:dyDescent="0.25">
      <c r="B5428" s="104"/>
      <c r="C5428" s="104"/>
      <c r="D5428" s="104"/>
      <c r="E5428" s="104"/>
      <c r="F5428" s="104"/>
      <c r="G5428" s="104"/>
      <c r="H5428" s="104"/>
      <c r="I5428" s="104"/>
    </row>
    <row r="5429" spans="2:9" x14ac:dyDescent="0.25">
      <c r="B5429" s="104"/>
      <c r="C5429" s="104"/>
      <c r="D5429" s="104"/>
      <c r="E5429" s="104"/>
      <c r="F5429" s="104"/>
      <c r="G5429" s="104"/>
      <c r="H5429" s="104"/>
      <c r="I5429" s="104"/>
    </row>
    <row r="5430" spans="2:9" x14ac:dyDescent="0.25">
      <c r="B5430" s="104"/>
      <c r="C5430" s="104"/>
      <c r="D5430" s="104"/>
      <c r="E5430" s="104"/>
      <c r="F5430" s="104"/>
      <c r="G5430" s="104"/>
      <c r="H5430" s="104"/>
      <c r="I5430" s="104"/>
    </row>
    <row r="5431" spans="2:9" x14ac:dyDescent="0.25">
      <c r="B5431" s="104"/>
      <c r="C5431" s="104"/>
      <c r="D5431" s="104"/>
      <c r="E5431" s="104"/>
      <c r="F5431" s="104"/>
      <c r="G5431" s="104"/>
      <c r="H5431" s="104"/>
      <c r="I5431" s="104"/>
    </row>
    <row r="5432" spans="2:9" x14ac:dyDescent="0.25">
      <c r="B5432" s="104"/>
      <c r="C5432" s="104"/>
      <c r="D5432" s="104"/>
      <c r="E5432" s="104"/>
      <c r="F5432" s="104"/>
      <c r="G5432" s="104"/>
      <c r="H5432" s="104"/>
      <c r="I5432" s="104"/>
    </row>
    <row r="5433" spans="2:9" x14ac:dyDescent="0.25">
      <c r="B5433" s="104"/>
      <c r="C5433" s="104"/>
      <c r="D5433" s="104"/>
      <c r="E5433" s="104"/>
      <c r="F5433" s="104"/>
      <c r="G5433" s="104"/>
      <c r="H5433" s="104"/>
      <c r="I5433" s="104"/>
    </row>
    <row r="5434" spans="2:9" x14ac:dyDescent="0.25">
      <c r="B5434" s="104"/>
      <c r="C5434" s="104"/>
      <c r="D5434" s="104"/>
      <c r="E5434" s="104"/>
      <c r="F5434" s="104"/>
      <c r="G5434" s="104"/>
      <c r="H5434" s="104"/>
      <c r="I5434" s="104"/>
    </row>
    <row r="5435" spans="2:9" x14ac:dyDescent="0.25">
      <c r="B5435" s="104"/>
      <c r="C5435" s="104"/>
      <c r="D5435" s="104"/>
      <c r="E5435" s="104"/>
      <c r="F5435" s="104"/>
      <c r="G5435" s="104"/>
      <c r="H5435" s="104"/>
      <c r="I5435" s="104"/>
    </row>
    <row r="5436" spans="2:9" x14ac:dyDescent="0.25">
      <c r="B5436" s="104"/>
      <c r="C5436" s="104"/>
      <c r="D5436" s="104"/>
      <c r="E5436" s="104"/>
      <c r="F5436" s="104"/>
      <c r="G5436" s="104"/>
      <c r="H5436" s="104"/>
      <c r="I5436" s="104"/>
    </row>
    <row r="5437" spans="2:9" x14ac:dyDescent="0.25">
      <c r="B5437" s="104"/>
      <c r="C5437" s="104"/>
      <c r="D5437" s="104"/>
      <c r="E5437" s="104"/>
      <c r="F5437" s="104"/>
      <c r="G5437" s="104"/>
      <c r="H5437" s="104"/>
      <c r="I5437" s="104"/>
    </row>
    <row r="5438" spans="2:9" x14ac:dyDescent="0.25">
      <c r="B5438" s="104"/>
      <c r="C5438" s="104"/>
      <c r="D5438" s="104"/>
      <c r="E5438" s="104"/>
      <c r="F5438" s="104"/>
      <c r="G5438" s="104"/>
      <c r="H5438" s="104"/>
      <c r="I5438" s="104"/>
    </row>
    <row r="5439" spans="2:9" x14ac:dyDescent="0.25">
      <c r="B5439" s="104"/>
      <c r="C5439" s="104"/>
      <c r="D5439" s="104"/>
      <c r="E5439" s="104"/>
      <c r="F5439" s="104"/>
      <c r="G5439" s="104"/>
      <c r="H5439" s="104"/>
      <c r="I5439" s="104"/>
    </row>
    <row r="5440" spans="2:9" x14ac:dyDescent="0.25">
      <c r="B5440" s="104"/>
      <c r="C5440" s="104"/>
      <c r="D5440" s="104"/>
      <c r="E5440" s="104"/>
      <c r="F5440" s="104"/>
      <c r="G5440" s="104"/>
      <c r="H5440" s="104"/>
      <c r="I5440" s="104"/>
    </row>
    <row r="5441" spans="2:9" x14ac:dyDescent="0.25">
      <c r="B5441" s="104"/>
      <c r="C5441" s="104"/>
      <c r="D5441" s="104"/>
      <c r="E5441" s="104"/>
      <c r="F5441" s="104"/>
      <c r="G5441" s="104"/>
      <c r="H5441" s="104"/>
      <c r="I5441" s="104"/>
    </row>
    <row r="5442" spans="2:9" x14ac:dyDescent="0.25">
      <c r="B5442" s="104"/>
      <c r="C5442" s="104"/>
      <c r="D5442" s="104"/>
      <c r="E5442" s="104"/>
      <c r="F5442" s="104"/>
      <c r="G5442" s="104"/>
      <c r="H5442" s="104"/>
      <c r="I5442" s="104"/>
    </row>
    <row r="5443" spans="2:9" x14ac:dyDescent="0.25">
      <c r="B5443" s="104"/>
      <c r="C5443" s="104"/>
      <c r="D5443" s="104"/>
      <c r="E5443" s="104"/>
      <c r="F5443" s="104"/>
      <c r="G5443" s="104"/>
      <c r="H5443" s="104"/>
      <c r="I5443" s="104"/>
    </row>
    <row r="5444" spans="2:9" x14ac:dyDescent="0.25">
      <c r="B5444" s="104"/>
      <c r="C5444" s="104"/>
      <c r="D5444" s="104"/>
      <c r="E5444" s="104"/>
      <c r="F5444" s="104"/>
      <c r="G5444" s="104"/>
      <c r="H5444" s="104"/>
      <c r="I5444" s="104"/>
    </row>
    <row r="5445" spans="2:9" x14ac:dyDescent="0.25">
      <c r="B5445" s="104"/>
      <c r="C5445" s="104"/>
      <c r="D5445" s="104"/>
      <c r="E5445" s="104"/>
      <c r="F5445" s="104"/>
      <c r="G5445" s="104"/>
      <c r="H5445" s="104"/>
      <c r="I5445" s="104"/>
    </row>
    <row r="5446" spans="2:9" x14ac:dyDescent="0.25">
      <c r="B5446" s="104"/>
      <c r="C5446" s="104"/>
      <c r="D5446" s="104"/>
      <c r="E5446" s="104"/>
      <c r="F5446" s="104"/>
      <c r="G5446" s="104"/>
      <c r="H5446" s="104"/>
      <c r="I5446" s="104"/>
    </row>
    <row r="5447" spans="2:9" x14ac:dyDescent="0.25">
      <c r="B5447" s="104"/>
      <c r="C5447" s="104"/>
      <c r="D5447" s="104"/>
      <c r="E5447" s="104"/>
      <c r="F5447" s="104"/>
      <c r="G5447" s="104"/>
      <c r="H5447" s="104"/>
      <c r="I5447" s="104"/>
    </row>
    <row r="5448" spans="2:9" x14ac:dyDescent="0.25">
      <c r="B5448" s="104"/>
      <c r="C5448" s="104"/>
      <c r="D5448" s="104"/>
      <c r="E5448" s="104"/>
      <c r="F5448" s="104"/>
      <c r="G5448" s="104"/>
      <c r="H5448" s="104"/>
      <c r="I5448" s="104"/>
    </row>
    <row r="5449" spans="2:9" x14ac:dyDescent="0.25">
      <c r="B5449" s="104"/>
      <c r="C5449" s="104"/>
      <c r="D5449" s="104"/>
      <c r="E5449" s="104"/>
      <c r="F5449" s="104"/>
      <c r="G5449" s="104"/>
      <c r="H5449" s="104"/>
      <c r="I5449" s="104"/>
    </row>
    <row r="5450" spans="2:9" x14ac:dyDescent="0.25">
      <c r="B5450" s="104"/>
      <c r="C5450" s="104"/>
      <c r="D5450" s="104"/>
      <c r="E5450" s="104"/>
      <c r="F5450" s="104"/>
      <c r="G5450" s="104"/>
      <c r="H5450" s="104"/>
      <c r="I5450" s="104"/>
    </row>
    <row r="5451" spans="2:9" x14ac:dyDescent="0.25">
      <c r="B5451" s="104"/>
      <c r="C5451" s="104"/>
      <c r="D5451" s="104"/>
      <c r="E5451" s="104"/>
      <c r="F5451" s="104"/>
      <c r="G5451" s="104"/>
      <c r="H5451" s="104"/>
      <c r="I5451" s="104"/>
    </row>
    <row r="5452" spans="2:9" x14ac:dyDescent="0.25">
      <c r="B5452" s="104"/>
      <c r="C5452" s="104"/>
      <c r="D5452" s="104"/>
      <c r="E5452" s="104"/>
      <c r="F5452" s="104"/>
      <c r="G5452" s="104"/>
      <c r="H5452" s="104"/>
      <c r="I5452" s="104"/>
    </row>
    <row r="5453" spans="2:9" x14ac:dyDescent="0.25">
      <c r="B5453" s="104"/>
      <c r="C5453" s="104"/>
      <c r="D5453" s="104"/>
      <c r="E5453" s="104"/>
      <c r="F5453" s="104"/>
      <c r="G5453" s="104"/>
      <c r="H5453" s="104"/>
      <c r="I5453" s="104"/>
    </row>
    <row r="5454" spans="2:9" x14ac:dyDescent="0.25">
      <c r="B5454" s="104"/>
      <c r="C5454" s="104"/>
      <c r="D5454" s="104"/>
      <c r="E5454" s="104"/>
      <c r="F5454" s="104"/>
      <c r="G5454" s="104"/>
      <c r="H5454" s="104"/>
      <c r="I5454" s="104"/>
    </row>
    <row r="5455" spans="2:9" x14ac:dyDescent="0.25">
      <c r="B5455" s="104"/>
      <c r="C5455" s="104"/>
      <c r="D5455" s="104"/>
      <c r="E5455" s="104"/>
      <c r="F5455" s="104"/>
      <c r="G5455" s="104"/>
      <c r="H5455" s="104"/>
      <c r="I5455" s="104"/>
    </row>
    <row r="5456" spans="2:9" x14ac:dyDescent="0.25">
      <c r="B5456" s="104"/>
      <c r="C5456" s="104"/>
      <c r="D5456" s="104"/>
      <c r="E5456" s="104"/>
      <c r="F5456" s="104"/>
      <c r="G5456" s="104"/>
      <c r="H5456" s="104"/>
      <c r="I5456" s="104"/>
    </row>
    <row r="5457" spans="2:9" x14ac:dyDescent="0.25">
      <c r="B5457" s="104"/>
      <c r="C5457" s="104"/>
      <c r="D5457" s="104"/>
      <c r="E5457" s="104"/>
      <c r="F5457" s="104"/>
      <c r="G5457" s="104"/>
      <c r="H5457" s="104"/>
      <c r="I5457" s="104"/>
    </row>
    <row r="5458" spans="2:9" x14ac:dyDescent="0.25">
      <c r="B5458" s="104"/>
      <c r="C5458" s="104"/>
      <c r="D5458" s="104"/>
      <c r="E5458" s="104"/>
      <c r="F5458" s="104"/>
      <c r="G5458" s="104"/>
      <c r="H5458" s="104"/>
      <c r="I5458" s="104"/>
    </row>
    <row r="5459" spans="2:9" x14ac:dyDescent="0.25">
      <c r="B5459" s="104"/>
      <c r="C5459" s="104"/>
      <c r="D5459" s="104"/>
      <c r="E5459" s="104"/>
      <c r="F5459" s="104"/>
      <c r="G5459" s="104"/>
      <c r="H5459" s="104"/>
      <c r="I5459" s="104"/>
    </row>
    <row r="5460" spans="2:9" x14ac:dyDescent="0.25">
      <c r="B5460" s="104"/>
      <c r="C5460" s="104"/>
      <c r="D5460" s="104"/>
      <c r="E5460" s="104"/>
      <c r="F5460" s="104"/>
      <c r="G5460" s="104"/>
      <c r="H5460" s="104"/>
      <c r="I5460" s="104"/>
    </row>
    <row r="5461" spans="2:9" x14ac:dyDescent="0.25">
      <c r="B5461" s="104"/>
      <c r="C5461" s="104"/>
      <c r="D5461" s="104"/>
      <c r="E5461" s="104"/>
      <c r="F5461" s="104"/>
      <c r="G5461" s="104"/>
      <c r="H5461" s="104"/>
      <c r="I5461" s="104"/>
    </row>
    <row r="5462" spans="2:9" x14ac:dyDescent="0.25">
      <c r="B5462" s="104"/>
      <c r="C5462" s="104"/>
      <c r="D5462" s="104"/>
      <c r="E5462" s="104"/>
      <c r="F5462" s="104"/>
      <c r="G5462" s="104"/>
      <c r="H5462" s="104"/>
      <c r="I5462" s="104"/>
    </row>
    <row r="5463" spans="2:9" x14ac:dyDescent="0.25">
      <c r="B5463" s="104"/>
      <c r="C5463" s="104"/>
      <c r="D5463" s="104"/>
      <c r="E5463" s="104"/>
      <c r="F5463" s="104"/>
      <c r="G5463" s="104"/>
      <c r="H5463" s="104"/>
      <c r="I5463" s="104"/>
    </row>
    <row r="5464" spans="2:9" x14ac:dyDescent="0.25">
      <c r="B5464" s="104"/>
      <c r="C5464" s="104"/>
      <c r="D5464" s="104"/>
      <c r="E5464" s="104"/>
      <c r="F5464" s="104"/>
      <c r="G5464" s="104"/>
      <c r="H5464" s="104"/>
      <c r="I5464" s="104"/>
    </row>
    <row r="5465" spans="2:9" x14ac:dyDescent="0.25">
      <c r="B5465" s="104"/>
      <c r="C5465" s="104"/>
      <c r="D5465" s="104"/>
      <c r="E5465" s="104"/>
      <c r="F5465" s="104"/>
      <c r="G5465" s="104"/>
      <c r="H5465" s="104"/>
      <c r="I5465" s="104"/>
    </row>
    <row r="5466" spans="2:9" x14ac:dyDescent="0.25">
      <c r="B5466" s="104"/>
      <c r="C5466" s="104"/>
      <c r="D5466" s="104"/>
      <c r="E5466" s="104"/>
      <c r="F5466" s="104"/>
      <c r="G5466" s="104"/>
      <c r="H5466" s="104"/>
      <c r="I5466" s="104"/>
    </row>
    <row r="5467" spans="2:9" x14ac:dyDescent="0.25">
      <c r="B5467" s="104"/>
      <c r="C5467" s="104"/>
      <c r="D5467" s="104"/>
      <c r="E5467" s="104"/>
      <c r="F5467" s="104"/>
      <c r="G5467" s="104"/>
      <c r="H5467" s="104"/>
      <c r="I5467" s="104"/>
    </row>
    <row r="5468" spans="2:9" x14ac:dyDescent="0.25">
      <c r="B5468" s="104"/>
      <c r="C5468" s="104"/>
      <c r="D5468" s="104"/>
      <c r="E5468" s="104"/>
      <c r="F5468" s="104"/>
      <c r="G5468" s="104"/>
      <c r="H5468" s="104"/>
      <c r="I5468" s="104"/>
    </row>
    <row r="5469" spans="2:9" x14ac:dyDescent="0.25">
      <c r="B5469" s="104"/>
      <c r="C5469" s="104"/>
      <c r="D5469" s="104"/>
      <c r="E5469" s="104"/>
      <c r="F5469" s="104"/>
      <c r="G5469" s="104"/>
      <c r="H5469" s="104"/>
      <c r="I5469" s="104"/>
    </row>
    <row r="5470" spans="2:9" x14ac:dyDescent="0.25">
      <c r="B5470" s="104"/>
      <c r="C5470" s="104"/>
      <c r="D5470" s="104"/>
      <c r="E5470" s="104"/>
      <c r="F5470" s="104"/>
      <c r="G5470" s="104"/>
      <c r="H5470" s="104"/>
      <c r="I5470" s="104"/>
    </row>
    <row r="5471" spans="2:9" x14ac:dyDescent="0.25">
      <c r="B5471" s="104"/>
      <c r="C5471" s="104"/>
      <c r="D5471" s="104"/>
      <c r="E5471" s="104"/>
      <c r="F5471" s="104"/>
      <c r="G5471" s="104"/>
      <c r="H5471" s="104"/>
      <c r="I5471" s="104"/>
    </row>
    <row r="5472" spans="2:9" x14ac:dyDescent="0.25">
      <c r="B5472" s="104"/>
      <c r="C5472" s="104"/>
      <c r="D5472" s="104"/>
      <c r="E5472" s="104"/>
      <c r="F5472" s="104"/>
      <c r="G5472" s="104"/>
      <c r="H5472" s="104"/>
      <c r="I5472" s="104"/>
    </row>
    <row r="5473" spans="2:9" x14ac:dyDescent="0.25">
      <c r="B5473" s="104"/>
      <c r="C5473" s="104"/>
      <c r="D5473" s="104"/>
      <c r="E5473" s="104"/>
      <c r="F5473" s="104"/>
      <c r="G5473" s="104"/>
      <c r="H5473" s="104"/>
      <c r="I5473" s="104"/>
    </row>
    <row r="5474" spans="2:9" x14ac:dyDescent="0.25">
      <c r="B5474" s="104"/>
      <c r="C5474" s="104"/>
      <c r="D5474" s="104"/>
      <c r="E5474" s="104"/>
      <c r="F5474" s="104"/>
      <c r="G5474" s="104"/>
      <c r="H5474" s="104"/>
      <c r="I5474" s="104"/>
    </row>
    <row r="5475" spans="2:9" x14ac:dyDescent="0.25">
      <c r="B5475" s="104"/>
      <c r="C5475" s="104"/>
      <c r="D5475" s="104"/>
      <c r="E5475" s="104"/>
      <c r="F5475" s="104"/>
      <c r="G5475" s="104"/>
      <c r="H5475" s="104"/>
      <c r="I5475" s="104"/>
    </row>
    <row r="5476" spans="2:9" x14ac:dyDescent="0.25">
      <c r="B5476" s="104"/>
      <c r="C5476" s="104"/>
      <c r="D5476" s="104"/>
      <c r="E5476" s="104"/>
      <c r="F5476" s="104"/>
      <c r="G5476" s="104"/>
      <c r="H5476" s="104"/>
      <c r="I5476" s="104"/>
    </row>
    <row r="5477" spans="2:9" x14ac:dyDescent="0.25">
      <c r="B5477" s="104"/>
      <c r="C5477" s="104"/>
      <c r="D5477" s="104"/>
      <c r="E5477" s="104"/>
      <c r="F5477" s="104"/>
      <c r="G5477" s="104"/>
      <c r="H5477" s="104"/>
      <c r="I5477" s="104"/>
    </row>
    <row r="5478" spans="2:9" x14ac:dyDescent="0.25">
      <c r="B5478" s="104"/>
      <c r="C5478" s="104"/>
      <c r="D5478" s="104"/>
      <c r="E5478" s="104"/>
      <c r="F5478" s="104"/>
      <c r="G5478" s="104"/>
      <c r="H5478" s="104"/>
      <c r="I5478" s="104"/>
    </row>
    <row r="5479" spans="2:9" x14ac:dyDescent="0.25">
      <c r="B5479" s="104"/>
      <c r="C5479" s="104"/>
      <c r="D5479" s="104"/>
      <c r="E5479" s="104"/>
      <c r="F5479" s="104"/>
      <c r="G5479" s="104"/>
      <c r="H5479" s="104"/>
      <c r="I5479" s="104"/>
    </row>
    <row r="5480" spans="2:9" x14ac:dyDescent="0.25">
      <c r="B5480" s="104"/>
      <c r="C5480" s="104"/>
      <c r="D5480" s="104"/>
      <c r="E5480" s="104"/>
      <c r="F5480" s="104"/>
      <c r="G5480" s="104"/>
      <c r="H5480" s="104"/>
      <c r="I5480" s="104"/>
    </row>
    <row r="5481" spans="2:9" x14ac:dyDescent="0.25">
      <c r="B5481" s="104"/>
      <c r="C5481" s="104"/>
      <c r="D5481" s="104"/>
      <c r="E5481" s="104"/>
      <c r="F5481" s="104"/>
      <c r="G5481" s="104"/>
      <c r="H5481" s="104"/>
      <c r="I5481" s="104"/>
    </row>
    <row r="5482" spans="2:9" x14ac:dyDescent="0.25">
      <c r="B5482" s="104"/>
      <c r="C5482" s="104"/>
      <c r="D5482" s="104"/>
      <c r="E5482" s="104"/>
      <c r="F5482" s="104"/>
      <c r="G5482" s="104"/>
      <c r="H5482" s="104"/>
      <c r="I5482" s="104"/>
    </row>
    <row r="5483" spans="2:9" x14ac:dyDescent="0.25">
      <c r="B5483" s="104"/>
      <c r="C5483" s="104"/>
      <c r="D5483" s="104"/>
      <c r="E5483" s="104"/>
      <c r="F5483" s="104"/>
      <c r="G5483" s="104"/>
      <c r="H5483" s="104"/>
      <c r="I5483" s="104"/>
    </row>
    <row r="5484" spans="2:9" x14ac:dyDescent="0.25">
      <c r="B5484" s="104"/>
      <c r="C5484" s="104"/>
      <c r="D5484" s="104"/>
      <c r="E5484" s="104"/>
      <c r="F5484" s="104"/>
      <c r="G5484" s="104"/>
      <c r="H5484" s="104"/>
      <c r="I5484" s="104"/>
    </row>
    <row r="5485" spans="2:9" x14ac:dyDescent="0.25">
      <c r="B5485" s="104"/>
      <c r="C5485" s="104"/>
      <c r="D5485" s="104"/>
      <c r="E5485" s="104"/>
      <c r="F5485" s="104"/>
      <c r="G5485" s="104"/>
      <c r="H5485" s="104"/>
      <c r="I5485" s="104"/>
    </row>
    <row r="5486" spans="2:9" x14ac:dyDescent="0.25">
      <c r="B5486" s="104"/>
      <c r="C5486" s="104"/>
      <c r="D5486" s="104"/>
      <c r="E5486" s="104"/>
      <c r="F5486" s="104"/>
      <c r="G5486" s="104"/>
      <c r="H5486" s="104"/>
      <c r="I5486" s="104"/>
    </row>
    <row r="5487" spans="2:9" x14ac:dyDescent="0.25">
      <c r="B5487" s="104"/>
      <c r="C5487" s="104"/>
      <c r="D5487" s="104"/>
      <c r="E5487" s="104"/>
      <c r="F5487" s="104"/>
      <c r="G5487" s="104"/>
      <c r="H5487" s="104"/>
      <c r="I5487" s="104"/>
    </row>
    <row r="5488" spans="2:9" x14ac:dyDescent="0.25">
      <c r="B5488" s="104"/>
      <c r="C5488" s="104"/>
      <c r="D5488" s="104"/>
      <c r="E5488" s="104"/>
      <c r="F5488" s="104"/>
      <c r="G5488" s="104"/>
      <c r="H5488" s="104"/>
      <c r="I5488" s="104"/>
    </row>
    <row r="5489" spans="2:9" x14ac:dyDescent="0.25">
      <c r="B5489" s="104"/>
      <c r="C5489" s="104"/>
      <c r="D5489" s="104"/>
      <c r="E5489" s="104"/>
      <c r="F5489" s="104"/>
      <c r="G5489" s="104"/>
      <c r="H5489" s="104"/>
      <c r="I5489" s="104"/>
    </row>
    <row r="5490" spans="2:9" x14ac:dyDescent="0.25">
      <c r="B5490" s="104"/>
      <c r="C5490" s="104"/>
      <c r="D5490" s="104"/>
      <c r="E5490" s="104"/>
      <c r="F5490" s="104"/>
      <c r="G5490" s="104"/>
      <c r="H5490" s="104"/>
      <c r="I5490" s="104"/>
    </row>
    <row r="5491" spans="2:9" x14ac:dyDescent="0.25">
      <c r="B5491" s="104"/>
      <c r="C5491" s="104"/>
      <c r="D5491" s="104"/>
      <c r="E5491" s="104"/>
      <c r="F5491" s="104"/>
      <c r="G5491" s="104"/>
      <c r="H5491" s="104"/>
      <c r="I5491" s="104"/>
    </row>
    <row r="5492" spans="2:9" x14ac:dyDescent="0.25">
      <c r="B5492" s="104"/>
      <c r="C5492" s="104"/>
      <c r="D5492" s="104"/>
      <c r="E5492" s="104"/>
      <c r="F5492" s="104"/>
      <c r="G5492" s="104"/>
      <c r="H5492" s="104"/>
      <c r="I5492" s="104"/>
    </row>
    <row r="5493" spans="2:9" x14ac:dyDescent="0.25">
      <c r="B5493" s="104"/>
      <c r="C5493" s="104"/>
      <c r="D5493" s="104"/>
      <c r="E5493" s="104"/>
      <c r="F5493" s="104"/>
      <c r="G5493" s="104"/>
      <c r="H5493" s="104"/>
      <c r="I5493" s="104"/>
    </row>
    <row r="5494" spans="2:9" x14ac:dyDescent="0.25">
      <c r="B5494" s="104"/>
      <c r="C5494" s="104"/>
      <c r="D5494" s="104"/>
      <c r="E5494" s="104"/>
      <c r="F5494" s="104"/>
      <c r="G5494" s="104"/>
      <c r="H5494" s="104"/>
      <c r="I5494" s="104"/>
    </row>
    <row r="5495" spans="2:9" x14ac:dyDescent="0.25">
      <c r="B5495" s="104"/>
      <c r="C5495" s="104"/>
      <c r="D5495" s="104"/>
      <c r="E5495" s="104"/>
      <c r="F5495" s="104"/>
      <c r="G5495" s="104"/>
      <c r="H5495" s="104"/>
      <c r="I5495" s="104"/>
    </row>
    <row r="5496" spans="2:9" x14ac:dyDescent="0.25">
      <c r="B5496" s="104"/>
      <c r="C5496" s="104"/>
      <c r="D5496" s="104"/>
      <c r="E5496" s="104"/>
      <c r="F5496" s="104"/>
      <c r="G5496" s="104"/>
      <c r="H5496" s="104"/>
      <c r="I5496" s="104"/>
    </row>
    <row r="5497" spans="2:9" x14ac:dyDescent="0.25">
      <c r="B5497" s="104"/>
      <c r="C5497" s="104"/>
      <c r="D5497" s="104"/>
      <c r="E5497" s="104"/>
      <c r="F5497" s="104"/>
      <c r="G5497" s="104"/>
      <c r="H5497" s="104"/>
      <c r="I5497" s="104"/>
    </row>
    <row r="5498" spans="2:9" x14ac:dyDescent="0.25">
      <c r="B5498" s="104"/>
      <c r="C5498" s="104"/>
      <c r="D5498" s="104"/>
      <c r="E5498" s="104"/>
      <c r="F5498" s="104"/>
      <c r="G5498" s="104"/>
      <c r="H5498" s="104"/>
      <c r="I5498" s="104"/>
    </row>
    <row r="5499" spans="2:9" x14ac:dyDescent="0.25">
      <c r="B5499" s="104"/>
      <c r="C5499" s="104"/>
      <c r="D5499" s="104"/>
      <c r="E5499" s="104"/>
      <c r="F5499" s="104"/>
      <c r="G5499" s="104"/>
      <c r="H5499" s="104"/>
      <c r="I5499" s="104"/>
    </row>
    <row r="5500" spans="2:9" x14ac:dyDescent="0.25">
      <c r="B5500" s="104"/>
      <c r="C5500" s="104"/>
      <c r="D5500" s="104"/>
      <c r="E5500" s="104"/>
      <c r="F5500" s="104"/>
      <c r="G5500" s="104"/>
      <c r="H5500" s="104"/>
      <c r="I5500" s="104"/>
    </row>
    <row r="5501" spans="2:9" x14ac:dyDescent="0.25">
      <c r="B5501" s="104"/>
      <c r="C5501" s="104"/>
      <c r="D5501" s="104"/>
      <c r="E5501" s="104"/>
      <c r="F5501" s="104"/>
      <c r="G5501" s="104"/>
      <c r="H5501" s="104"/>
      <c r="I5501" s="104"/>
    </row>
    <row r="5502" spans="2:9" x14ac:dyDescent="0.25">
      <c r="B5502" s="104"/>
      <c r="C5502" s="104"/>
      <c r="D5502" s="104"/>
      <c r="E5502" s="104"/>
      <c r="F5502" s="104"/>
      <c r="G5502" s="104"/>
      <c r="H5502" s="104"/>
      <c r="I5502" s="104"/>
    </row>
    <row r="5503" spans="2:9" x14ac:dyDescent="0.25">
      <c r="B5503" s="104"/>
      <c r="C5503" s="104"/>
      <c r="D5503" s="104"/>
      <c r="E5503" s="104"/>
      <c r="F5503" s="104"/>
      <c r="G5503" s="104"/>
      <c r="H5503" s="104"/>
      <c r="I5503" s="104"/>
    </row>
    <row r="5504" spans="2:9" x14ac:dyDescent="0.25">
      <c r="B5504" s="104"/>
      <c r="C5504" s="104"/>
      <c r="D5504" s="104"/>
      <c r="E5504" s="104"/>
      <c r="F5504" s="104"/>
      <c r="G5504" s="104"/>
      <c r="H5504" s="104"/>
      <c r="I5504" s="104"/>
    </row>
    <row r="5505" spans="2:9" x14ac:dyDescent="0.25">
      <c r="B5505" s="104"/>
      <c r="C5505" s="104"/>
      <c r="D5505" s="104"/>
      <c r="E5505" s="104"/>
      <c r="F5505" s="104"/>
      <c r="G5505" s="104"/>
      <c r="H5505" s="104"/>
      <c r="I5505" s="104"/>
    </row>
    <row r="5506" spans="2:9" x14ac:dyDescent="0.25">
      <c r="B5506" s="104"/>
      <c r="C5506" s="104"/>
      <c r="D5506" s="104"/>
      <c r="E5506" s="104"/>
      <c r="F5506" s="104"/>
      <c r="G5506" s="104"/>
      <c r="H5506" s="104"/>
      <c r="I5506" s="104"/>
    </row>
    <row r="5507" spans="2:9" x14ac:dyDescent="0.25">
      <c r="B5507" s="104"/>
      <c r="C5507" s="104"/>
      <c r="D5507" s="104"/>
      <c r="E5507" s="104"/>
      <c r="F5507" s="104"/>
      <c r="G5507" s="104"/>
      <c r="H5507" s="104"/>
      <c r="I5507" s="104"/>
    </row>
    <row r="5508" spans="2:9" x14ac:dyDescent="0.25">
      <c r="B5508" s="104"/>
      <c r="C5508" s="104"/>
      <c r="D5508" s="104"/>
      <c r="E5508" s="104"/>
      <c r="F5508" s="104"/>
      <c r="G5508" s="104"/>
      <c r="H5508" s="104"/>
      <c r="I5508" s="104"/>
    </row>
    <row r="5509" spans="2:9" x14ac:dyDescent="0.25">
      <c r="B5509" s="104"/>
      <c r="C5509" s="104"/>
      <c r="D5509" s="104"/>
      <c r="E5509" s="104"/>
      <c r="F5509" s="104"/>
      <c r="G5509" s="104"/>
      <c r="H5509" s="104"/>
      <c r="I5509" s="104"/>
    </row>
    <row r="5510" spans="2:9" x14ac:dyDescent="0.25">
      <c r="B5510" s="104"/>
      <c r="C5510" s="104"/>
      <c r="D5510" s="104"/>
      <c r="E5510" s="104"/>
      <c r="F5510" s="104"/>
      <c r="G5510" s="104"/>
      <c r="H5510" s="104"/>
      <c r="I5510" s="104"/>
    </row>
    <row r="5511" spans="2:9" x14ac:dyDescent="0.25">
      <c r="B5511" s="104"/>
      <c r="C5511" s="104"/>
      <c r="D5511" s="104"/>
      <c r="E5511" s="104"/>
      <c r="F5511" s="104"/>
      <c r="G5511" s="104"/>
      <c r="H5511" s="104"/>
      <c r="I5511" s="104"/>
    </row>
    <row r="5512" spans="2:9" x14ac:dyDescent="0.25">
      <c r="B5512" s="104"/>
      <c r="C5512" s="104"/>
      <c r="D5512" s="104"/>
      <c r="E5512" s="104"/>
      <c r="F5512" s="104"/>
      <c r="G5512" s="104"/>
      <c r="H5512" s="104"/>
      <c r="I5512" s="104"/>
    </row>
    <row r="5513" spans="2:9" x14ac:dyDescent="0.25">
      <c r="B5513" s="104"/>
      <c r="C5513" s="104"/>
      <c r="D5513" s="104"/>
      <c r="E5513" s="104"/>
      <c r="F5513" s="104"/>
      <c r="G5513" s="104"/>
      <c r="H5513" s="104"/>
      <c r="I5513" s="104"/>
    </row>
    <row r="5514" spans="2:9" x14ac:dyDescent="0.25">
      <c r="B5514" s="104"/>
      <c r="C5514" s="104"/>
      <c r="D5514" s="104"/>
      <c r="E5514" s="104"/>
      <c r="F5514" s="104"/>
      <c r="G5514" s="104"/>
      <c r="H5514" s="104"/>
      <c r="I5514" s="104"/>
    </row>
    <row r="5515" spans="2:9" x14ac:dyDescent="0.25">
      <c r="B5515" s="104"/>
      <c r="C5515" s="104"/>
      <c r="D5515" s="104"/>
      <c r="E5515" s="104"/>
      <c r="F5515" s="104"/>
      <c r="G5515" s="104"/>
      <c r="H5515" s="104"/>
      <c r="I5515" s="104"/>
    </row>
    <row r="5516" spans="2:9" x14ac:dyDescent="0.25">
      <c r="B5516" s="104"/>
      <c r="C5516" s="104"/>
      <c r="D5516" s="104"/>
      <c r="E5516" s="104"/>
      <c r="F5516" s="104"/>
      <c r="G5516" s="104"/>
      <c r="H5516" s="104"/>
      <c r="I5516" s="104"/>
    </row>
    <row r="5517" spans="2:9" x14ac:dyDescent="0.25">
      <c r="B5517" s="104"/>
      <c r="C5517" s="104"/>
      <c r="D5517" s="104"/>
      <c r="E5517" s="104"/>
      <c r="F5517" s="104"/>
      <c r="G5517" s="104"/>
      <c r="H5517" s="104"/>
      <c r="I5517" s="104"/>
    </row>
    <row r="5518" spans="2:9" x14ac:dyDescent="0.25">
      <c r="B5518" s="104"/>
      <c r="C5518" s="104"/>
      <c r="D5518" s="104"/>
      <c r="E5518" s="104"/>
      <c r="F5518" s="104"/>
      <c r="G5518" s="104"/>
      <c r="H5518" s="104"/>
      <c r="I5518" s="104"/>
    </row>
    <row r="5519" spans="2:9" x14ac:dyDescent="0.25">
      <c r="B5519" s="104"/>
      <c r="C5519" s="104"/>
      <c r="D5519" s="104"/>
      <c r="E5519" s="104"/>
      <c r="F5519" s="104"/>
      <c r="G5519" s="104"/>
      <c r="H5519" s="104"/>
      <c r="I5519" s="104"/>
    </row>
    <row r="5520" spans="2:9" x14ac:dyDescent="0.25">
      <c r="B5520" s="104"/>
      <c r="C5520" s="104"/>
      <c r="D5520" s="104"/>
      <c r="E5520" s="104"/>
      <c r="F5520" s="104"/>
      <c r="G5520" s="104"/>
      <c r="H5520" s="104"/>
      <c r="I5520" s="104"/>
    </row>
    <row r="5521" spans="2:9" x14ac:dyDescent="0.25">
      <c r="B5521" s="104"/>
      <c r="C5521" s="104"/>
      <c r="D5521" s="104"/>
      <c r="E5521" s="104"/>
      <c r="F5521" s="104"/>
      <c r="G5521" s="104"/>
      <c r="H5521" s="104"/>
      <c r="I5521" s="104"/>
    </row>
    <row r="5522" spans="2:9" x14ac:dyDescent="0.25">
      <c r="B5522" s="104"/>
      <c r="C5522" s="104"/>
      <c r="D5522" s="104"/>
      <c r="E5522" s="104"/>
      <c r="F5522" s="104"/>
      <c r="G5522" s="104"/>
      <c r="H5522" s="104"/>
      <c r="I5522" s="104"/>
    </row>
    <row r="5523" spans="2:9" x14ac:dyDescent="0.25">
      <c r="B5523" s="104"/>
      <c r="C5523" s="104"/>
      <c r="D5523" s="104"/>
      <c r="E5523" s="104"/>
      <c r="F5523" s="104"/>
      <c r="G5523" s="104"/>
      <c r="H5523" s="104"/>
      <c r="I5523" s="104"/>
    </row>
    <row r="5524" spans="2:9" x14ac:dyDescent="0.25">
      <c r="B5524" s="104"/>
      <c r="C5524" s="104"/>
      <c r="D5524" s="104"/>
      <c r="E5524" s="104"/>
      <c r="F5524" s="104"/>
      <c r="G5524" s="104"/>
      <c r="H5524" s="104"/>
      <c r="I5524" s="104"/>
    </row>
    <row r="5525" spans="2:9" x14ac:dyDescent="0.25">
      <c r="B5525" s="104"/>
      <c r="C5525" s="104"/>
      <c r="D5525" s="104"/>
      <c r="E5525" s="104"/>
      <c r="F5525" s="104"/>
      <c r="G5525" s="104"/>
      <c r="H5525" s="104"/>
      <c r="I5525" s="104"/>
    </row>
    <row r="5526" spans="2:9" x14ac:dyDescent="0.25">
      <c r="B5526" s="104"/>
      <c r="C5526" s="104"/>
      <c r="D5526" s="104"/>
      <c r="E5526" s="104"/>
      <c r="F5526" s="104"/>
      <c r="G5526" s="104"/>
      <c r="H5526" s="104"/>
      <c r="I5526" s="104"/>
    </row>
    <row r="5527" spans="2:9" x14ac:dyDescent="0.25">
      <c r="B5527" s="104"/>
      <c r="C5527" s="104"/>
      <c r="D5527" s="104"/>
      <c r="E5527" s="104"/>
      <c r="F5527" s="104"/>
      <c r="G5527" s="104"/>
      <c r="H5527" s="104"/>
      <c r="I5527" s="104"/>
    </row>
    <row r="5528" spans="2:9" x14ac:dyDescent="0.25">
      <c r="B5528" s="104"/>
      <c r="C5528" s="104"/>
      <c r="D5528" s="104"/>
      <c r="E5528" s="104"/>
      <c r="F5528" s="104"/>
      <c r="G5528" s="104"/>
      <c r="H5528" s="104"/>
      <c r="I5528" s="104"/>
    </row>
    <row r="5529" spans="2:9" x14ac:dyDescent="0.25">
      <c r="B5529" s="104"/>
      <c r="C5529" s="104"/>
      <c r="D5529" s="104"/>
      <c r="E5529" s="104"/>
      <c r="F5529" s="104"/>
      <c r="G5529" s="104"/>
      <c r="H5529" s="104"/>
      <c r="I5529" s="104"/>
    </row>
    <row r="5530" spans="2:9" x14ac:dyDescent="0.25">
      <c r="B5530" s="104"/>
      <c r="C5530" s="104"/>
      <c r="D5530" s="104"/>
      <c r="E5530" s="104"/>
      <c r="F5530" s="104"/>
      <c r="G5530" s="104"/>
      <c r="H5530" s="104"/>
      <c r="I5530" s="104"/>
    </row>
    <row r="5531" spans="2:9" x14ac:dyDescent="0.25">
      <c r="B5531" s="104"/>
      <c r="C5531" s="104"/>
      <c r="D5531" s="104"/>
      <c r="E5531" s="104"/>
      <c r="F5531" s="104"/>
      <c r="G5531" s="104"/>
      <c r="H5531" s="104"/>
      <c r="I5531" s="104"/>
    </row>
    <row r="5532" spans="2:9" x14ac:dyDescent="0.25">
      <c r="B5532" s="104"/>
      <c r="C5532" s="104"/>
      <c r="D5532" s="104"/>
      <c r="E5532" s="104"/>
      <c r="F5532" s="104"/>
      <c r="G5532" s="104"/>
      <c r="H5532" s="104"/>
      <c r="I5532" s="104"/>
    </row>
    <row r="5533" spans="2:9" x14ac:dyDescent="0.25">
      <c r="B5533" s="104"/>
      <c r="C5533" s="104"/>
      <c r="D5533" s="104"/>
      <c r="E5533" s="104"/>
      <c r="F5533" s="104"/>
      <c r="G5533" s="104"/>
      <c r="H5533" s="104"/>
      <c r="I5533" s="104"/>
    </row>
    <row r="5534" spans="2:9" x14ac:dyDescent="0.25">
      <c r="B5534" s="104"/>
      <c r="C5534" s="104"/>
      <c r="D5534" s="104"/>
      <c r="E5534" s="104"/>
      <c r="F5534" s="104"/>
      <c r="G5534" s="104"/>
      <c r="H5534" s="104"/>
      <c r="I5534" s="104"/>
    </row>
    <row r="5535" spans="2:9" x14ac:dyDescent="0.25">
      <c r="B5535" s="104"/>
      <c r="C5535" s="104"/>
      <c r="D5535" s="104"/>
      <c r="E5535" s="104"/>
      <c r="F5535" s="104"/>
      <c r="G5535" s="104"/>
      <c r="H5535" s="104"/>
      <c r="I5535" s="104"/>
    </row>
    <row r="5536" spans="2:9" x14ac:dyDescent="0.25">
      <c r="B5536" s="104"/>
      <c r="C5536" s="104"/>
      <c r="D5536" s="104"/>
      <c r="E5536" s="104"/>
      <c r="F5536" s="104"/>
      <c r="G5536" s="104"/>
      <c r="H5536" s="104"/>
      <c r="I5536" s="104"/>
    </row>
    <row r="5537" spans="2:9" x14ac:dyDescent="0.25">
      <c r="B5537" s="104"/>
      <c r="C5537" s="104"/>
      <c r="D5537" s="104"/>
      <c r="E5537" s="104"/>
      <c r="F5537" s="104"/>
      <c r="G5537" s="104"/>
      <c r="H5537" s="104"/>
      <c r="I5537" s="104"/>
    </row>
    <row r="5538" spans="2:9" x14ac:dyDescent="0.25">
      <c r="B5538" s="104"/>
      <c r="C5538" s="104"/>
      <c r="D5538" s="104"/>
      <c r="E5538" s="104"/>
      <c r="F5538" s="104"/>
      <c r="G5538" s="104"/>
      <c r="H5538" s="104"/>
      <c r="I5538" s="104"/>
    </row>
    <row r="5539" spans="2:9" x14ac:dyDescent="0.25">
      <c r="B5539" s="104"/>
      <c r="C5539" s="104"/>
      <c r="D5539" s="104"/>
      <c r="E5539" s="104"/>
      <c r="F5539" s="104"/>
      <c r="G5539" s="104"/>
      <c r="H5539" s="104"/>
      <c r="I5539" s="104"/>
    </row>
    <row r="5540" spans="2:9" x14ac:dyDescent="0.25">
      <c r="B5540" s="104"/>
      <c r="C5540" s="104"/>
      <c r="D5540" s="104"/>
      <c r="E5540" s="104"/>
      <c r="F5540" s="104"/>
      <c r="G5540" s="104"/>
      <c r="H5540" s="104"/>
      <c r="I5540" s="104"/>
    </row>
    <row r="5541" spans="2:9" x14ac:dyDescent="0.25">
      <c r="B5541" s="104"/>
      <c r="C5541" s="104"/>
      <c r="D5541" s="104"/>
      <c r="E5541" s="104"/>
      <c r="F5541" s="104"/>
      <c r="G5541" s="104"/>
      <c r="H5541" s="104"/>
      <c r="I5541" s="104"/>
    </row>
    <row r="5542" spans="2:9" x14ac:dyDescent="0.25">
      <c r="B5542" s="104"/>
      <c r="C5542" s="104"/>
      <c r="D5542" s="104"/>
      <c r="E5542" s="104"/>
      <c r="F5542" s="104"/>
      <c r="G5542" s="104"/>
      <c r="H5542" s="104"/>
      <c r="I5542" s="104"/>
    </row>
    <row r="5543" spans="2:9" x14ac:dyDescent="0.25">
      <c r="B5543" s="104"/>
      <c r="C5543" s="104"/>
      <c r="D5543" s="104"/>
      <c r="E5543" s="104"/>
      <c r="F5543" s="104"/>
      <c r="G5543" s="104"/>
      <c r="H5543" s="104"/>
      <c r="I5543" s="104"/>
    </row>
    <row r="5544" spans="2:9" x14ac:dyDescent="0.25">
      <c r="B5544" s="104"/>
      <c r="C5544" s="104"/>
      <c r="D5544" s="104"/>
      <c r="E5544" s="104"/>
      <c r="F5544" s="104"/>
      <c r="G5544" s="104"/>
      <c r="H5544" s="104"/>
      <c r="I5544" s="104"/>
    </row>
    <row r="5545" spans="2:9" x14ac:dyDescent="0.25">
      <c r="B5545" s="104"/>
      <c r="C5545" s="104"/>
      <c r="D5545" s="104"/>
      <c r="E5545" s="104"/>
      <c r="F5545" s="104"/>
      <c r="G5545" s="104"/>
      <c r="H5545" s="104"/>
      <c r="I5545" s="104"/>
    </row>
    <row r="5546" spans="2:9" x14ac:dyDescent="0.25">
      <c r="B5546" s="104"/>
      <c r="C5546" s="104"/>
      <c r="D5546" s="104"/>
      <c r="E5546" s="104"/>
      <c r="F5546" s="104"/>
      <c r="G5546" s="104"/>
      <c r="H5546" s="104"/>
      <c r="I5546" s="104"/>
    </row>
    <row r="5547" spans="2:9" x14ac:dyDescent="0.25">
      <c r="B5547" s="104"/>
      <c r="C5547" s="104"/>
      <c r="D5547" s="104"/>
      <c r="E5547" s="104"/>
      <c r="F5547" s="104"/>
      <c r="G5547" s="104"/>
      <c r="H5547" s="104"/>
      <c r="I5547" s="104"/>
    </row>
    <row r="5548" spans="2:9" x14ac:dyDescent="0.25">
      <c r="B5548" s="104"/>
      <c r="C5548" s="104"/>
      <c r="D5548" s="104"/>
      <c r="E5548" s="104"/>
      <c r="F5548" s="104"/>
      <c r="G5548" s="104"/>
      <c r="H5548" s="104"/>
      <c r="I5548" s="104"/>
    </row>
    <row r="5549" spans="2:9" x14ac:dyDescent="0.25">
      <c r="B5549" s="104"/>
      <c r="C5549" s="104"/>
      <c r="D5549" s="104"/>
      <c r="E5549" s="104"/>
      <c r="F5549" s="104"/>
      <c r="G5549" s="104"/>
      <c r="H5549" s="104"/>
      <c r="I5549" s="104"/>
    </row>
    <row r="5550" spans="2:9" x14ac:dyDescent="0.25">
      <c r="B5550" s="104"/>
      <c r="C5550" s="104"/>
      <c r="D5550" s="104"/>
      <c r="E5550" s="104"/>
      <c r="F5550" s="104"/>
      <c r="G5550" s="104"/>
      <c r="H5550" s="104"/>
      <c r="I5550" s="104"/>
    </row>
    <row r="5551" spans="2:9" x14ac:dyDescent="0.25">
      <c r="B5551" s="104"/>
      <c r="C5551" s="104"/>
      <c r="D5551" s="104"/>
      <c r="E5551" s="104"/>
      <c r="F5551" s="104"/>
      <c r="G5551" s="104"/>
      <c r="H5551" s="104"/>
      <c r="I5551" s="104"/>
    </row>
    <row r="5552" spans="2:9" x14ac:dyDescent="0.25">
      <c r="B5552" s="104"/>
      <c r="C5552" s="104"/>
      <c r="D5552" s="104"/>
      <c r="E5552" s="104"/>
      <c r="F5552" s="104"/>
      <c r="G5552" s="104"/>
      <c r="H5552" s="104"/>
      <c r="I5552" s="104"/>
    </row>
    <row r="5553" spans="2:9" x14ac:dyDescent="0.25">
      <c r="B5553" s="104"/>
      <c r="C5553" s="104"/>
      <c r="D5553" s="104"/>
      <c r="E5553" s="104"/>
      <c r="F5553" s="104"/>
      <c r="G5553" s="104"/>
      <c r="H5553" s="104"/>
      <c r="I5553" s="104"/>
    </row>
    <row r="5554" spans="2:9" x14ac:dyDescent="0.25">
      <c r="B5554" s="104"/>
      <c r="C5554" s="104"/>
      <c r="D5554" s="104"/>
      <c r="E5554" s="104"/>
      <c r="F5554" s="104"/>
      <c r="G5554" s="104"/>
      <c r="H5554" s="104"/>
      <c r="I5554" s="104"/>
    </row>
    <row r="5555" spans="2:9" x14ac:dyDescent="0.25">
      <c r="B5555" s="104"/>
      <c r="C5555" s="104"/>
      <c r="D5555" s="104"/>
      <c r="E5555" s="104"/>
      <c r="F5555" s="104"/>
      <c r="G5555" s="104"/>
      <c r="H5555" s="104"/>
      <c r="I5555" s="104"/>
    </row>
    <row r="5556" spans="2:9" x14ac:dyDescent="0.25">
      <c r="B5556" s="104"/>
      <c r="C5556" s="104"/>
      <c r="D5556" s="104"/>
      <c r="E5556" s="104"/>
      <c r="F5556" s="104"/>
      <c r="G5556" s="104"/>
      <c r="H5556" s="104"/>
      <c r="I5556" s="104"/>
    </row>
    <row r="5557" spans="2:9" x14ac:dyDescent="0.25">
      <c r="B5557" s="104"/>
      <c r="C5557" s="104"/>
      <c r="D5557" s="104"/>
      <c r="E5557" s="104"/>
      <c r="F5557" s="104"/>
      <c r="G5557" s="104"/>
      <c r="H5557" s="104"/>
      <c r="I5557" s="104"/>
    </row>
    <row r="5558" spans="2:9" x14ac:dyDescent="0.25">
      <c r="B5558" s="104"/>
      <c r="C5558" s="104"/>
      <c r="D5558" s="104"/>
      <c r="E5558" s="104"/>
      <c r="F5558" s="104"/>
      <c r="G5558" s="104"/>
      <c r="H5558" s="104"/>
      <c r="I5558" s="104"/>
    </row>
    <row r="5559" spans="2:9" x14ac:dyDescent="0.25">
      <c r="B5559" s="104"/>
      <c r="C5559" s="104"/>
      <c r="D5559" s="104"/>
      <c r="E5559" s="104"/>
      <c r="F5559" s="104"/>
      <c r="G5559" s="104"/>
      <c r="H5559" s="104"/>
      <c r="I5559" s="104"/>
    </row>
    <row r="5560" spans="2:9" x14ac:dyDescent="0.25">
      <c r="B5560" s="104"/>
      <c r="C5560" s="104"/>
      <c r="D5560" s="104"/>
      <c r="E5560" s="104"/>
      <c r="F5560" s="104"/>
      <c r="G5560" s="104"/>
      <c r="H5560" s="104"/>
      <c r="I5560" s="104"/>
    </row>
    <row r="5561" spans="2:9" x14ac:dyDescent="0.25">
      <c r="B5561" s="104"/>
      <c r="C5561" s="104"/>
      <c r="D5561" s="104"/>
      <c r="E5561" s="104"/>
      <c r="F5561" s="104"/>
      <c r="G5561" s="104"/>
      <c r="H5561" s="104"/>
      <c r="I5561" s="104"/>
    </row>
    <row r="5562" spans="2:9" x14ac:dyDescent="0.25">
      <c r="B5562" s="104"/>
      <c r="C5562" s="104"/>
      <c r="D5562" s="104"/>
      <c r="E5562" s="104"/>
      <c r="F5562" s="104"/>
      <c r="G5562" s="104"/>
      <c r="H5562" s="104"/>
      <c r="I5562" s="104"/>
    </row>
    <row r="5563" spans="2:9" x14ac:dyDescent="0.25">
      <c r="B5563" s="104"/>
      <c r="C5563" s="104"/>
      <c r="D5563" s="104"/>
      <c r="E5563" s="104"/>
      <c r="F5563" s="104"/>
      <c r="G5563" s="104"/>
      <c r="H5563" s="104"/>
      <c r="I5563" s="104"/>
    </row>
    <row r="5564" spans="2:9" x14ac:dyDescent="0.25">
      <c r="B5564" s="104"/>
      <c r="C5564" s="104"/>
      <c r="D5564" s="104"/>
      <c r="E5564" s="104"/>
      <c r="F5564" s="104"/>
      <c r="G5564" s="104"/>
      <c r="H5564" s="104"/>
      <c r="I5564" s="104"/>
    </row>
    <row r="5565" spans="2:9" x14ac:dyDescent="0.25">
      <c r="B5565" s="104"/>
      <c r="C5565" s="104"/>
      <c r="D5565" s="104"/>
      <c r="E5565" s="104"/>
      <c r="F5565" s="104"/>
      <c r="G5565" s="104"/>
      <c r="H5565" s="104"/>
      <c r="I5565" s="104"/>
    </row>
    <row r="5566" spans="2:9" x14ac:dyDescent="0.25">
      <c r="B5566" s="104"/>
      <c r="C5566" s="104"/>
      <c r="D5566" s="104"/>
      <c r="E5566" s="104"/>
      <c r="F5566" s="104"/>
      <c r="G5566" s="104"/>
      <c r="H5566" s="104"/>
      <c r="I5566" s="104"/>
    </row>
    <row r="5567" spans="2:9" x14ac:dyDescent="0.25">
      <c r="B5567" s="104"/>
      <c r="C5567" s="104"/>
      <c r="D5567" s="104"/>
      <c r="E5567" s="104"/>
      <c r="F5567" s="104"/>
      <c r="G5567" s="104"/>
      <c r="H5567" s="104"/>
      <c r="I5567" s="104"/>
    </row>
    <row r="5568" spans="2:9" x14ac:dyDescent="0.25">
      <c r="B5568" s="104"/>
      <c r="C5568" s="104"/>
      <c r="D5568" s="104"/>
      <c r="E5568" s="104"/>
      <c r="F5568" s="104"/>
      <c r="G5568" s="104"/>
      <c r="H5568" s="104"/>
      <c r="I5568" s="104"/>
    </row>
    <row r="5569" spans="2:9" x14ac:dyDescent="0.25">
      <c r="B5569" s="104"/>
      <c r="C5569" s="104"/>
      <c r="D5569" s="104"/>
      <c r="E5569" s="104"/>
      <c r="F5569" s="104"/>
      <c r="G5569" s="104"/>
      <c r="H5569" s="104"/>
      <c r="I5569" s="104"/>
    </row>
    <row r="5570" spans="2:9" x14ac:dyDescent="0.25">
      <c r="B5570" s="104"/>
      <c r="C5570" s="104"/>
      <c r="D5570" s="104"/>
      <c r="E5570" s="104"/>
      <c r="F5570" s="104"/>
      <c r="G5570" s="104"/>
      <c r="H5570" s="104"/>
      <c r="I5570" s="104"/>
    </row>
    <row r="5571" spans="2:9" x14ac:dyDescent="0.25">
      <c r="B5571" s="104"/>
      <c r="C5571" s="104"/>
      <c r="D5571" s="104"/>
      <c r="E5571" s="104"/>
      <c r="F5571" s="104"/>
      <c r="G5571" s="104"/>
      <c r="H5571" s="104"/>
      <c r="I5571" s="104"/>
    </row>
    <row r="5572" spans="2:9" x14ac:dyDescent="0.25">
      <c r="B5572" s="104"/>
      <c r="C5572" s="104"/>
      <c r="D5572" s="104"/>
      <c r="E5572" s="104"/>
      <c r="F5572" s="104"/>
      <c r="G5572" s="104"/>
      <c r="H5572" s="104"/>
      <c r="I5572" s="104"/>
    </row>
    <row r="5573" spans="2:9" x14ac:dyDescent="0.25">
      <c r="B5573" s="104"/>
      <c r="C5573" s="104"/>
      <c r="D5573" s="104"/>
      <c r="E5573" s="104"/>
      <c r="F5573" s="104"/>
      <c r="G5573" s="104"/>
      <c r="H5573" s="104"/>
      <c r="I5573" s="104"/>
    </row>
    <row r="5574" spans="2:9" x14ac:dyDescent="0.25">
      <c r="B5574" s="104"/>
      <c r="C5574" s="104"/>
      <c r="D5574" s="104"/>
      <c r="E5574" s="104"/>
      <c r="F5574" s="104"/>
      <c r="G5574" s="104"/>
      <c r="H5574" s="104"/>
      <c r="I5574" s="104"/>
    </row>
    <row r="5575" spans="2:9" x14ac:dyDescent="0.25">
      <c r="B5575" s="104"/>
      <c r="C5575" s="104"/>
      <c r="D5575" s="104"/>
      <c r="E5575" s="104"/>
      <c r="F5575" s="104"/>
      <c r="G5575" s="104"/>
      <c r="H5575" s="104"/>
      <c r="I5575" s="104"/>
    </row>
    <row r="5576" spans="2:9" x14ac:dyDescent="0.25">
      <c r="B5576" s="104"/>
      <c r="C5576" s="104"/>
      <c r="D5576" s="104"/>
      <c r="E5576" s="104"/>
      <c r="F5576" s="104"/>
      <c r="G5576" s="104"/>
      <c r="H5576" s="104"/>
      <c r="I5576" s="104"/>
    </row>
    <row r="5577" spans="2:9" x14ac:dyDescent="0.25">
      <c r="B5577" s="104"/>
      <c r="C5577" s="104"/>
      <c r="D5577" s="104"/>
      <c r="E5577" s="104"/>
      <c r="F5577" s="104"/>
      <c r="G5577" s="104"/>
      <c r="H5577" s="104"/>
      <c r="I5577" s="104"/>
    </row>
    <row r="5578" spans="2:9" x14ac:dyDescent="0.25">
      <c r="B5578" s="104"/>
      <c r="C5578" s="104"/>
      <c r="D5578" s="104"/>
      <c r="E5578" s="104"/>
      <c r="F5578" s="104"/>
      <c r="G5578" s="104"/>
      <c r="H5578" s="104"/>
      <c r="I5578" s="104"/>
    </row>
    <row r="5579" spans="2:9" x14ac:dyDescent="0.25">
      <c r="B5579" s="104"/>
      <c r="C5579" s="104"/>
      <c r="D5579" s="104"/>
      <c r="E5579" s="104"/>
      <c r="F5579" s="104"/>
      <c r="G5579" s="104"/>
      <c r="H5579" s="104"/>
      <c r="I5579" s="104"/>
    </row>
    <row r="5580" spans="2:9" x14ac:dyDescent="0.25">
      <c r="B5580" s="104"/>
      <c r="C5580" s="104"/>
      <c r="D5580" s="104"/>
      <c r="E5580" s="104"/>
      <c r="F5580" s="104"/>
      <c r="G5580" s="104"/>
      <c r="H5580" s="104"/>
      <c r="I5580" s="104"/>
    </row>
    <row r="5581" spans="2:9" x14ac:dyDescent="0.25">
      <c r="B5581" s="104"/>
      <c r="C5581" s="104"/>
      <c r="D5581" s="104"/>
      <c r="E5581" s="104"/>
      <c r="F5581" s="104"/>
      <c r="G5581" s="104"/>
      <c r="H5581" s="104"/>
      <c r="I5581" s="104"/>
    </row>
    <row r="5582" spans="2:9" x14ac:dyDescent="0.25">
      <c r="B5582" s="104"/>
      <c r="C5582" s="104"/>
      <c r="D5582" s="104"/>
      <c r="E5582" s="104"/>
      <c r="F5582" s="104"/>
      <c r="G5582" s="104"/>
      <c r="H5582" s="104"/>
      <c r="I5582" s="104"/>
    </row>
    <row r="5583" spans="2:9" x14ac:dyDescent="0.25">
      <c r="B5583" s="104"/>
      <c r="C5583" s="104"/>
      <c r="D5583" s="104"/>
      <c r="E5583" s="104"/>
      <c r="F5583" s="104"/>
      <c r="G5583" s="104"/>
      <c r="H5583" s="104"/>
      <c r="I5583" s="104"/>
    </row>
    <row r="5584" spans="2:9" x14ac:dyDescent="0.25">
      <c r="B5584" s="104"/>
      <c r="C5584" s="104"/>
      <c r="D5584" s="104"/>
      <c r="E5584" s="104"/>
      <c r="F5584" s="104"/>
      <c r="G5584" s="104"/>
      <c r="H5584" s="104"/>
      <c r="I5584" s="104"/>
    </row>
    <row r="5585" spans="2:9" x14ac:dyDescent="0.25">
      <c r="B5585" s="104"/>
      <c r="C5585" s="104"/>
      <c r="D5585" s="104"/>
      <c r="E5585" s="104"/>
      <c r="F5585" s="104"/>
      <c r="G5585" s="104"/>
      <c r="H5585" s="104"/>
      <c r="I5585" s="104"/>
    </row>
    <row r="5586" spans="2:9" x14ac:dyDescent="0.25">
      <c r="B5586" s="104"/>
      <c r="C5586" s="104"/>
      <c r="D5586" s="104"/>
      <c r="E5586" s="104"/>
      <c r="F5586" s="104"/>
      <c r="G5586" s="104"/>
      <c r="H5586" s="104"/>
      <c r="I5586" s="104"/>
    </row>
    <row r="5587" spans="2:9" x14ac:dyDescent="0.25">
      <c r="B5587" s="104"/>
      <c r="C5587" s="104"/>
      <c r="D5587" s="104"/>
      <c r="E5587" s="104"/>
      <c r="F5587" s="104"/>
      <c r="G5587" s="104"/>
      <c r="H5587" s="104"/>
      <c r="I5587" s="104"/>
    </row>
    <row r="5588" spans="2:9" x14ac:dyDescent="0.25">
      <c r="B5588" s="104"/>
      <c r="C5588" s="104"/>
      <c r="D5588" s="104"/>
      <c r="E5588" s="104"/>
      <c r="F5588" s="104"/>
      <c r="G5588" s="104"/>
      <c r="H5588" s="104"/>
      <c r="I5588" s="104"/>
    </row>
    <row r="5589" spans="2:9" x14ac:dyDescent="0.25">
      <c r="B5589" s="104"/>
      <c r="C5589" s="104"/>
      <c r="D5589" s="104"/>
      <c r="E5589" s="104"/>
      <c r="F5589" s="104"/>
      <c r="G5589" s="104"/>
      <c r="H5589" s="104"/>
      <c r="I5589" s="104"/>
    </row>
    <row r="5590" spans="2:9" x14ac:dyDescent="0.25">
      <c r="B5590" s="104"/>
      <c r="C5590" s="104"/>
      <c r="D5590" s="104"/>
      <c r="E5590" s="104"/>
      <c r="F5590" s="104"/>
      <c r="G5590" s="104"/>
      <c r="H5590" s="104"/>
      <c r="I5590" s="104"/>
    </row>
    <row r="5591" spans="2:9" x14ac:dyDescent="0.25">
      <c r="B5591" s="104"/>
      <c r="C5591" s="104"/>
      <c r="D5591" s="104"/>
      <c r="E5591" s="104"/>
      <c r="F5591" s="104"/>
      <c r="G5591" s="104"/>
      <c r="H5591" s="104"/>
      <c r="I5591" s="104"/>
    </row>
    <row r="5592" spans="2:9" x14ac:dyDescent="0.25">
      <c r="B5592" s="104"/>
      <c r="C5592" s="104"/>
      <c r="D5592" s="104"/>
      <c r="E5592" s="104"/>
      <c r="F5592" s="104"/>
      <c r="G5592" s="104"/>
      <c r="H5592" s="104"/>
      <c r="I5592" s="104"/>
    </row>
    <row r="5593" spans="2:9" x14ac:dyDescent="0.25">
      <c r="B5593" s="104"/>
      <c r="C5593" s="104"/>
      <c r="D5593" s="104"/>
      <c r="E5593" s="104"/>
      <c r="F5593" s="104"/>
      <c r="G5593" s="104"/>
      <c r="H5593" s="104"/>
      <c r="I5593" s="104"/>
    </row>
    <row r="5594" spans="2:9" x14ac:dyDescent="0.25">
      <c r="B5594" s="104"/>
      <c r="C5594" s="104"/>
      <c r="D5594" s="104"/>
      <c r="E5594" s="104"/>
      <c r="F5594" s="104"/>
      <c r="G5594" s="104"/>
      <c r="H5594" s="104"/>
      <c r="I5594" s="104"/>
    </row>
    <row r="5595" spans="2:9" x14ac:dyDescent="0.25">
      <c r="B5595" s="104"/>
      <c r="C5595" s="104"/>
      <c r="D5595" s="104"/>
      <c r="E5595" s="104"/>
      <c r="F5595" s="104"/>
      <c r="G5595" s="104"/>
      <c r="H5595" s="104"/>
      <c r="I5595" s="104"/>
    </row>
    <row r="5596" spans="2:9" x14ac:dyDescent="0.25">
      <c r="B5596" s="104"/>
      <c r="C5596" s="104"/>
      <c r="D5596" s="104"/>
      <c r="E5596" s="104"/>
      <c r="F5596" s="104"/>
      <c r="G5596" s="104"/>
      <c r="H5596" s="104"/>
      <c r="I5596" s="104"/>
    </row>
    <row r="5597" spans="2:9" x14ac:dyDescent="0.25">
      <c r="B5597" s="104"/>
      <c r="C5597" s="104"/>
      <c r="D5597" s="104"/>
      <c r="E5597" s="104"/>
      <c r="F5597" s="104"/>
      <c r="G5597" s="104"/>
      <c r="H5597" s="104"/>
      <c r="I5597" s="104"/>
    </row>
    <row r="5598" spans="2:9" x14ac:dyDescent="0.25">
      <c r="B5598" s="104"/>
      <c r="C5598" s="104"/>
      <c r="D5598" s="104"/>
      <c r="E5598" s="104"/>
      <c r="F5598" s="104"/>
      <c r="G5598" s="104"/>
      <c r="H5598" s="104"/>
      <c r="I5598" s="104"/>
    </row>
    <row r="5599" spans="2:9" x14ac:dyDescent="0.25">
      <c r="B5599" s="104"/>
      <c r="C5599" s="104"/>
      <c r="D5599" s="104"/>
      <c r="E5599" s="104"/>
      <c r="F5599" s="104"/>
      <c r="G5599" s="104"/>
      <c r="H5599" s="104"/>
      <c r="I5599" s="104"/>
    </row>
    <row r="5600" spans="2:9" x14ac:dyDescent="0.25">
      <c r="B5600" s="104"/>
      <c r="C5600" s="104"/>
      <c r="D5600" s="104"/>
      <c r="E5600" s="104"/>
      <c r="F5600" s="104"/>
      <c r="G5600" s="104"/>
      <c r="H5600" s="104"/>
      <c r="I5600" s="104"/>
    </row>
    <row r="5601" spans="2:9" x14ac:dyDescent="0.25">
      <c r="B5601" s="104"/>
      <c r="C5601" s="104"/>
      <c r="D5601" s="104"/>
      <c r="E5601" s="104"/>
      <c r="F5601" s="104"/>
      <c r="G5601" s="104"/>
      <c r="H5601" s="104"/>
      <c r="I5601" s="104"/>
    </row>
    <row r="5602" spans="2:9" x14ac:dyDescent="0.25">
      <c r="B5602" s="104"/>
      <c r="C5602" s="104"/>
      <c r="D5602" s="104"/>
      <c r="E5602" s="104"/>
      <c r="F5602" s="104"/>
      <c r="G5602" s="104"/>
      <c r="H5602" s="104"/>
      <c r="I5602" s="104"/>
    </row>
    <row r="5603" spans="2:9" x14ac:dyDescent="0.25">
      <c r="B5603" s="104"/>
      <c r="C5603" s="104"/>
      <c r="D5603" s="104"/>
      <c r="E5603" s="104"/>
      <c r="F5603" s="104"/>
      <c r="G5603" s="104"/>
      <c r="H5603" s="104"/>
      <c r="I5603" s="104"/>
    </row>
    <row r="5604" spans="2:9" x14ac:dyDescent="0.25">
      <c r="B5604" s="104"/>
      <c r="C5604" s="104"/>
      <c r="D5604" s="104"/>
      <c r="E5604" s="104"/>
      <c r="F5604" s="104"/>
      <c r="G5604" s="104"/>
      <c r="H5604" s="104"/>
      <c r="I5604" s="104"/>
    </row>
    <row r="5605" spans="2:9" x14ac:dyDescent="0.25">
      <c r="B5605" s="104"/>
      <c r="C5605" s="104"/>
      <c r="D5605" s="104"/>
      <c r="E5605" s="104"/>
      <c r="F5605" s="104"/>
      <c r="G5605" s="104"/>
      <c r="H5605" s="104"/>
      <c r="I5605" s="104"/>
    </row>
    <row r="5606" spans="2:9" x14ac:dyDescent="0.25">
      <c r="B5606" s="104"/>
      <c r="C5606" s="104"/>
      <c r="D5606" s="104"/>
      <c r="E5606" s="104"/>
      <c r="F5606" s="104"/>
      <c r="G5606" s="104"/>
      <c r="H5606" s="104"/>
      <c r="I5606" s="104"/>
    </row>
    <row r="5607" spans="2:9" x14ac:dyDescent="0.25">
      <c r="B5607" s="104"/>
      <c r="C5607" s="104"/>
      <c r="D5607" s="104"/>
      <c r="E5607" s="104"/>
      <c r="F5607" s="104"/>
      <c r="G5607" s="104"/>
      <c r="H5607" s="104"/>
      <c r="I5607" s="104"/>
    </row>
    <row r="5608" spans="2:9" x14ac:dyDescent="0.25">
      <c r="B5608" s="104"/>
      <c r="C5608" s="104"/>
      <c r="D5608" s="104"/>
      <c r="E5608" s="104"/>
      <c r="F5608" s="104"/>
      <c r="G5608" s="104"/>
      <c r="H5608" s="104"/>
      <c r="I5608" s="104"/>
    </row>
    <row r="5609" spans="2:9" x14ac:dyDescent="0.25">
      <c r="B5609" s="104"/>
      <c r="C5609" s="104"/>
      <c r="D5609" s="104"/>
      <c r="E5609" s="104"/>
      <c r="F5609" s="104"/>
      <c r="G5609" s="104"/>
      <c r="H5609" s="104"/>
      <c r="I5609" s="104"/>
    </row>
    <row r="5610" spans="2:9" x14ac:dyDescent="0.25">
      <c r="B5610" s="104"/>
      <c r="C5610" s="104"/>
      <c r="D5610" s="104"/>
      <c r="E5610" s="104"/>
      <c r="F5610" s="104"/>
      <c r="G5610" s="104"/>
      <c r="H5610" s="104"/>
      <c r="I5610" s="104"/>
    </row>
    <row r="5611" spans="2:9" x14ac:dyDescent="0.25">
      <c r="B5611" s="104"/>
      <c r="C5611" s="104"/>
      <c r="D5611" s="104"/>
      <c r="E5611" s="104"/>
      <c r="F5611" s="104"/>
      <c r="G5611" s="104"/>
      <c r="H5611" s="104"/>
      <c r="I5611" s="104"/>
    </row>
    <row r="5612" spans="2:9" x14ac:dyDescent="0.25">
      <c r="B5612" s="104"/>
      <c r="C5612" s="104"/>
      <c r="D5612" s="104"/>
      <c r="E5612" s="104"/>
      <c r="F5612" s="104"/>
      <c r="G5612" s="104"/>
      <c r="H5612" s="104"/>
      <c r="I5612" s="104"/>
    </row>
    <row r="5613" spans="2:9" x14ac:dyDescent="0.25">
      <c r="B5613" s="104"/>
      <c r="C5613" s="104"/>
      <c r="D5613" s="104"/>
      <c r="E5613" s="104"/>
      <c r="F5613" s="104"/>
      <c r="G5613" s="104"/>
      <c r="H5613" s="104"/>
      <c r="I5613" s="104"/>
    </row>
    <row r="5614" spans="2:9" x14ac:dyDescent="0.25">
      <c r="B5614" s="104"/>
      <c r="C5614" s="104"/>
      <c r="D5614" s="104"/>
      <c r="E5614" s="104"/>
      <c r="F5614" s="104"/>
      <c r="G5614" s="104"/>
      <c r="H5614" s="104"/>
      <c r="I5614" s="104"/>
    </row>
    <row r="5615" spans="2:9" x14ac:dyDescent="0.25">
      <c r="B5615" s="104"/>
      <c r="C5615" s="104"/>
      <c r="D5615" s="104"/>
      <c r="E5615" s="104"/>
      <c r="F5615" s="104"/>
      <c r="G5615" s="104"/>
      <c r="H5615" s="104"/>
      <c r="I5615" s="104"/>
    </row>
    <row r="5616" spans="2:9" x14ac:dyDescent="0.25">
      <c r="B5616" s="104"/>
      <c r="C5616" s="104"/>
      <c r="D5616" s="104"/>
      <c r="E5616" s="104"/>
      <c r="F5616" s="104"/>
      <c r="G5616" s="104"/>
      <c r="H5616" s="104"/>
      <c r="I5616" s="104"/>
    </row>
    <row r="5617" spans="2:9" x14ac:dyDescent="0.25">
      <c r="B5617" s="104"/>
      <c r="C5617" s="104"/>
      <c r="D5617" s="104"/>
      <c r="E5617" s="104"/>
      <c r="F5617" s="104"/>
      <c r="G5617" s="104"/>
      <c r="H5617" s="104"/>
      <c r="I5617" s="104"/>
    </row>
    <row r="5618" spans="2:9" x14ac:dyDescent="0.25">
      <c r="B5618" s="104"/>
      <c r="C5618" s="104"/>
      <c r="D5618" s="104"/>
      <c r="E5618" s="104"/>
      <c r="F5618" s="104"/>
      <c r="G5618" s="104"/>
      <c r="H5618" s="104"/>
      <c r="I5618" s="104"/>
    </row>
    <row r="5619" spans="2:9" x14ac:dyDescent="0.25">
      <c r="B5619" s="104"/>
      <c r="C5619" s="104"/>
      <c r="D5619" s="104"/>
      <c r="E5619" s="104"/>
      <c r="F5619" s="104"/>
      <c r="G5619" s="104"/>
      <c r="H5619" s="104"/>
      <c r="I5619" s="104"/>
    </row>
    <row r="5620" spans="2:9" x14ac:dyDescent="0.25">
      <c r="B5620" s="104"/>
      <c r="C5620" s="104"/>
      <c r="D5620" s="104"/>
      <c r="E5620" s="104"/>
      <c r="F5620" s="104"/>
      <c r="G5620" s="104"/>
      <c r="H5620" s="104"/>
      <c r="I5620" s="104"/>
    </row>
    <row r="5621" spans="2:9" x14ac:dyDescent="0.25">
      <c r="B5621" s="104"/>
      <c r="C5621" s="104"/>
      <c r="D5621" s="104"/>
      <c r="E5621" s="104"/>
      <c r="F5621" s="104"/>
      <c r="G5621" s="104"/>
      <c r="H5621" s="104"/>
      <c r="I5621" s="104"/>
    </row>
    <row r="5622" spans="2:9" x14ac:dyDescent="0.25">
      <c r="B5622" s="104"/>
      <c r="C5622" s="104"/>
      <c r="D5622" s="104"/>
      <c r="E5622" s="104"/>
      <c r="F5622" s="104"/>
      <c r="G5622" s="104"/>
      <c r="H5622" s="104"/>
      <c r="I5622" s="104"/>
    </row>
    <row r="5623" spans="2:9" x14ac:dyDescent="0.25">
      <c r="B5623" s="104"/>
      <c r="C5623" s="104"/>
      <c r="D5623" s="104"/>
      <c r="E5623" s="104"/>
      <c r="F5623" s="104"/>
      <c r="G5623" s="104"/>
      <c r="H5623" s="104"/>
      <c r="I5623" s="104"/>
    </row>
    <row r="5624" spans="2:9" x14ac:dyDescent="0.25">
      <c r="B5624" s="104"/>
      <c r="C5624" s="104"/>
      <c r="D5624" s="104"/>
      <c r="E5624" s="104"/>
      <c r="F5624" s="104"/>
      <c r="G5624" s="104"/>
      <c r="H5624" s="104"/>
      <c r="I5624" s="104"/>
    </row>
    <row r="5625" spans="2:9" x14ac:dyDescent="0.25">
      <c r="B5625" s="104"/>
      <c r="C5625" s="104"/>
      <c r="D5625" s="104"/>
      <c r="E5625" s="104"/>
      <c r="F5625" s="104"/>
      <c r="G5625" s="104"/>
      <c r="H5625" s="104"/>
      <c r="I5625" s="104"/>
    </row>
    <row r="5626" spans="2:9" x14ac:dyDescent="0.25">
      <c r="B5626" s="104"/>
      <c r="C5626" s="104"/>
      <c r="D5626" s="104"/>
      <c r="E5626" s="104"/>
      <c r="F5626" s="104"/>
      <c r="G5626" s="104"/>
      <c r="H5626" s="104"/>
      <c r="I5626" s="104"/>
    </row>
    <row r="5627" spans="2:9" x14ac:dyDescent="0.25">
      <c r="B5627" s="104"/>
      <c r="C5627" s="104"/>
      <c r="D5627" s="104"/>
      <c r="E5627" s="104"/>
      <c r="F5627" s="104"/>
      <c r="G5627" s="104"/>
      <c r="H5627" s="104"/>
      <c r="I5627" s="104"/>
    </row>
    <row r="5628" spans="2:9" x14ac:dyDescent="0.25">
      <c r="B5628" s="104"/>
      <c r="C5628" s="104"/>
      <c r="D5628" s="104"/>
      <c r="E5628" s="104"/>
      <c r="F5628" s="104"/>
      <c r="G5628" s="104"/>
      <c r="H5628" s="104"/>
      <c r="I5628" s="104"/>
    </row>
    <row r="5629" spans="2:9" x14ac:dyDescent="0.25">
      <c r="B5629" s="104"/>
      <c r="C5629" s="104"/>
      <c r="D5629" s="104"/>
      <c r="E5629" s="104"/>
      <c r="F5629" s="104"/>
      <c r="G5629" s="104"/>
      <c r="H5629" s="104"/>
      <c r="I5629" s="104"/>
    </row>
    <row r="5630" spans="2:9" x14ac:dyDescent="0.25">
      <c r="B5630" s="104"/>
      <c r="C5630" s="104"/>
      <c r="D5630" s="104"/>
      <c r="E5630" s="104"/>
      <c r="F5630" s="104"/>
      <c r="G5630" s="104"/>
      <c r="H5630" s="104"/>
      <c r="I5630" s="104"/>
    </row>
    <row r="5631" spans="2:9" x14ac:dyDescent="0.25">
      <c r="B5631" s="104"/>
      <c r="C5631" s="104"/>
      <c r="D5631" s="104"/>
      <c r="E5631" s="104"/>
      <c r="F5631" s="104"/>
      <c r="G5631" s="104"/>
      <c r="H5631" s="104"/>
      <c r="I5631" s="104"/>
    </row>
    <row r="5632" spans="2:9" x14ac:dyDescent="0.25">
      <c r="B5632" s="104"/>
      <c r="C5632" s="104"/>
      <c r="D5632" s="104"/>
      <c r="E5632" s="104"/>
      <c r="F5632" s="104"/>
      <c r="G5632" s="104"/>
      <c r="H5632" s="104"/>
      <c r="I5632" s="104"/>
    </row>
    <row r="5633" spans="2:9" x14ac:dyDescent="0.25">
      <c r="B5633" s="104"/>
      <c r="C5633" s="104"/>
      <c r="D5633" s="104"/>
      <c r="E5633" s="104"/>
      <c r="F5633" s="104"/>
      <c r="G5633" s="104"/>
      <c r="H5633" s="104"/>
      <c r="I5633" s="104"/>
    </row>
    <row r="5634" spans="2:9" x14ac:dyDescent="0.25">
      <c r="B5634" s="104"/>
      <c r="C5634" s="104"/>
      <c r="D5634" s="104"/>
      <c r="E5634" s="104"/>
      <c r="F5634" s="104"/>
      <c r="G5634" s="104"/>
      <c r="H5634" s="104"/>
      <c r="I5634" s="104"/>
    </row>
    <row r="5635" spans="2:9" x14ac:dyDescent="0.25">
      <c r="B5635" s="104"/>
      <c r="C5635" s="104"/>
      <c r="D5635" s="104"/>
      <c r="E5635" s="104"/>
      <c r="F5635" s="104"/>
      <c r="G5635" s="104"/>
      <c r="H5635" s="104"/>
      <c r="I5635" s="104"/>
    </row>
    <row r="5636" spans="2:9" x14ac:dyDescent="0.25">
      <c r="B5636" s="104"/>
      <c r="C5636" s="104"/>
      <c r="D5636" s="104"/>
      <c r="E5636" s="104"/>
      <c r="F5636" s="104"/>
      <c r="G5636" s="104"/>
      <c r="H5636" s="104"/>
      <c r="I5636" s="104"/>
    </row>
    <row r="5637" spans="2:9" x14ac:dyDescent="0.25">
      <c r="B5637" s="104"/>
      <c r="C5637" s="104"/>
      <c r="D5637" s="104"/>
      <c r="E5637" s="104"/>
      <c r="F5637" s="104"/>
      <c r="G5637" s="104"/>
      <c r="H5637" s="104"/>
      <c r="I5637" s="104"/>
    </row>
    <row r="5638" spans="2:9" x14ac:dyDescent="0.25">
      <c r="B5638" s="104"/>
      <c r="C5638" s="104"/>
      <c r="D5638" s="104"/>
      <c r="E5638" s="104"/>
      <c r="F5638" s="104"/>
      <c r="G5638" s="104"/>
      <c r="H5638" s="104"/>
      <c r="I5638" s="104"/>
    </row>
    <row r="5639" spans="2:9" x14ac:dyDescent="0.25">
      <c r="B5639" s="104"/>
      <c r="C5639" s="104"/>
      <c r="D5639" s="104"/>
      <c r="E5639" s="104"/>
      <c r="F5639" s="104"/>
      <c r="G5639" s="104"/>
      <c r="H5639" s="104"/>
      <c r="I5639" s="104"/>
    </row>
    <row r="5640" spans="2:9" x14ac:dyDescent="0.25">
      <c r="B5640" s="104"/>
      <c r="C5640" s="104"/>
      <c r="D5640" s="104"/>
      <c r="E5640" s="104"/>
      <c r="F5640" s="104"/>
      <c r="G5640" s="104"/>
      <c r="H5640" s="104"/>
      <c r="I5640" s="104"/>
    </row>
    <row r="5641" spans="2:9" x14ac:dyDescent="0.25">
      <c r="B5641" s="104"/>
      <c r="C5641" s="104"/>
      <c r="D5641" s="104"/>
      <c r="E5641" s="104"/>
      <c r="F5641" s="104"/>
      <c r="G5641" s="104"/>
      <c r="H5641" s="104"/>
      <c r="I5641" s="104"/>
    </row>
    <row r="5642" spans="2:9" x14ac:dyDescent="0.25">
      <c r="B5642" s="104"/>
      <c r="C5642" s="104"/>
      <c r="D5642" s="104"/>
      <c r="E5642" s="104"/>
      <c r="F5642" s="104"/>
      <c r="G5642" s="104"/>
      <c r="H5642" s="104"/>
      <c r="I5642" s="104"/>
    </row>
    <row r="5643" spans="2:9" x14ac:dyDescent="0.25">
      <c r="B5643" s="104"/>
      <c r="C5643" s="104"/>
      <c r="D5643" s="104"/>
      <c r="E5643" s="104"/>
      <c r="F5643" s="104"/>
      <c r="G5643" s="104"/>
      <c r="H5643" s="104"/>
      <c r="I5643" s="104"/>
    </row>
    <row r="5644" spans="2:9" x14ac:dyDescent="0.25">
      <c r="B5644" s="104"/>
      <c r="C5644" s="104"/>
      <c r="D5644" s="104"/>
      <c r="E5644" s="104"/>
      <c r="F5644" s="104"/>
      <c r="G5644" s="104"/>
      <c r="H5644" s="104"/>
      <c r="I5644" s="104"/>
    </row>
    <row r="5645" spans="2:9" x14ac:dyDescent="0.25">
      <c r="B5645" s="104"/>
      <c r="C5645" s="104"/>
      <c r="D5645" s="104"/>
      <c r="E5645" s="104"/>
      <c r="F5645" s="104"/>
      <c r="G5645" s="104"/>
      <c r="H5645" s="104"/>
      <c r="I5645" s="104"/>
    </row>
    <row r="5646" spans="2:9" x14ac:dyDescent="0.25">
      <c r="B5646" s="104"/>
      <c r="C5646" s="104"/>
      <c r="D5646" s="104"/>
      <c r="E5646" s="104"/>
      <c r="F5646" s="104"/>
      <c r="G5646" s="104"/>
      <c r="H5646" s="104"/>
      <c r="I5646" s="104"/>
    </row>
    <row r="5647" spans="2:9" x14ac:dyDescent="0.25">
      <c r="B5647" s="104"/>
      <c r="C5647" s="104"/>
      <c r="D5647" s="104"/>
      <c r="E5647" s="104"/>
      <c r="F5647" s="104"/>
      <c r="G5647" s="104"/>
      <c r="H5647" s="104"/>
      <c r="I5647" s="104"/>
    </row>
    <row r="5648" spans="2:9" x14ac:dyDescent="0.25">
      <c r="B5648" s="104"/>
      <c r="C5648" s="104"/>
      <c r="D5648" s="104"/>
      <c r="E5648" s="104"/>
      <c r="F5648" s="104"/>
      <c r="G5648" s="104"/>
      <c r="H5648" s="104"/>
      <c r="I5648" s="104"/>
    </row>
    <row r="5649" spans="2:9" x14ac:dyDescent="0.25">
      <c r="B5649" s="104"/>
      <c r="C5649" s="104"/>
      <c r="D5649" s="104"/>
      <c r="E5649" s="104"/>
      <c r="F5649" s="104"/>
      <c r="G5649" s="104"/>
      <c r="H5649" s="104"/>
      <c r="I5649" s="104"/>
    </row>
    <row r="5650" spans="2:9" x14ac:dyDescent="0.25">
      <c r="B5650" s="104"/>
      <c r="C5650" s="104"/>
      <c r="D5650" s="104"/>
      <c r="E5650" s="104"/>
      <c r="F5650" s="104"/>
      <c r="G5650" s="104"/>
      <c r="H5650" s="104"/>
      <c r="I5650" s="104"/>
    </row>
    <row r="5651" spans="2:9" x14ac:dyDescent="0.25">
      <c r="B5651" s="104"/>
      <c r="C5651" s="104"/>
      <c r="D5651" s="104"/>
      <c r="E5651" s="104"/>
      <c r="F5651" s="104"/>
      <c r="G5651" s="104"/>
      <c r="H5651" s="104"/>
      <c r="I5651" s="104"/>
    </row>
    <row r="5652" spans="2:9" x14ac:dyDescent="0.25">
      <c r="B5652" s="104"/>
      <c r="C5652" s="104"/>
      <c r="D5652" s="104"/>
      <c r="E5652" s="104"/>
      <c r="F5652" s="104"/>
      <c r="G5652" s="104"/>
      <c r="H5652" s="104"/>
      <c r="I5652" s="104"/>
    </row>
    <row r="5653" spans="2:9" x14ac:dyDescent="0.25">
      <c r="B5653" s="104"/>
      <c r="C5653" s="104"/>
      <c r="D5653" s="104"/>
      <c r="E5653" s="104"/>
      <c r="F5653" s="104"/>
      <c r="G5653" s="104"/>
      <c r="H5653" s="104"/>
      <c r="I5653" s="104"/>
    </row>
    <row r="5654" spans="2:9" x14ac:dyDescent="0.25">
      <c r="B5654" s="104"/>
      <c r="C5654" s="104"/>
      <c r="D5654" s="104"/>
      <c r="E5654" s="104"/>
      <c r="F5654" s="104"/>
      <c r="G5654" s="104"/>
      <c r="H5654" s="104"/>
      <c r="I5654" s="104"/>
    </row>
    <row r="5655" spans="2:9" x14ac:dyDescent="0.25">
      <c r="B5655" s="104"/>
      <c r="C5655" s="104"/>
      <c r="D5655" s="104"/>
      <c r="E5655" s="104"/>
      <c r="F5655" s="104"/>
      <c r="G5655" s="104"/>
      <c r="H5655" s="104"/>
      <c r="I5655" s="104"/>
    </row>
    <row r="5656" spans="2:9" x14ac:dyDescent="0.25">
      <c r="B5656" s="104"/>
      <c r="C5656" s="104"/>
      <c r="D5656" s="104"/>
      <c r="E5656" s="104"/>
      <c r="F5656" s="104"/>
      <c r="G5656" s="104"/>
      <c r="H5656" s="104"/>
      <c r="I5656" s="104"/>
    </row>
    <row r="5657" spans="2:9" x14ac:dyDescent="0.25">
      <c r="B5657" s="104"/>
      <c r="C5657" s="104"/>
      <c r="D5657" s="104"/>
      <c r="E5657" s="104"/>
      <c r="F5657" s="104"/>
      <c r="G5657" s="104"/>
      <c r="H5657" s="104"/>
      <c r="I5657" s="104"/>
    </row>
    <row r="5658" spans="2:9" x14ac:dyDescent="0.25">
      <c r="B5658" s="104"/>
      <c r="C5658" s="104"/>
      <c r="D5658" s="104"/>
      <c r="E5658" s="104"/>
      <c r="F5658" s="104"/>
      <c r="G5658" s="104"/>
      <c r="H5658" s="104"/>
      <c r="I5658" s="104"/>
    </row>
    <row r="5659" spans="2:9" x14ac:dyDescent="0.25">
      <c r="B5659" s="104"/>
      <c r="C5659" s="104"/>
      <c r="D5659" s="104"/>
      <c r="E5659" s="104"/>
      <c r="F5659" s="104"/>
      <c r="G5659" s="104"/>
      <c r="H5659" s="104"/>
      <c r="I5659" s="104"/>
    </row>
    <row r="5660" spans="2:9" x14ac:dyDescent="0.25">
      <c r="B5660" s="104"/>
      <c r="C5660" s="104"/>
      <c r="D5660" s="104"/>
      <c r="E5660" s="104"/>
      <c r="F5660" s="104"/>
      <c r="G5660" s="104"/>
      <c r="H5660" s="104"/>
      <c r="I5660" s="104"/>
    </row>
    <row r="5661" spans="2:9" x14ac:dyDescent="0.25">
      <c r="B5661" s="104"/>
      <c r="C5661" s="104"/>
      <c r="D5661" s="104"/>
      <c r="E5661" s="104"/>
      <c r="F5661" s="104"/>
      <c r="G5661" s="104"/>
      <c r="H5661" s="104"/>
      <c r="I5661" s="104"/>
    </row>
    <row r="5662" spans="2:9" x14ac:dyDescent="0.25">
      <c r="B5662" s="104"/>
      <c r="C5662" s="104"/>
      <c r="D5662" s="104"/>
      <c r="E5662" s="104"/>
      <c r="F5662" s="104"/>
      <c r="G5662" s="104"/>
      <c r="H5662" s="104"/>
      <c r="I5662" s="104"/>
    </row>
    <row r="5663" spans="2:9" x14ac:dyDescent="0.25">
      <c r="B5663" s="104"/>
      <c r="C5663" s="104"/>
      <c r="D5663" s="104"/>
      <c r="E5663" s="104"/>
      <c r="F5663" s="104"/>
      <c r="G5663" s="104"/>
      <c r="H5663" s="104"/>
      <c r="I5663" s="104"/>
    </row>
    <row r="5664" spans="2:9" x14ac:dyDescent="0.25">
      <c r="B5664" s="104"/>
      <c r="C5664" s="104"/>
      <c r="D5664" s="104"/>
      <c r="E5664" s="104"/>
      <c r="F5664" s="104"/>
      <c r="G5664" s="104"/>
      <c r="H5664" s="104"/>
      <c r="I5664" s="104"/>
    </row>
    <row r="5665" spans="2:9" x14ac:dyDescent="0.25">
      <c r="B5665" s="104"/>
      <c r="C5665" s="104"/>
      <c r="D5665" s="104"/>
      <c r="E5665" s="104"/>
      <c r="F5665" s="104"/>
      <c r="G5665" s="104"/>
      <c r="H5665" s="104"/>
      <c r="I5665" s="104"/>
    </row>
    <row r="5666" spans="2:9" x14ac:dyDescent="0.25">
      <c r="B5666" s="104"/>
      <c r="C5666" s="104"/>
      <c r="D5666" s="104"/>
      <c r="E5666" s="104"/>
      <c r="F5666" s="104"/>
      <c r="G5666" s="104"/>
      <c r="H5666" s="104"/>
      <c r="I5666" s="104"/>
    </row>
    <row r="5667" spans="2:9" x14ac:dyDescent="0.25">
      <c r="B5667" s="104"/>
      <c r="C5667" s="104"/>
      <c r="D5667" s="104"/>
      <c r="E5667" s="104"/>
      <c r="F5667" s="104"/>
      <c r="G5667" s="104"/>
      <c r="H5667" s="104"/>
      <c r="I5667" s="104"/>
    </row>
    <row r="5668" spans="2:9" x14ac:dyDescent="0.25">
      <c r="B5668" s="104"/>
      <c r="C5668" s="104"/>
      <c r="D5668" s="104"/>
      <c r="E5668" s="104"/>
      <c r="F5668" s="104"/>
      <c r="G5668" s="104"/>
      <c r="H5668" s="104"/>
      <c r="I5668" s="104"/>
    </row>
    <row r="5669" spans="2:9" x14ac:dyDescent="0.25">
      <c r="B5669" s="104"/>
      <c r="C5669" s="104"/>
      <c r="D5669" s="104"/>
      <c r="E5669" s="104"/>
      <c r="F5669" s="104"/>
      <c r="G5669" s="104"/>
      <c r="H5669" s="104"/>
      <c r="I5669" s="104"/>
    </row>
    <row r="5670" spans="2:9" x14ac:dyDescent="0.25">
      <c r="B5670" s="104"/>
      <c r="C5670" s="104"/>
      <c r="D5670" s="104"/>
      <c r="E5670" s="104"/>
      <c r="F5670" s="104"/>
      <c r="G5670" s="104"/>
      <c r="H5670" s="104"/>
      <c r="I5670" s="104"/>
    </row>
    <row r="5671" spans="2:9" x14ac:dyDescent="0.25">
      <c r="B5671" s="104"/>
      <c r="C5671" s="104"/>
      <c r="D5671" s="104"/>
      <c r="E5671" s="104"/>
      <c r="F5671" s="104"/>
      <c r="G5671" s="104"/>
      <c r="H5671" s="104"/>
      <c r="I5671" s="104"/>
    </row>
    <row r="5672" spans="2:9" x14ac:dyDescent="0.25">
      <c r="B5672" s="104"/>
      <c r="C5672" s="104"/>
      <c r="D5672" s="104"/>
      <c r="E5672" s="104"/>
      <c r="F5672" s="104"/>
      <c r="G5672" s="104"/>
      <c r="H5672" s="104"/>
      <c r="I5672" s="104"/>
    </row>
    <row r="5673" spans="2:9" x14ac:dyDescent="0.25">
      <c r="B5673" s="104"/>
      <c r="C5673" s="104"/>
      <c r="D5673" s="104"/>
      <c r="E5673" s="104"/>
      <c r="F5673" s="104"/>
      <c r="G5673" s="104"/>
      <c r="H5673" s="104"/>
      <c r="I5673" s="104"/>
    </row>
    <row r="5674" spans="2:9" x14ac:dyDescent="0.25">
      <c r="B5674" s="104"/>
      <c r="C5674" s="104"/>
      <c r="D5674" s="104"/>
      <c r="E5674" s="104"/>
      <c r="F5674" s="104"/>
      <c r="G5674" s="104"/>
      <c r="H5674" s="104"/>
      <c r="I5674" s="104"/>
    </row>
    <row r="5675" spans="2:9" x14ac:dyDescent="0.25">
      <c r="B5675" s="104"/>
      <c r="C5675" s="104"/>
      <c r="D5675" s="104"/>
      <c r="E5675" s="104"/>
      <c r="F5675" s="104"/>
      <c r="G5675" s="104"/>
      <c r="H5675" s="104"/>
      <c r="I5675" s="104"/>
    </row>
    <row r="5676" spans="2:9" x14ac:dyDescent="0.25">
      <c r="B5676" s="104"/>
      <c r="C5676" s="104"/>
      <c r="D5676" s="104"/>
      <c r="E5676" s="104"/>
      <c r="F5676" s="104"/>
      <c r="G5676" s="104"/>
      <c r="H5676" s="104"/>
      <c r="I5676" s="104"/>
    </row>
    <row r="5677" spans="2:9" x14ac:dyDescent="0.25">
      <c r="B5677" s="104"/>
      <c r="C5677" s="104"/>
      <c r="D5677" s="104"/>
      <c r="E5677" s="104"/>
      <c r="F5677" s="104"/>
      <c r="G5677" s="104"/>
      <c r="H5677" s="104"/>
      <c r="I5677" s="104"/>
    </row>
    <row r="5678" spans="2:9" x14ac:dyDescent="0.25">
      <c r="B5678" s="104"/>
      <c r="C5678" s="104"/>
      <c r="D5678" s="104"/>
      <c r="E5678" s="104"/>
      <c r="F5678" s="104"/>
      <c r="G5678" s="104"/>
      <c r="H5678" s="104"/>
      <c r="I5678" s="104"/>
    </row>
    <row r="5679" spans="2:9" x14ac:dyDescent="0.25">
      <c r="B5679" s="104"/>
      <c r="C5679" s="104"/>
      <c r="D5679" s="104"/>
      <c r="E5679" s="104"/>
      <c r="F5679" s="104"/>
      <c r="G5679" s="104"/>
      <c r="H5679" s="104"/>
      <c r="I5679" s="104"/>
    </row>
    <row r="5680" spans="2:9" x14ac:dyDescent="0.25">
      <c r="B5680" s="104"/>
      <c r="C5680" s="104"/>
      <c r="D5680" s="104"/>
      <c r="E5680" s="104"/>
      <c r="F5680" s="104"/>
      <c r="G5680" s="104"/>
      <c r="H5680" s="104"/>
      <c r="I5680" s="104"/>
    </row>
    <row r="5681" spans="2:9" x14ac:dyDescent="0.25">
      <c r="B5681" s="104"/>
      <c r="C5681" s="104"/>
      <c r="D5681" s="104"/>
      <c r="E5681" s="104"/>
      <c r="F5681" s="104"/>
      <c r="G5681" s="104"/>
      <c r="H5681" s="104"/>
      <c r="I5681" s="104"/>
    </row>
    <row r="5682" spans="2:9" x14ac:dyDescent="0.25">
      <c r="B5682" s="104"/>
      <c r="C5682" s="104"/>
      <c r="D5682" s="104"/>
      <c r="E5682" s="104"/>
      <c r="F5682" s="104"/>
      <c r="G5682" s="104"/>
      <c r="H5682" s="104"/>
      <c r="I5682" s="104"/>
    </row>
    <row r="5683" spans="2:9" x14ac:dyDescent="0.25">
      <c r="B5683" s="104"/>
      <c r="C5683" s="104"/>
      <c r="D5683" s="104"/>
      <c r="E5683" s="104"/>
      <c r="F5683" s="104"/>
      <c r="G5683" s="104"/>
      <c r="H5683" s="104"/>
      <c r="I5683" s="104"/>
    </row>
    <row r="5684" spans="2:9" x14ac:dyDescent="0.25">
      <c r="B5684" s="104"/>
      <c r="C5684" s="104"/>
      <c r="D5684" s="104"/>
      <c r="E5684" s="104"/>
      <c r="F5684" s="104"/>
      <c r="G5684" s="104"/>
      <c r="H5684" s="104"/>
      <c r="I5684" s="104"/>
    </row>
    <row r="5685" spans="2:9" x14ac:dyDescent="0.25">
      <c r="B5685" s="104"/>
      <c r="C5685" s="104"/>
      <c r="D5685" s="104"/>
      <c r="E5685" s="104"/>
      <c r="F5685" s="104"/>
      <c r="G5685" s="104"/>
      <c r="H5685" s="104"/>
      <c r="I5685" s="104"/>
    </row>
    <row r="5686" spans="2:9" x14ac:dyDescent="0.25">
      <c r="B5686" s="104"/>
      <c r="C5686" s="104"/>
      <c r="D5686" s="104"/>
      <c r="E5686" s="104"/>
      <c r="F5686" s="104"/>
      <c r="G5686" s="104"/>
      <c r="H5686" s="104"/>
      <c r="I5686" s="104"/>
    </row>
    <row r="5687" spans="2:9" x14ac:dyDescent="0.25">
      <c r="B5687" s="104"/>
      <c r="C5687" s="104"/>
      <c r="D5687" s="104"/>
      <c r="E5687" s="104"/>
      <c r="F5687" s="104"/>
      <c r="G5687" s="104"/>
      <c r="H5687" s="104"/>
      <c r="I5687" s="104"/>
    </row>
    <row r="5688" spans="2:9" x14ac:dyDescent="0.25">
      <c r="B5688" s="104"/>
      <c r="C5688" s="104"/>
      <c r="D5688" s="104"/>
      <c r="E5688" s="104"/>
      <c r="F5688" s="104"/>
      <c r="G5688" s="104"/>
      <c r="H5688" s="104"/>
      <c r="I5688" s="104"/>
    </row>
    <row r="5689" spans="2:9" x14ac:dyDescent="0.25">
      <c r="B5689" s="104"/>
      <c r="C5689" s="104"/>
      <c r="D5689" s="104"/>
      <c r="E5689" s="104"/>
      <c r="F5689" s="104"/>
      <c r="G5689" s="104"/>
      <c r="H5689" s="104"/>
      <c r="I5689" s="104"/>
    </row>
    <row r="5690" spans="2:9" x14ac:dyDescent="0.25">
      <c r="B5690" s="104"/>
      <c r="C5690" s="104"/>
      <c r="D5690" s="104"/>
      <c r="E5690" s="104"/>
      <c r="F5690" s="104"/>
      <c r="G5690" s="104"/>
      <c r="H5690" s="104"/>
      <c r="I5690" s="104"/>
    </row>
    <row r="5691" spans="2:9" x14ac:dyDescent="0.25">
      <c r="B5691" s="104"/>
      <c r="C5691" s="104"/>
      <c r="D5691" s="104"/>
      <c r="E5691" s="104"/>
      <c r="F5691" s="104"/>
      <c r="G5691" s="104"/>
      <c r="H5691" s="104"/>
      <c r="I5691" s="104"/>
    </row>
    <row r="5692" spans="2:9" x14ac:dyDescent="0.25">
      <c r="B5692" s="104"/>
      <c r="C5692" s="104"/>
      <c r="D5692" s="104"/>
      <c r="E5692" s="104"/>
      <c r="F5692" s="104"/>
      <c r="G5692" s="104"/>
      <c r="H5692" s="104"/>
      <c r="I5692" s="104"/>
    </row>
    <row r="5693" spans="2:9" x14ac:dyDescent="0.25">
      <c r="B5693" s="104"/>
      <c r="C5693" s="104"/>
      <c r="D5693" s="104"/>
      <c r="E5693" s="104"/>
      <c r="F5693" s="104"/>
      <c r="G5693" s="104"/>
      <c r="H5693" s="104"/>
      <c r="I5693" s="104"/>
    </row>
    <row r="5694" spans="2:9" x14ac:dyDescent="0.25">
      <c r="B5694" s="104"/>
      <c r="C5694" s="104"/>
      <c r="D5694" s="104"/>
      <c r="E5694" s="104"/>
      <c r="F5694" s="104"/>
      <c r="G5694" s="104"/>
      <c r="H5694" s="104"/>
      <c r="I5694" s="104"/>
    </row>
    <row r="5695" spans="2:9" x14ac:dyDescent="0.25">
      <c r="B5695" s="104"/>
      <c r="C5695" s="104"/>
      <c r="D5695" s="104"/>
      <c r="E5695" s="104"/>
      <c r="F5695" s="104"/>
      <c r="G5695" s="104"/>
      <c r="H5695" s="104"/>
      <c r="I5695" s="104"/>
    </row>
    <row r="5696" spans="2:9" x14ac:dyDescent="0.25">
      <c r="B5696" s="104"/>
      <c r="C5696" s="104"/>
      <c r="D5696" s="104"/>
      <c r="E5696" s="104"/>
      <c r="F5696" s="104"/>
      <c r="G5696" s="104"/>
      <c r="H5696" s="104"/>
      <c r="I5696" s="104"/>
    </row>
    <row r="5697" spans="2:9" x14ac:dyDescent="0.25">
      <c r="B5697" s="104"/>
      <c r="C5697" s="104"/>
      <c r="D5697" s="104"/>
      <c r="E5697" s="104"/>
      <c r="F5697" s="104"/>
      <c r="G5697" s="104"/>
      <c r="H5697" s="104"/>
      <c r="I5697" s="104"/>
    </row>
    <row r="5698" spans="2:9" x14ac:dyDescent="0.25">
      <c r="B5698" s="104"/>
      <c r="C5698" s="104"/>
      <c r="D5698" s="104"/>
      <c r="E5698" s="104"/>
      <c r="F5698" s="104"/>
      <c r="G5698" s="104"/>
      <c r="H5698" s="104"/>
      <c r="I5698" s="104"/>
    </row>
    <row r="5699" spans="2:9" x14ac:dyDescent="0.25">
      <c r="B5699" s="104"/>
      <c r="C5699" s="104"/>
      <c r="D5699" s="104"/>
      <c r="E5699" s="104"/>
      <c r="F5699" s="104"/>
      <c r="G5699" s="104"/>
      <c r="H5699" s="104"/>
      <c r="I5699" s="104"/>
    </row>
    <row r="5700" spans="2:9" x14ac:dyDescent="0.25">
      <c r="B5700" s="104"/>
      <c r="C5700" s="104"/>
      <c r="D5700" s="104"/>
      <c r="E5700" s="104"/>
      <c r="F5700" s="104"/>
      <c r="G5700" s="104"/>
      <c r="H5700" s="104"/>
      <c r="I5700" s="104"/>
    </row>
    <row r="5701" spans="2:9" x14ac:dyDescent="0.25">
      <c r="B5701" s="104"/>
      <c r="C5701" s="104"/>
      <c r="D5701" s="104"/>
      <c r="E5701" s="104"/>
      <c r="F5701" s="104"/>
      <c r="G5701" s="104"/>
      <c r="H5701" s="104"/>
      <c r="I5701" s="104"/>
    </row>
    <row r="5702" spans="2:9" x14ac:dyDescent="0.25">
      <c r="B5702" s="104"/>
      <c r="C5702" s="104"/>
      <c r="D5702" s="104"/>
      <c r="E5702" s="104"/>
      <c r="F5702" s="104"/>
      <c r="G5702" s="104"/>
      <c r="H5702" s="104"/>
      <c r="I5702" s="104"/>
    </row>
    <row r="5703" spans="2:9" x14ac:dyDescent="0.25">
      <c r="B5703" s="104"/>
      <c r="C5703" s="104"/>
      <c r="D5703" s="104"/>
      <c r="E5703" s="104"/>
      <c r="F5703" s="104"/>
      <c r="G5703" s="104"/>
      <c r="H5703" s="104"/>
      <c r="I5703" s="104"/>
    </row>
    <row r="5704" spans="2:9" x14ac:dyDescent="0.25">
      <c r="B5704" s="104"/>
      <c r="C5704" s="104"/>
      <c r="D5704" s="104"/>
      <c r="E5704" s="104"/>
      <c r="F5704" s="104"/>
      <c r="G5704" s="104"/>
      <c r="H5704" s="104"/>
      <c r="I5704" s="104"/>
    </row>
    <row r="5705" spans="2:9" x14ac:dyDescent="0.25">
      <c r="B5705" s="104"/>
      <c r="C5705" s="104"/>
      <c r="D5705" s="104"/>
      <c r="E5705" s="104"/>
      <c r="F5705" s="104"/>
      <c r="G5705" s="104"/>
      <c r="H5705" s="104"/>
      <c r="I5705" s="104"/>
    </row>
    <row r="5706" spans="2:9" x14ac:dyDescent="0.25">
      <c r="B5706" s="104"/>
      <c r="C5706" s="104"/>
      <c r="D5706" s="104"/>
      <c r="E5706" s="104"/>
      <c r="F5706" s="104"/>
      <c r="G5706" s="104"/>
      <c r="H5706" s="104"/>
      <c r="I5706" s="104"/>
    </row>
    <row r="5707" spans="2:9" x14ac:dyDescent="0.25">
      <c r="B5707" s="104"/>
      <c r="C5707" s="104"/>
      <c r="D5707" s="104"/>
      <c r="E5707" s="104"/>
      <c r="F5707" s="104"/>
      <c r="G5707" s="104"/>
      <c r="H5707" s="104"/>
      <c r="I5707" s="104"/>
    </row>
    <row r="5708" spans="2:9" x14ac:dyDescent="0.25">
      <c r="B5708" s="104"/>
      <c r="C5708" s="104"/>
      <c r="D5708" s="104"/>
      <c r="E5708" s="104"/>
      <c r="F5708" s="104"/>
      <c r="G5708" s="104"/>
      <c r="H5708" s="104"/>
      <c r="I5708" s="104"/>
    </row>
    <row r="5709" spans="2:9" x14ac:dyDescent="0.25">
      <c r="B5709" s="104"/>
      <c r="C5709" s="104"/>
      <c r="D5709" s="104"/>
      <c r="E5709" s="104"/>
      <c r="F5709" s="104"/>
      <c r="G5709" s="104"/>
      <c r="H5709" s="104"/>
      <c r="I5709" s="104"/>
    </row>
    <row r="5710" spans="2:9" x14ac:dyDescent="0.25">
      <c r="B5710" s="104"/>
      <c r="C5710" s="104"/>
      <c r="D5710" s="104"/>
      <c r="E5710" s="104"/>
      <c r="F5710" s="104"/>
      <c r="G5710" s="104"/>
      <c r="H5710" s="104"/>
      <c r="I5710" s="104"/>
    </row>
    <row r="5711" spans="2:9" x14ac:dyDescent="0.25">
      <c r="B5711" s="104"/>
      <c r="C5711" s="104"/>
      <c r="D5711" s="104"/>
      <c r="E5711" s="104"/>
      <c r="F5711" s="104"/>
      <c r="G5711" s="104"/>
      <c r="H5711" s="104"/>
      <c r="I5711" s="104"/>
    </row>
    <row r="5712" spans="2:9" x14ac:dyDescent="0.25">
      <c r="B5712" s="104"/>
      <c r="C5712" s="104"/>
      <c r="D5712" s="104"/>
      <c r="E5712" s="104"/>
      <c r="F5712" s="104"/>
      <c r="G5712" s="104"/>
      <c r="H5712" s="104"/>
      <c r="I5712" s="104"/>
    </row>
    <row r="5713" spans="2:9" x14ac:dyDescent="0.25">
      <c r="B5713" s="104"/>
      <c r="C5713" s="104"/>
      <c r="D5713" s="104"/>
      <c r="E5713" s="104"/>
      <c r="F5713" s="104"/>
      <c r="G5713" s="104"/>
      <c r="H5713" s="104"/>
      <c r="I5713" s="104"/>
    </row>
    <row r="5714" spans="2:9" x14ac:dyDescent="0.25">
      <c r="B5714" s="104"/>
      <c r="C5714" s="104"/>
      <c r="D5714" s="104"/>
      <c r="E5714" s="104"/>
      <c r="F5714" s="104"/>
      <c r="G5714" s="104"/>
      <c r="H5714" s="104"/>
      <c r="I5714" s="104"/>
    </row>
    <row r="5715" spans="2:9" x14ac:dyDescent="0.25">
      <c r="B5715" s="104"/>
      <c r="C5715" s="104"/>
      <c r="D5715" s="104"/>
      <c r="E5715" s="104"/>
      <c r="F5715" s="104"/>
      <c r="G5715" s="104"/>
      <c r="H5715" s="104"/>
      <c r="I5715" s="104"/>
    </row>
    <row r="5716" spans="2:9" x14ac:dyDescent="0.25">
      <c r="B5716" s="104"/>
      <c r="C5716" s="104"/>
      <c r="D5716" s="104"/>
      <c r="E5716" s="104"/>
      <c r="F5716" s="104"/>
      <c r="G5716" s="104"/>
      <c r="H5716" s="104"/>
      <c r="I5716" s="104"/>
    </row>
    <row r="5717" spans="2:9" x14ac:dyDescent="0.25">
      <c r="B5717" s="104"/>
      <c r="C5717" s="104"/>
      <c r="D5717" s="104"/>
      <c r="E5717" s="104"/>
      <c r="F5717" s="104"/>
      <c r="G5717" s="104"/>
      <c r="H5717" s="104"/>
      <c r="I5717" s="104"/>
    </row>
    <row r="5718" spans="2:9" x14ac:dyDescent="0.25">
      <c r="B5718" s="104"/>
      <c r="C5718" s="104"/>
      <c r="D5718" s="104"/>
      <c r="E5718" s="104"/>
      <c r="F5718" s="104"/>
      <c r="G5718" s="104"/>
      <c r="H5718" s="104"/>
      <c r="I5718" s="104"/>
    </row>
    <row r="5719" spans="2:9" x14ac:dyDescent="0.25">
      <c r="B5719" s="104"/>
      <c r="C5719" s="104"/>
      <c r="D5719" s="104"/>
      <c r="E5719" s="104"/>
      <c r="F5719" s="104"/>
      <c r="G5719" s="104"/>
      <c r="H5719" s="104"/>
      <c r="I5719" s="104"/>
    </row>
    <row r="5720" spans="2:9" x14ac:dyDescent="0.25">
      <c r="B5720" s="104"/>
      <c r="C5720" s="104"/>
      <c r="D5720" s="104"/>
      <c r="E5720" s="104"/>
      <c r="F5720" s="104"/>
      <c r="G5720" s="104"/>
      <c r="H5720" s="104"/>
      <c r="I5720" s="104"/>
    </row>
    <row r="5721" spans="2:9" x14ac:dyDescent="0.25">
      <c r="B5721" s="104"/>
      <c r="C5721" s="104"/>
      <c r="D5721" s="104"/>
      <c r="E5721" s="104"/>
      <c r="F5721" s="104"/>
      <c r="G5721" s="104"/>
      <c r="H5721" s="104"/>
      <c r="I5721" s="104"/>
    </row>
    <row r="5722" spans="2:9" x14ac:dyDescent="0.25">
      <c r="B5722" s="104"/>
      <c r="C5722" s="104"/>
      <c r="D5722" s="104"/>
      <c r="E5722" s="104"/>
      <c r="F5722" s="104"/>
      <c r="G5722" s="104"/>
      <c r="H5722" s="104"/>
      <c r="I5722" s="104"/>
    </row>
    <row r="5723" spans="2:9" x14ac:dyDescent="0.25">
      <c r="B5723" s="104"/>
      <c r="C5723" s="104"/>
      <c r="D5723" s="104"/>
      <c r="E5723" s="104"/>
      <c r="F5723" s="104"/>
      <c r="G5723" s="104"/>
      <c r="H5723" s="104"/>
      <c r="I5723" s="104"/>
    </row>
    <row r="5724" spans="2:9" x14ac:dyDescent="0.25">
      <c r="B5724" s="104"/>
      <c r="C5724" s="104"/>
      <c r="D5724" s="104"/>
      <c r="E5724" s="104"/>
      <c r="F5724" s="104"/>
      <c r="G5724" s="104"/>
      <c r="H5724" s="104"/>
      <c r="I5724" s="104"/>
    </row>
    <row r="5725" spans="2:9" x14ac:dyDescent="0.25">
      <c r="B5725" s="104"/>
      <c r="C5725" s="104"/>
      <c r="D5725" s="104"/>
      <c r="E5725" s="104"/>
      <c r="F5725" s="104"/>
      <c r="G5725" s="104"/>
      <c r="H5725" s="104"/>
      <c r="I5725" s="104"/>
    </row>
    <row r="5726" spans="2:9" x14ac:dyDescent="0.25">
      <c r="B5726" s="104"/>
      <c r="C5726" s="104"/>
      <c r="D5726" s="104"/>
      <c r="E5726" s="104"/>
      <c r="F5726" s="104"/>
      <c r="G5726" s="104"/>
      <c r="H5726" s="104"/>
      <c r="I5726" s="104"/>
    </row>
    <row r="5727" spans="2:9" x14ac:dyDescent="0.25">
      <c r="B5727" s="104"/>
      <c r="C5727" s="104"/>
      <c r="D5727" s="104"/>
      <c r="E5727" s="104"/>
      <c r="F5727" s="104"/>
      <c r="G5727" s="104"/>
      <c r="H5727" s="104"/>
      <c r="I5727" s="104"/>
    </row>
    <row r="5728" spans="2:9" x14ac:dyDescent="0.25">
      <c r="B5728" s="104"/>
      <c r="C5728" s="104"/>
      <c r="D5728" s="104"/>
      <c r="E5728" s="104"/>
      <c r="F5728" s="104"/>
      <c r="G5728" s="104"/>
      <c r="H5728" s="104"/>
      <c r="I5728" s="104"/>
    </row>
    <row r="5729" spans="2:9" x14ac:dyDescent="0.25">
      <c r="B5729" s="104"/>
      <c r="C5729" s="104"/>
      <c r="D5729" s="104"/>
      <c r="E5729" s="104"/>
      <c r="F5729" s="104"/>
      <c r="G5729" s="104"/>
      <c r="H5729" s="104"/>
      <c r="I5729" s="104"/>
    </row>
    <row r="5730" spans="2:9" x14ac:dyDescent="0.25">
      <c r="B5730" s="104"/>
      <c r="C5730" s="104"/>
      <c r="D5730" s="104"/>
      <c r="E5730" s="104"/>
      <c r="F5730" s="104"/>
      <c r="G5730" s="104"/>
      <c r="H5730" s="104"/>
      <c r="I5730" s="104"/>
    </row>
    <row r="5731" spans="2:9" x14ac:dyDescent="0.25">
      <c r="B5731" s="104"/>
      <c r="C5731" s="104"/>
      <c r="D5731" s="104"/>
      <c r="E5731" s="104"/>
      <c r="F5731" s="104"/>
      <c r="G5731" s="104"/>
      <c r="H5731" s="104"/>
      <c r="I5731" s="104"/>
    </row>
    <row r="5732" spans="2:9" x14ac:dyDescent="0.25">
      <c r="B5732" s="104"/>
      <c r="C5732" s="104"/>
      <c r="D5732" s="104"/>
      <c r="E5732" s="104"/>
      <c r="F5732" s="104"/>
      <c r="G5732" s="104"/>
      <c r="H5732" s="104"/>
      <c r="I5732" s="104"/>
    </row>
    <row r="5733" spans="2:9" x14ac:dyDescent="0.25">
      <c r="B5733" s="104"/>
      <c r="C5733" s="104"/>
      <c r="D5733" s="104"/>
      <c r="E5733" s="104"/>
      <c r="F5733" s="104"/>
      <c r="G5733" s="104"/>
      <c r="H5733" s="104"/>
      <c r="I5733" s="104"/>
    </row>
    <row r="5734" spans="2:9" x14ac:dyDescent="0.25">
      <c r="B5734" s="104"/>
      <c r="C5734" s="104"/>
      <c r="D5734" s="104"/>
      <c r="E5734" s="104"/>
      <c r="F5734" s="104"/>
      <c r="G5734" s="104"/>
      <c r="H5734" s="104"/>
      <c r="I5734" s="104"/>
    </row>
    <row r="5735" spans="2:9" x14ac:dyDescent="0.25">
      <c r="B5735" s="104"/>
      <c r="C5735" s="104"/>
      <c r="D5735" s="104"/>
      <c r="E5735" s="104"/>
      <c r="F5735" s="104"/>
      <c r="G5735" s="104"/>
      <c r="H5735" s="104"/>
      <c r="I5735" s="104"/>
    </row>
    <row r="5736" spans="2:9" x14ac:dyDescent="0.25">
      <c r="B5736" s="104"/>
      <c r="C5736" s="104"/>
      <c r="D5736" s="104"/>
      <c r="E5736" s="104"/>
      <c r="F5736" s="104"/>
      <c r="G5736" s="104"/>
      <c r="H5736" s="104"/>
      <c r="I5736" s="104"/>
    </row>
    <row r="5737" spans="2:9" x14ac:dyDescent="0.25">
      <c r="B5737" s="104"/>
      <c r="C5737" s="104"/>
      <c r="D5737" s="104"/>
      <c r="E5737" s="104"/>
      <c r="F5737" s="104"/>
      <c r="G5737" s="104"/>
      <c r="H5737" s="104"/>
      <c r="I5737" s="104"/>
    </row>
    <row r="5738" spans="2:9" x14ac:dyDescent="0.25">
      <c r="B5738" s="104"/>
      <c r="C5738" s="104"/>
      <c r="D5738" s="104"/>
      <c r="E5738" s="104"/>
      <c r="F5738" s="104"/>
      <c r="G5738" s="104"/>
      <c r="H5738" s="104"/>
      <c r="I5738" s="104"/>
    </row>
    <row r="5739" spans="2:9" x14ac:dyDescent="0.25">
      <c r="B5739" s="104"/>
      <c r="C5739" s="104"/>
      <c r="D5739" s="104"/>
      <c r="E5739" s="104"/>
      <c r="F5739" s="104"/>
      <c r="G5739" s="104"/>
      <c r="H5739" s="104"/>
      <c r="I5739" s="104"/>
    </row>
    <row r="5740" spans="2:9" x14ac:dyDescent="0.25">
      <c r="B5740" s="104"/>
      <c r="C5740" s="104"/>
      <c r="D5740" s="104"/>
      <c r="E5740" s="104"/>
      <c r="F5740" s="104"/>
      <c r="G5740" s="104"/>
      <c r="H5740" s="104"/>
      <c r="I5740" s="104"/>
    </row>
    <row r="5741" spans="2:9" x14ac:dyDescent="0.25">
      <c r="B5741" s="104"/>
      <c r="C5741" s="104"/>
      <c r="D5741" s="104"/>
      <c r="E5741" s="104"/>
      <c r="F5741" s="104"/>
      <c r="G5741" s="104"/>
      <c r="H5741" s="104"/>
      <c r="I5741" s="104"/>
    </row>
    <row r="5742" spans="2:9" x14ac:dyDescent="0.25">
      <c r="B5742" s="104"/>
      <c r="C5742" s="104"/>
      <c r="D5742" s="104"/>
      <c r="E5742" s="104"/>
      <c r="F5742" s="104"/>
      <c r="G5742" s="104"/>
      <c r="H5742" s="104"/>
      <c r="I5742" s="104"/>
    </row>
    <row r="5743" spans="2:9" x14ac:dyDescent="0.25">
      <c r="B5743" s="104"/>
      <c r="C5743" s="104"/>
      <c r="D5743" s="104"/>
      <c r="E5743" s="104"/>
      <c r="F5743" s="104"/>
      <c r="G5743" s="104"/>
      <c r="H5743" s="104"/>
      <c r="I5743" s="104"/>
    </row>
    <row r="5744" spans="2:9" x14ac:dyDescent="0.25">
      <c r="B5744" s="104"/>
      <c r="C5744" s="104"/>
      <c r="D5744" s="104"/>
      <c r="E5744" s="104"/>
      <c r="F5744" s="104"/>
      <c r="G5744" s="104"/>
      <c r="H5744" s="104"/>
      <c r="I5744" s="104"/>
    </row>
    <row r="5745" spans="2:9" x14ac:dyDescent="0.25">
      <c r="B5745" s="104"/>
      <c r="C5745" s="104"/>
      <c r="D5745" s="104"/>
      <c r="E5745" s="104"/>
      <c r="F5745" s="104"/>
      <c r="G5745" s="104"/>
      <c r="H5745" s="104"/>
      <c r="I5745" s="104"/>
    </row>
    <row r="5746" spans="2:9" x14ac:dyDescent="0.25">
      <c r="B5746" s="104"/>
      <c r="C5746" s="104"/>
      <c r="D5746" s="104"/>
      <c r="E5746" s="104"/>
      <c r="F5746" s="104"/>
      <c r="G5746" s="104"/>
      <c r="H5746" s="104"/>
      <c r="I5746" s="104"/>
    </row>
    <row r="5747" spans="2:9" x14ac:dyDescent="0.25">
      <c r="B5747" s="104"/>
      <c r="C5747" s="104"/>
      <c r="D5747" s="104"/>
      <c r="E5747" s="104"/>
      <c r="F5747" s="104"/>
      <c r="G5747" s="104"/>
      <c r="H5747" s="104"/>
      <c r="I5747" s="104"/>
    </row>
    <row r="5748" spans="2:9" x14ac:dyDescent="0.25">
      <c r="B5748" s="104"/>
      <c r="C5748" s="104"/>
      <c r="D5748" s="104"/>
      <c r="E5748" s="104"/>
      <c r="F5748" s="104"/>
      <c r="G5748" s="104"/>
      <c r="H5748" s="104"/>
      <c r="I5748" s="104"/>
    </row>
    <row r="5749" spans="2:9" x14ac:dyDescent="0.25">
      <c r="B5749" s="104"/>
      <c r="C5749" s="104"/>
      <c r="D5749" s="104"/>
      <c r="E5749" s="104"/>
      <c r="F5749" s="104"/>
      <c r="G5749" s="104"/>
      <c r="H5749" s="104"/>
      <c r="I5749" s="104"/>
    </row>
    <row r="5750" spans="2:9" x14ac:dyDescent="0.25">
      <c r="B5750" s="104"/>
      <c r="C5750" s="104"/>
      <c r="D5750" s="104"/>
      <c r="E5750" s="104"/>
      <c r="F5750" s="104"/>
      <c r="G5750" s="104"/>
      <c r="H5750" s="104"/>
      <c r="I5750" s="104"/>
    </row>
    <row r="5751" spans="2:9" x14ac:dyDescent="0.25">
      <c r="B5751" s="104"/>
      <c r="C5751" s="104"/>
      <c r="D5751" s="104"/>
      <c r="E5751" s="104"/>
      <c r="F5751" s="104"/>
      <c r="G5751" s="104"/>
      <c r="H5751" s="104"/>
      <c r="I5751" s="104"/>
    </row>
    <row r="5752" spans="2:9" x14ac:dyDescent="0.25">
      <c r="B5752" s="104"/>
      <c r="C5752" s="104"/>
      <c r="D5752" s="104"/>
      <c r="E5752" s="104"/>
      <c r="F5752" s="104"/>
      <c r="G5752" s="104"/>
      <c r="H5752" s="104"/>
      <c r="I5752" s="104"/>
    </row>
    <row r="5753" spans="2:9" x14ac:dyDescent="0.25">
      <c r="B5753" s="104"/>
      <c r="C5753" s="104"/>
      <c r="D5753" s="104"/>
      <c r="E5753" s="104"/>
      <c r="F5753" s="104"/>
      <c r="G5753" s="104"/>
      <c r="H5753" s="104"/>
      <c r="I5753" s="104"/>
    </row>
    <row r="5754" spans="2:9" x14ac:dyDescent="0.25">
      <c r="B5754" s="104"/>
      <c r="C5754" s="104"/>
      <c r="D5754" s="104"/>
      <c r="E5754" s="104"/>
      <c r="F5754" s="104"/>
      <c r="G5754" s="104"/>
      <c r="H5754" s="104"/>
      <c r="I5754" s="104"/>
    </row>
    <row r="5755" spans="2:9" x14ac:dyDescent="0.25">
      <c r="B5755" s="104"/>
      <c r="C5755" s="104"/>
      <c r="D5755" s="104"/>
      <c r="E5755" s="104"/>
      <c r="F5755" s="104"/>
      <c r="G5755" s="104"/>
      <c r="H5755" s="104"/>
      <c r="I5755" s="104"/>
    </row>
    <row r="5756" spans="2:9" x14ac:dyDescent="0.25">
      <c r="B5756" s="104"/>
      <c r="C5756" s="104"/>
      <c r="D5756" s="104"/>
      <c r="E5756" s="104"/>
      <c r="F5756" s="104"/>
      <c r="G5756" s="104"/>
      <c r="H5756" s="104"/>
      <c r="I5756" s="104"/>
    </row>
    <row r="5757" spans="2:9" x14ac:dyDescent="0.25">
      <c r="B5757" s="104"/>
      <c r="C5757" s="104"/>
      <c r="D5757" s="104"/>
      <c r="E5757" s="104"/>
      <c r="F5757" s="104"/>
      <c r="G5757" s="104"/>
      <c r="H5757" s="104"/>
      <c r="I5757" s="104"/>
    </row>
    <row r="5758" spans="2:9" x14ac:dyDescent="0.25">
      <c r="B5758" s="104"/>
      <c r="C5758" s="104"/>
      <c r="D5758" s="104"/>
      <c r="E5758" s="104"/>
      <c r="F5758" s="104"/>
      <c r="G5758" s="104"/>
      <c r="H5758" s="104"/>
      <c r="I5758" s="104"/>
    </row>
    <row r="5759" spans="2:9" x14ac:dyDescent="0.25">
      <c r="B5759" s="104"/>
      <c r="C5759" s="104"/>
      <c r="D5759" s="104"/>
      <c r="E5759" s="104"/>
      <c r="F5759" s="104"/>
      <c r="G5759" s="104"/>
      <c r="H5759" s="104"/>
      <c r="I5759" s="104"/>
    </row>
    <row r="5760" spans="2:9" x14ac:dyDescent="0.25">
      <c r="B5760" s="104"/>
      <c r="C5760" s="104"/>
      <c r="D5760" s="104"/>
      <c r="E5760" s="104"/>
      <c r="F5760" s="104"/>
      <c r="G5760" s="104"/>
      <c r="H5760" s="104"/>
      <c r="I5760" s="104"/>
    </row>
    <row r="5761" spans="2:9" x14ac:dyDescent="0.25">
      <c r="B5761" s="104"/>
      <c r="C5761" s="104"/>
      <c r="D5761" s="104"/>
      <c r="E5761" s="104"/>
      <c r="F5761" s="104"/>
      <c r="G5761" s="104"/>
      <c r="H5761" s="104"/>
      <c r="I5761" s="104"/>
    </row>
    <row r="5762" spans="2:9" x14ac:dyDescent="0.25">
      <c r="B5762" s="104"/>
      <c r="C5762" s="104"/>
      <c r="D5762" s="104"/>
      <c r="E5762" s="104"/>
      <c r="F5762" s="104"/>
      <c r="G5762" s="104"/>
      <c r="H5762" s="104"/>
      <c r="I5762" s="104"/>
    </row>
    <row r="5763" spans="2:9" x14ac:dyDescent="0.25">
      <c r="B5763" s="104"/>
      <c r="C5763" s="104"/>
      <c r="D5763" s="104"/>
      <c r="E5763" s="104"/>
      <c r="F5763" s="104"/>
      <c r="G5763" s="104"/>
      <c r="H5763" s="104"/>
      <c r="I5763" s="104"/>
    </row>
    <row r="5764" spans="2:9" x14ac:dyDescent="0.25">
      <c r="B5764" s="104"/>
      <c r="C5764" s="104"/>
      <c r="D5764" s="104"/>
      <c r="E5764" s="104"/>
      <c r="F5764" s="104"/>
      <c r="G5764" s="104"/>
      <c r="H5764" s="104"/>
      <c r="I5764" s="104"/>
    </row>
    <row r="5765" spans="2:9" x14ac:dyDescent="0.25">
      <c r="B5765" s="104"/>
      <c r="C5765" s="104"/>
      <c r="D5765" s="104"/>
      <c r="E5765" s="104"/>
      <c r="F5765" s="104"/>
      <c r="G5765" s="104"/>
      <c r="H5765" s="104"/>
      <c r="I5765" s="104"/>
    </row>
    <row r="5766" spans="2:9" x14ac:dyDescent="0.25">
      <c r="B5766" s="104"/>
      <c r="C5766" s="104"/>
      <c r="D5766" s="104"/>
      <c r="E5766" s="104"/>
      <c r="F5766" s="104"/>
      <c r="G5766" s="104"/>
      <c r="H5766" s="104"/>
      <c r="I5766" s="104"/>
    </row>
    <row r="5767" spans="2:9" x14ac:dyDescent="0.25">
      <c r="B5767" s="104"/>
      <c r="C5767" s="104"/>
      <c r="D5767" s="104"/>
      <c r="E5767" s="104"/>
      <c r="F5767" s="104"/>
      <c r="G5767" s="104"/>
      <c r="H5767" s="104"/>
      <c r="I5767" s="104"/>
    </row>
    <row r="5768" spans="2:9" x14ac:dyDescent="0.25">
      <c r="B5768" s="104"/>
      <c r="C5768" s="104"/>
      <c r="D5768" s="104"/>
      <c r="E5768" s="104"/>
      <c r="F5768" s="104"/>
      <c r="G5768" s="104"/>
      <c r="H5768" s="104"/>
      <c r="I5768" s="104"/>
    </row>
    <row r="5769" spans="2:9" x14ac:dyDescent="0.25">
      <c r="B5769" s="104"/>
      <c r="C5769" s="104"/>
      <c r="D5769" s="104"/>
      <c r="E5769" s="104"/>
      <c r="F5769" s="104"/>
      <c r="G5769" s="104"/>
      <c r="H5769" s="104"/>
      <c r="I5769" s="104"/>
    </row>
    <row r="5770" spans="2:9" x14ac:dyDescent="0.25">
      <c r="B5770" s="104"/>
      <c r="C5770" s="104"/>
      <c r="D5770" s="104"/>
      <c r="E5770" s="104"/>
      <c r="F5770" s="104"/>
      <c r="G5770" s="104"/>
      <c r="H5770" s="104"/>
      <c r="I5770" s="104"/>
    </row>
    <row r="5771" spans="2:9" x14ac:dyDescent="0.25">
      <c r="B5771" s="104"/>
      <c r="C5771" s="104"/>
      <c r="D5771" s="104"/>
      <c r="E5771" s="104"/>
      <c r="F5771" s="104"/>
      <c r="G5771" s="104"/>
      <c r="H5771" s="104"/>
      <c r="I5771" s="104"/>
    </row>
    <row r="5772" spans="2:9" x14ac:dyDescent="0.25">
      <c r="B5772" s="104"/>
      <c r="C5772" s="104"/>
      <c r="D5772" s="104"/>
      <c r="E5772" s="104"/>
      <c r="F5772" s="104"/>
      <c r="G5772" s="104"/>
      <c r="H5772" s="104"/>
      <c r="I5772" s="104"/>
    </row>
    <row r="5773" spans="2:9" x14ac:dyDescent="0.25">
      <c r="B5773" s="104"/>
      <c r="C5773" s="104"/>
      <c r="D5773" s="104"/>
      <c r="E5773" s="104"/>
      <c r="F5773" s="104"/>
      <c r="G5773" s="104"/>
      <c r="H5773" s="104"/>
      <c r="I5773" s="104"/>
    </row>
    <row r="5774" spans="2:9" x14ac:dyDescent="0.25">
      <c r="B5774" s="104"/>
      <c r="C5774" s="104"/>
      <c r="D5774" s="104"/>
      <c r="E5774" s="104"/>
      <c r="F5774" s="104"/>
      <c r="G5774" s="104"/>
      <c r="H5774" s="104"/>
      <c r="I5774" s="104"/>
    </row>
    <row r="5775" spans="2:9" x14ac:dyDescent="0.25">
      <c r="B5775" s="104"/>
      <c r="C5775" s="104"/>
      <c r="D5775" s="104"/>
      <c r="E5775" s="104"/>
      <c r="F5775" s="104"/>
      <c r="G5775" s="104"/>
      <c r="H5775" s="104"/>
      <c r="I5775" s="104"/>
    </row>
    <row r="5776" spans="2:9" x14ac:dyDescent="0.25">
      <c r="B5776" s="104"/>
      <c r="C5776" s="104"/>
      <c r="D5776" s="104"/>
      <c r="E5776" s="104"/>
      <c r="F5776" s="104"/>
      <c r="G5776" s="104"/>
      <c r="H5776" s="104"/>
      <c r="I5776" s="104"/>
    </row>
    <row r="5777" spans="2:9" x14ac:dyDescent="0.25">
      <c r="B5777" s="104"/>
      <c r="C5777" s="104"/>
      <c r="D5777" s="104"/>
      <c r="E5777" s="104"/>
      <c r="F5777" s="104"/>
      <c r="G5777" s="104"/>
      <c r="H5777" s="104"/>
      <c r="I5777" s="104"/>
    </row>
    <row r="5778" spans="2:9" x14ac:dyDescent="0.25">
      <c r="B5778" s="104"/>
      <c r="C5778" s="104"/>
      <c r="D5778" s="104"/>
      <c r="E5778" s="104"/>
      <c r="F5778" s="104"/>
      <c r="G5778" s="104"/>
      <c r="H5778" s="104"/>
      <c r="I5778" s="104"/>
    </row>
    <row r="5779" spans="2:9" x14ac:dyDescent="0.25">
      <c r="B5779" s="104"/>
      <c r="C5779" s="104"/>
      <c r="D5779" s="104"/>
      <c r="E5779" s="104"/>
      <c r="F5779" s="104"/>
      <c r="G5779" s="104"/>
      <c r="H5779" s="104"/>
      <c r="I5779" s="104"/>
    </row>
    <row r="5780" spans="2:9" x14ac:dyDescent="0.25">
      <c r="B5780" s="104"/>
      <c r="C5780" s="104"/>
      <c r="D5780" s="104"/>
      <c r="E5780" s="104"/>
      <c r="F5780" s="104"/>
      <c r="G5780" s="104"/>
      <c r="H5780" s="104"/>
      <c r="I5780" s="104"/>
    </row>
    <row r="5781" spans="2:9" x14ac:dyDescent="0.25">
      <c r="B5781" s="104"/>
      <c r="C5781" s="104"/>
      <c r="D5781" s="104"/>
      <c r="E5781" s="104"/>
      <c r="F5781" s="104"/>
      <c r="G5781" s="104"/>
      <c r="H5781" s="104"/>
      <c r="I5781" s="104"/>
    </row>
    <row r="5782" spans="2:9" x14ac:dyDescent="0.25">
      <c r="B5782" s="104"/>
      <c r="C5782" s="104"/>
      <c r="D5782" s="104"/>
      <c r="E5782" s="104"/>
      <c r="F5782" s="104"/>
      <c r="G5782" s="104"/>
      <c r="H5782" s="104"/>
      <c r="I5782" s="104"/>
    </row>
    <row r="5783" spans="2:9" x14ac:dyDescent="0.25">
      <c r="B5783" s="104"/>
      <c r="C5783" s="104"/>
      <c r="D5783" s="104"/>
      <c r="E5783" s="104"/>
      <c r="F5783" s="104"/>
      <c r="G5783" s="104"/>
      <c r="H5783" s="104"/>
      <c r="I5783" s="104"/>
    </row>
    <row r="5784" spans="2:9" x14ac:dyDescent="0.25">
      <c r="B5784" s="104"/>
      <c r="C5784" s="104"/>
      <c r="D5784" s="104"/>
      <c r="E5784" s="104"/>
      <c r="F5784" s="104"/>
      <c r="G5784" s="104"/>
      <c r="H5784" s="104"/>
      <c r="I5784" s="104"/>
    </row>
    <row r="5785" spans="2:9" x14ac:dyDescent="0.25">
      <c r="B5785" s="104"/>
      <c r="C5785" s="104"/>
      <c r="D5785" s="104"/>
      <c r="E5785" s="104"/>
      <c r="F5785" s="104"/>
      <c r="G5785" s="104"/>
      <c r="H5785" s="104"/>
      <c r="I5785" s="104"/>
    </row>
    <row r="5786" spans="2:9" x14ac:dyDescent="0.25">
      <c r="B5786" s="104"/>
      <c r="C5786" s="104"/>
      <c r="D5786" s="104"/>
      <c r="E5786" s="104"/>
      <c r="F5786" s="104"/>
      <c r="G5786" s="104"/>
      <c r="H5786" s="104"/>
      <c r="I5786" s="104"/>
    </row>
    <row r="5787" spans="2:9" x14ac:dyDescent="0.25">
      <c r="B5787" s="104"/>
      <c r="C5787" s="104"/>
      <c r="D5787" s="104"/>
      <c r="E5787" s="104"/>
      <c r="F5787" s="104"/>
      <c r="G5787" s="104"/>
      <c r="H5787" s="104"/>
      <c r="I5787" s="104"/>
    </row>
    <row r="5788" spans="2:9" x14ac:dyDescent="0.25">
      <c r="B5788" s="104"/>
      <c r="C5788" s="104"/>
      <c r="D5788" s="104"/>
      <c r="E5788" s="104"/>
      <c r="F5788" s="104"/>
      <c r="G5788" s="104"/>
      <c r="H5788" s="104"/>
      <c r="I5788" s="104"/>
    </row>
    <row r="5789" spans="2:9" x14ac:dyDescent="0.25">
      <c r="B5789" s="104"/>
      <c r="C5789" s="104"/>
      <c r="D5789" s="104"/>
      <c r="E5789" s="104"/>
      <c r="F5789" s="104"/>
      <c r="G5789" s="104"/>
      <c r="H5789" s="104"/>
      <c r="I5789" s="104"/>
    </row>
    <row r="5790" spans="2:9" x14ac:dyDescent="0.25">
      <c r="B5790" s="104"/>
      <c r="C5790" s="104"/>
      <c r="D5790" s="104"/>
      <c r="E5790" s="104"/>
      <c r="F5790" s="104"/>
      <c r="G5790" s="104"/>
      <c r="H5790" s="104"/>
      <c r="I5790" s="104"/>
    </row>
    <row r="5791" spans="2:9" x14ac:dyDescent="0.25">
      <c r="B5791" s="104"/>
      <c r="C5791" s="104"/>
      <c r="D5791" s="104"/>
      <c r="E5791" s="104"/>
      <c r="F5791" s="104"/>
      <c r="G5791" s="104"/>
      <c r="H5791" s="104"/>
      <c r="I5791" s="104"/>
    </row>
    <row r="5792" spans="2:9" x14ac:dyDescent="0.25">
      <c r="B5792" s="104"/>
      <c r="C5792" s="104"/>
      <c r="D5792" s="104"/>
      <c r="E5792" s="104"/>
      <c r="F5792" s="104"/>
      <c r="G5792" s="104"/>
      <c r="H5792" s="104"/>
      <c r="I5792" s="104"/>
    </row>
    <row r="5793" spans="2:9" x14ac:dyDescent="0.25">
      <c r="B5793" s="104"/>
      <c r="C5793" s="104"/>
      <c r="D5793" s="104"/>
      <c r="E5793" s="104"/>
      <c r="F5793" s="104"/>
      <c r="G5793" s="104"/>
      <c r="H5793" s="104"/>
      <c r="I5793" s="104"/>
    </row>
    <row r="5794" spans="2:9" x14ac:dyDescent="0.25">
      <c r="B5794" s="104"/>
      <c r="C5794" s="104"/>
      <c r="D5794" s="104"/>
      <c r="E5794" s="104"/>
      <c r="F5794" s="104"/>
      <c r="G5794" s="104"/>
      <c r="H5794" s="104"/>
      <c r="I5794" s="104"/>
    </row>
    <row r="5795" spans="2:9" x14ac:dyDescent="0.25">
      <c r="B5795" s="104"/>
      <c r="C5795" s="104"/>
      <c r="D5795" s="104"/>
      <c r="E5795" s="104"/>
      <c r="F5795" s="104"/>
      <c r="G5795" s="104"/>
      <c r="H5795" s="104"/>
      <c r="I5795" s="104"/>
    </row>
    <row r="5796" spans="2:9" x14ac:dyDescent="0.25">
      <c r="B5796" s="104"/>
      <c r="C5796" s="104"/>
      <c r="D5796" s="104"/>
      <c r="E5796" s="104"/>
      <c r="F5796" s="104"/>
      <c r="G5796" s="104"/>
      <c r="H5796" s="104"/>
      <c r="I5796" s="104"/>
    </row>
    <row r="5797" spans="2:9" x14ac:dyDescent="0.25">
      <c r="B5797" s="104"/>
      <c r="C5797" s="104"/>
      <c r="D5797" s="104"/>
      <c r="E5797" s="104"/>
      <c r="F5797" s="104"/>
      <c r="G5797" s="104"/>
      <c r="H5797" s="104"/>
      <c r="I5797" s="104"/>
    </row>
    <row r="5798" spans="2:9" x14ac:dyDescent="0.25">
      <c r="B5798" s="104"/>
      <c r="C5798" s="104"/>
      <c r="D5798" s="104"/>
      <c r="E5798" s="104"/>
      <c r="F5798" s="104"/>
      <c r="G5798" s="104"/>
      <c r="H5798" s="104"/>
      <c r="I5798" s="104"/>
    </row>
    <row r="5799" spans="2:9" x14ac:dyDescent="0.25">
      <c r="B5799" s="104"/>
      <c r="C5799" s="104"/>
      <c r="D5799" s="104"/>
      <c r="E5799" s="104"/>
      <c r="F5799" s="104"/>
      <c r="G5799" s="104"/>
      <c r="H5799" s="104"/>
      <c r="I5799" s="104"/>
    </row>
    <row r="5800" spans="2:9" x14ac:dyDescent="0.25">
      <c r="B5800" s="104"/>
      <c r="C5800" s="104"/>
      <c r="D5800" s="104"/>
      <c r="E5800" s="104"/>
      <c r="F5800" s="104"/>
      <c r="G5800" s="104"/>
      <c r="H5800" s="104"/>
      <c r="I5800" s="104"/>
    </row>
    <row r="5801" spans="2:9" x14ac:dyDescent="0.25">
      <c r="B5801" s="104"/>
      <c r="C5801" s="104"/>
      <c r="D5801" s="104"/>
      <c r="E5801" s="104"/>
      <c r="F5801" s="104"/>
      <c r="G5801" s="104"/>
      <c r="H5801" s="104"/>
      <c r="I5801" s="104"/>
    </row>
    <row r="5802" spans="2:9" x14ac:dyDescent="0.25">
      <c r="B5802" s="104"/>
      <c r="C5802" s="104"/>
      <c r="D5802" s="104"/>
      <c r="E5802" s="104"/>
      <c r="F5802" s="104"/>
      <c r="G5802" s="104"/>
      <c r="H5802" s="104"/>
      <c r="I5802" s="104"/>
    </row>
    <row r="5803" spans="2:9" x14ac:dyDescent="0.25">
      <c r="B5803" s="104"/>
      <c r="C5803" s="104"/>
      <c r="D5803" s="104"/>
      <c r="E5803" s="104"/>
      <c r="F5803" s="104"/>
      <c r="G5803" s="104"/>
      <c r="H5803" s="104"/>
      <c r="I5803" s="104"/>
    </row>
    <row r="5804" spans="2:9" x14ac:dyDescent="0.25">
      <c r="B5804" s="104"/>
      <c r="C5804" s="104"/>
      <c r="D5804" s="104"/>
      <c r="E5804" s="104"/>
      <c r="F5804" s="104"/>
      <c r="G5804" s="104"/>
      <c r="H5804" s="104"/>
      <c r="I5804" s="104"/>
    </row>
    <row r="5805" spans="2:9" x14ac:dyDescent="0.25">
      <c r="B5805" s="104"/>
      <c r="C5805" s="104"/>
      <c r="D5805" s="104"/>
      <c r="E5805" s="104"/>
      <c r="F5805" s="104"/>
      <c r="G5805" s="104"/>
      <c r="H5805" s="104"/>
      <c r="I5805" s="104"/>
    </row>
    <row r="5806" spans="2:9" x14ac:dyDescent="0.25">
      <c r="B5806" s="104"/>
      <c r="C5806" s="104"/>
      <c r="D5806" s="104"/>
      <c r="E5806" s="104"/>
      <c r="F5806" s="104"/>
      <c r="G5806" s="104"/>
      <c r="H5806" s="104"/>
      <c r="I5806" s="104"/>
    </row>
    <row r="5807" spans="2:9" x14ac:dyDescent="0.25">
      <c r="B5807" s="104"/>
      <c r="C5807" s="104"/>
      <c r="D5807" s="104"/>
      <c r="E5807" s="104"/>
      <c r="F5807" s="104"/>
      <c r="G5807" s="104"/>
      <c r="H5807" s="104"/>
      <c r="I5807" s="104"/>
    </row>
    <row r="5808" spans="2:9" x14ac:dyDescent="0.25">
      <c r="B5808" s="104"/>
      <c r="C5808" s="104"/>
      <c r="D5808" s="104"/>
      <c r="E5808" s="104"/>
      <c r="F5808" s="104"/>
      <c r="G5808" s="104"/>
      <c r="H5808" s="104"/>
      <c r="I5808" s="104"/>
    </row>
    <row r="5809" spans="2:9" x14ac:dyDescent="0.25">
      <c r="B5809" s="104"/>
      <c r="C5809" s="104"/>
      <c r="D5809" s="104"/>
      <c r="E5809" s="104"/>
      <c r="F5809" s="104"/>
      <c r="G5809" s="104"/>
      <c r="H5809" s="104"/>
      <c r="I5809" s="104"/>
    </row>
    <row r="5810" spans="2:9" x14ac:dyDescent="0.25">
      <c r="B5810" s="104"/>
      <c r="C5810" s="104"/>
      <c r="D5810" s="104"/>
      <c r="E5810" s="104"/>
      <c r="F5810" s="104"/>
      <c r="G5810" s="104"/>
      <c r="H5810" s="104"/>
      <c r="I5810" s="104"/>
    </row>
    <row r="5811" spans="2:9" x14ac:dyDescent="0.25">
      <c r="B5811" s="104"/>
      <c r="C5811" s="104"/>
      <c r="D5811" s="104"/>
      <c r="E5811" s="104"/>
      <c r="F5811" s="104"/>
      <c r="G5811" s="104"/>
      <c r="H5811" s="104"/>
      <c r="I5811" s="104"/>
    </row>
    <row r="5812" spans="2:9" x14ac:dyDescent="0.25">
      <c r="B5812" s="104"/>
      <c r="C5812" s="104"/>
      <c r="D5812" s="104"/>
      <c r="E5812" s="104"/>
      <c r="F5812" s="104"/>
      <c r="G5812" s="104"/>
      <c r="H5812" s="104"/>
      <c r="I5812" s="104"/>
    </row>
    <row r="5813" spans="2:9" x14ac:dyDescent="0.25">
      <c r="B5813" s="104"/>
      <c r="C5813" s="104"/>
      <c r="D5813" s="104"/>
      <c r="E5813" s="104"/>
      <c r="F5813" s="104"/>
      <c r="G5813" s="104"/>
      <c r="H5813" s="104"/>
      <c r="I5813" s="104"/>
    </row>
    <row r="5814" spans="2:9" x14ac:dyDescent="0.25">
      <c r="B5814" s="104"/>
      <c r="C5814" s="104"/>
      <c r="D5814" s="104"/>
      <c r="E5814" s="104"/>
      <c r="F5814" s="104"/>
      <c r="G5814" s="104"/>
      <c r="H5814" s="104"/>
      <c r="I5814" s="104"/>
    </row>
    <row r="5815" spans="2:9" x14ac:dyDescent="0.25">
      <c r="B5815" s="104"/>
      <c r="C5815" s="104"/>
      <c r="D5815" s="104"/>
      <c r="E5815" s="104"/>
      <c r="F5815" s="104"/>
      <c r="G5815" s="104"/>
      <c r="H5815" s="104"/>
      <c r="I5815" s="104"/>
    </row>
    <row r="5816" spans="2:9" x14ac:dyDescent="0.25">
      <c r="B5816" s="104"/>
      <c r="C5816" s="104"/>
      <c r="D5816" s="104"/>
      <c r="E5816" s="104"/>
      <c r="F5816" s="104"/>
      <c r="G5816" s="104"/>
      <c r="H5816" s="104"/>
      <c r="I5816" s="104"/>
    </row>
    <row r="5817" spans="2:9" x14ac:dyDescent="0.25">
      <c r="B5817" s="104"/>
      <c r="C5817" s="104"/>
      <c r="D5817" s="104"/>
      <c r="E5817" s="104"/>
      <c r="F5817" s="104"/>
      <c r="G5817" s="104"/>
      <c r="H5817" s="104"/>
      <c r="I5817" s="104"/>
    </row>
    <row r="5818" spans="2:9" x14ac:dyDescent="0.25">
      <c r="B5818" s="104"/>
      <c r="C5818" s="104"/>
      <c r="D5818" s="104"/>
      <c r="E5818" s="104"/>
      <c r="F5818" s="104"/>
      <c r="G5818" s="104"/>
      <c r="H5818" s="104"/>
      <c r="I5818" s="104"/>
    </row>
    <row r="5819" spans="2:9" x14ac:dyDescent="0.25">
      <c r="B5819" s="104"/>
      <c r="C5819" s="104"/>
      <c r="D5819" s="104"/>
      <c r="E5819" s="104"/>
      <c r="F5819" s="104"/>
      <c r="G5819" s="104"/>
      <c r="H5819" s="104"/>
      <c r="I5819" s="104"/>
    </row>
    <row r="5820" spans="2:9" x14ac:dyDescent="0.25">
      <c r="B5820" s="104"/>
      <c r="C5820" s="104"/>
      <c r="D5820" s="104"/>
      <c r="E5820" s="104"/>
      <c r="F5820" s="104"/>
      <c r="G5820" s="104"/>
      <c r="H5820" s="104"/>
      <c r="I5820" s="104"/>
    </row>
    <row r="5821" spans="2:9" x14ac:dyDescent="0.25">
      <c r="B5821" s="104"/>
      <c r="C5821" s="104"/>
      <c r="D5821" s="104"/>
      <c r="E5821" s="104"/>
      <c r="F5821" s="104"/>
      <c r="G5821" s="104"/>
      <c r="H5821" s="104"/>
      <c r="I5821" s="104"/>
    </row>
    <row r="5822" spans="2:9" x14ac:dyDescent="0.25">
      <c r="B5822" s="104"/>
      <c r="C5822" s="104"/>
      <c r="D5822" s="104"/>
      <c r="E5822" s="104"/>
      <c r="F5822" s="104"/>
      <c r="G5822" s="104"/>
      <c r="H5822" s="104"/>
      <c r="I5822" s="104"/>
    </row>
    <row r="5823" spans="2:9" x14ac:dyDescent="0.25">
      <c r="B5823" s="104"/>
      <c r="C5823" s="104"/>
      <c r="D5823" s="104"/>
      <c r="E5823" s="104"/>
      <c r="F5823" s="104"/>
      <c r="G5823" s="104"/>
      <c r="H5823" s="104"/>
      <c r="I5823" s="104"/>
    </row>
    <row r="5824" spans="2:9" x14ac:dyDescent="0.25">
      <c r="B5824" s="104"/>
      <c r="C5824" s="104"/>
      <c r="D5824" s="104"/>
      <c r="E5824" s="104"/>
      <c r="F5824" s="104"/>
      <c r="G5824" s="104"/>
      <c r="H5824" s="104"/>
      <c r="I5824" s="104"/>
    </row>
    <row r="5825" spans="2:9" x14ac:dyDescent="0.25">
      <c r="B5825" s="104"/>
      <c r="C5825" s="104"/>
      <c r="D5825" s="104"/>
      <c r="E5825" s="104"/>
      <c r="F5825" s="104"/>
      <c r="G5825" s="104"/>
      <c r="H5825" s="104"/>
      <c r="I5825" s="104"/>
    </row>
    <row r="5826" spans="2:9" x14ac:dyDescent="0.25">
      <c r="B5826" s="104"/>
      <c r="C5826" s="104"/>
      <c r="D5826" s="104"/>
      <c r="E5826" s="104"/>
      <c r="F5826" s="104"/>
      <c r="G5826" s="104"/>
      <c r="H5826" s="104"/>
      <c r="I5826" s="104"/>
    </row>
    <row r="5827" spans="2:9" x14ac:dyDescent="0.25">
      <c r="B5827" s="104"/>
      <c r="C5827" s="104"/>
      <c r="D5827" s="104"/>
      <c r="E5827" s="104"/>
      <c r="F5827" s="104"/>
      <c r="G5827" s="104"/>
      <c r="H5827" s="104"/>
      <c r="I5827" s="104"/>
    </row>
    <row r="5828" spans="2:9" x14ac:dyDescent="0.25">
      <c r="B5828" s="104"/>
      <c r="C5828" s="104"/>
      <c r="D5828" s="104"/>
      <c r="E5828" s="104"/>
      <c r="F5828" s="104"/>
      <c r="G5828" s="104"/>
      <c r="H5828" s="104"/>
      <c r="I5828" s="104"/>
    </row>
    <row r="5829" spans="2:9" x14ac:dyDescent="0.25">
      <c r="B5829" s="104"/>
      <c r="C5829" s="104"/>
      <c r="D5829" s="104"/>
      <c r="E5829" s="104"/>
      <c r="F5829" s="104"/>
      <c r="G5829" s="104"/>
      <c r="H5829" s="104"/>
      <c r="I5829" s="104"/>
    </row>
    <row r="5830" spans="2:9" x14ac:dyDescent="0.25">
      <c r="B5830" s="104"/>
      <c r="C5830" s="104"/>
      <c r="D5830" s="104"/>
      <c r="E5830" s="104"/>
      <c r="F5830" s="104"/>
      <c r="G5830" s="104"/>
      <c r="H5830" s="104"/>
      <c r="I5830" s="104"/>
    </row>
    <row r="5831" spans="2:9" x14ac:dyDescent="0.25">
      <c r="B5831" s="104"/>
      <c r="C5831" s="104"/>
      <c r="D5831" s="104"/>
      <c r="E5831" s="104"/>
      <c r="F5831" s="104"/>
      <c r="G5831" s="104"/>
      <c r="H5831" s="104"/>
      <c r="I5831" s="104"/>
    </row>
    <row r="5832" spans="2:9" x14ac:dyDescent="0.25">
      <c r="B5832" s="104"/>
      <c r="C5832" s="104"/>
      <c r="D5832" s="104"/>
      <c r="E5832" s="104"/>
      <c r="F5832" s="104"/>
      <c r="G5832" s="104"/>
      <c r="H5832" s="104"/>
      <c r="I5832" s="104"/>
    </row>
    <row r="5833" spans="2:9" x14ac:dyDescent="0.25">
      <c r="B5833" s="104"/>
      <c r="C5833" s="104"/>
      <c r="D5833" s="104"/>
      <c r="E5833" s="104"/>
      <c r="F5833" s="104"/>
      <c r="G5833" s="104"/>
      <c r="H5833" s="104"/>
      <c r="I5833" s="104"/>
    </row>
    <row r="5834" spans="2:9" x14ac:dyDescent="0.25">
      <c r="B5834" s="104"/>
      <c r="C5834" s="104"/>
      <c r="D5834" s="104"/>
      <c r="E5834" s="104"/>
      <c r="F5834" s="104"/>
      <c r="G5834" s="104"/>
      <c r="H5834" s="104"/>
      <c r="I5834" s="104"/>
    </row>
    <row r="5835" spans="2:9" x14ac:dyDescent="0.25">
      <c r="B5835" s="104"/>
      <c r="C5835" s="104"/>
      <c r="D5835" s="104"/>
      <c r="E5835" s="104"/>
      <c r="F5835" s="104"/>
      <c r="G5835" s="104"/>
      <c r="H5835" s="104"/>
      <c r="I5835" s="104"/>
    </row>
    <row r="5836" spans="2:9" x14ac:dyDescent="0.25">
      <c r="B5836" s="104"/>
      <c r="C5836" s="104"/>
      <c r="D5836" s="104"/>
      <c r="E5836" s="104"/>
      <c r="F5836" s="104"/>
      <c r="G5836" s="104"/>
      <c r="H5836" s="104"/>
      <c r="I5836" s="104"/>
    </row>
    <row r="5837" spans="2:9" x14ac:dyDescent="0.25">
      <c r="B5837" s="104"/>
      <c r="C5837" s="104"/>
      <c r="D5837" s="104"/>
      <c r="E5837" s="104"/>
      <c r="F5837" s="104"/>
      <c r="G5837" s="104"/>
      <c r="H5837" s="104"/>
      <c r="I5837" s="104"/>
    </row>
    <row r="5838" spans="2:9" x14ac:dyDescent="0.25">
      <c r="B5838" s="104"/>
      <c r="C5838" s="104"/>
      <c r="D5838" s="104"/>
      <c r="E5838" s="104"/>
      <c r="F5838" s="104"/>
      <c r="G5838" s="104"/>
      <c r="H5838" s="104"/>
      <c r="I5838" s="104"/>
    </row>
    <row r="5839" spans="2:9" x14ac:dyDescent="0.25">
      <c r="B5839" s="104"/>
      <c r="C5839" s="104"/>
      <c r="D5839" s="104"/>
      <c r="E5839" s="104"/>
      <c r="F5839" s="104"/>
      <c r="G5839" s="104"/>
      <c r="H5839" s="104"/>
      <c r="I5839" s="104"/>
    </row>
    <row r="5840" spans="2:9" x14ac:dyDescent="0.25">
      <c r="B5840" s="104"/>
      <c r="C5840" s="104"/>
      <c r="D5840" s="104"/>
      <c r="E5840" s="104"/>
      <c r="F5840" s="104"/>
      <c r="G5840" s="104"/>
      <c r="H5840" s="104"/>
      <c r="I5840" s="104"/>
    </row>
    <row r="5841" spans="2:9" x14ac:dyDescent="0.25">
      <c r="B5841" s="104"/>
      <c r="C5841" s="104"/>
      <c r="D5841" s="104"/>
      <c r="E5841" s="104"/>
      <c r="F5841" s="104"/>
      <c r="G5841" s="104"/>
      <c r="H5841" s="104"/>
      <c r="I5841" s="104"/>
    </row>
    <row r="5842" spans="2:9" x14ac:dyDescent="0.25">
      <c r="B5842" s="104"/>
      <c r="C5842" s="104"/>
      <c r="D5842" s="104"/>
      <c r="E5842" s="104"/>
      <c r="F5842" s="104"/>
      <c r="G5842" s="104"/>
      <c r="H5842" s="104"/>
      <c r="I5842" s="104"/>
    </row>
    <row r="5843" spans="2:9" x14ac:dyDescent="0.25">
      <c r="B5843" s="104"/>
      <c r="C5843" s="104"/>
      <c r="D5843" s="104"/>
      <c r="E5843" s="104"/>
      <c r="F5843" s="104"/>
      <c r="G5843" s="104"/>
      <c r="H5843" s="104"/>
      <c r="I5843" s="104"/>
    </row>
    <row r="5844" spans="2:9" x14ac:dyDescent="0.25">
      <c r="B5844" s="104"/>
      <c r="C5844" s="104"/>
      <c r="D5844" s="104"/>
      <c r="E5844" s="104"/>
      <c r="F5844" s="104"/>
      <c r="G5844" s="104"/>
      <c r="H5844" s="104"/>
      <c r="I5844" s="104"/>
    </row>
    <row r="5845" spans="2:9" x14ac:dyDescent="0.25">
      <c r="B5845" s="104"/>
      <c r="C5845" s="104"/>
      <c r="D5845" s="104"/>
      <c r="E5845" s="104"/>
      <c r="F5845" s="104"/>
      <c r="G5845" s="104"/>
      <c r="H5845" s="104"/>
      <c r="I5845" s="104"/>
    </row>
    <row r="5846" spans="2:9" x14ac:dyDescent="0.25">
      <c r="B5846" s="104"/>
      <c r="C5846" s="104"/>
      <c r="D5846" s="104"/>
      <c r="E5846" s="104"/>
      <c r="F5846" s="104"/>
      <c r="G5846" s="104"/>
      <c r="H5846" s="104"/>
      <c r="I5846" s="104"/>
    </row>
    <row r="5847" spans="2:9" x14ac:dyDescent="0.25">
      <c r="B5847" s="104"/>
      <c r="C5847" s="104"/>
      <c r="D5847" s="104"/>
      <c r="E5847" s="104"/>
      <c r="F5847" s="104"/>
      <c r="G5847" s="104"/>
      <c r="H5847" s="104"/>
      <c r="I5847" s="104"/>
    </row>
    <row r="5848" spans="2:9" x14ac:dyDescent="0.25">
      <c r="B5848" s="104"/>
      <c r="C5848" s="104"/>
      <c r="D5848" s="104"/>
      <c r="E5848" s="104"/>
      <c r="F5848" s="104"/>
      <c r="G5848" s="104"/>
      <c r="H5848" s="104"/>
      <c r="I5848" s="104"/>
    </row>
    <row r="5849" spans="2:9" x14ac:dyDescent="0.25">
      <c r="B5849" s="104"/>
      <c r="C5849" s="104"/>
      <c r="D5849" s="104"/>
      <c r="E5849" s="104"/>
      <c r="F5849" s="104"/>
      <c r="G5849" s="104"/>
      <c r="H5849" s="104"/>
      <c r="I5849" s="104"/>
    </row>
    <row r="5850" spans="2:9" x14ac:dyDescent="0.25">
      <c r="B5850" s="104"/>
      <c r="C5850" s="104"/>
      <c r="D5850" s="104"/>
      <c r="E5850" s="104"/>
      <c r="F5850" s="104"/>
      <c r="G5850" s="104"/>
      <c r="H5850" s="104"/>
      <c r="I5850" s="104"/>
    </row>
    <row r="5851" spans="2:9" x14ac:dyDescent="0.25">
      <c r="B5851" s="104"/>
      <c r="C5851" s="104"/>
      <c r="D5851" s="104"/>
      <c r="E5851" s="104"/>
      <c r="F5851" s="104"/>
      <c r="G5851" s="104"/>
      <c r="H5851" s="104"/>
      <c r="I5851" s="104"/>
    </row>
    <row r="5852" spans="2:9" x14ac:dyDescent="0.25">
      <c r="B5852" s="104"/>
      <c r="C5852" s="104"/>
      <c r="D5852" s="104"/>
      <c r="E5852" s="104"/>
      <c r="F5852" s="104"/>
      <c r="G5852" s="104"/>
      <c r="H5852" s="104"/>
      <c r="I5852" s="104"/>
    </row>
    <row r="5853" spans="2:9" x14ac:dyDescent="0.25">
      <c r="B5853" s="104"/>
      <c r="C5853" s="104"/>
      <c r="D5853" s="104"/>
      <c r="E5853" s="104"/>
      <c r="F5853" s="104"/>
      <c r="G5853" s="104"/>
      <c r="H5853" s="104"/>
      <c r="I5853" s="104"/>
    </row>
    <row r="5854" spans="2:9" x14ac:dyDescent="0.25">
      <c r="B5854" s="104"/>
      <c r="C5854" s="104"/>
      <c r="D5854" s="104"/>
      <c r="E5854" s="104"/>
      <c r="F5854" s="104"/>
      <c r="G5854" s="104"/>
      <c r="H5854" s="104"/>
      <c r="I5854" s="104"/>
    </row>
    <row r="5855" spans="2:9" x14ac:dyDescent="0.25">
      <c r="B5855" s="104"/>
      <c r="C5855" s="104"/>
      <c r="D5855" s="104"/>
      <c r="E5855" s="104"/>
      <c r="F5855" s="104"/>
      <c r="G5855" s="104"/>
      <c r="H5855" s="104"/>
      <c r="I5855" s="104"/>
    </row>
    <row r="5856" spans="2:9" x14ac:dyDescent="0.25">
      <c r="B5856" s="104"/>
      <c r="C5856" s="104"/>
      <c r="D5856" s="104"/>
      <c r="E5856" s="104"/>
      <c r="F5856" s="104"/>
      <c r="G5856" s="104"/>
      <c r="H5856" s="104"/>
      <c r="I5856" s="104"/>
    </row>
    <row r="5857" spans="2:9" x14ac:dyDescent="0.25">
      <c r="B5857" s="104"/>
      <c r="C5857" s="104"/>
      <c r="D5857" s="104"/>
      <c r="E5857" s="104"/>
      <c r="F5857" s="104"/>
      <c r="G5857" s="104"/>
      <c r="H5857" s="104"/>
      <c r="I5857" s="104"/>
    </row>
    <row r="5858" spans="2:9" x14ac:dyDescent="0.25">
      <c r="B5858" s="104"/>
      <c r="C5858" s="104"/>
      <c r="D5858" s="104"/>
      <c r="E5858" s="104"/>
      <c r="F5858" s="104"/>
      <c r="G5858" s="104"/>
      <c r="H5858" s="104"/>
      <c r="I5858" s="104"/>
    </row>
    <row r="5859" spans="2:9" x14ac:dyDescent="0.25">
      <c r="B5859" s="104"/>
      <c r="C5859" s="104"/>
      <c r="D5859" s="104"/>
      <c r="E5859" s="104"/>
      <c r="F5859" s="104"/>
      <c r="G5859" s="104"/>
      <c r="H5859" s="104"/>
      <c r="I5859" s="104"/>
    </row>
    <row r="5860" spans="2:9" x14ac:dyDescent="0.25">
      <c r="B5860" s="104"/>
      <c r="C5860" s="104"/>
      <c r="D5860" s="104"/>
      <c r="E5860" s="104"/>
      <c r="F5860" s="104"/>
      <c r="G5860" s="104"/>
      <c r="H5860" s="104"/>
      <c r="I5860" s="104"/>
    </row>
    <row r="5861" spans="2:9" x14ac:dyDescent="0.25">
      <c r="B5861" s="104"/>
      <c r="C5861" s="104"/>
      <c r="D5861" s="104"/>
      <c r="E5861" s="104"/>
      <c r="F5861" s="104"/>
      <c r="G5861" s="104"/>
      <c r="H5861" s="104"/>
      <c r="I5861" s="104"/>
    </row>
    <row r="5862" spans="2:9" x14ac:dyDescent="0.25">
      <c r="B5862" s="104"/>
      <c r="C5862" s="104"/>
      <c r="D5862" s="104"/>
      <c r="E5862" s="104"/>
      <c r="F5862" s="104"/>
      <c r="G5862" s="104"/>
      <c r="H5862" s="104"/>
      <c r="I5862" s="104"/>
    </row>
    <row r="5863" spans="2:9" x14ac:dyDescent="0.25">
      <c r="B5863" s="104"/>
      <c r="C5863" s="104"/>
      <c r="D5863" s="104"/>
      <c r="E5863" s="104"/>
      <c r="F5863" s="104"/>
      <c r="G5863" s="104"/>
      <c r="H5863" s="104"/>
      <c r="I5863" s="104"/>
    </row>
    <row r="5864" spans="2:9" x14ac:dyDescent="0.25">
      <c r="B5864" s="104"/>
      <c r="C5864" s="104"/>
      <c r="D5864" s="104"/>
      <c r="E5864" s="104"/>
      <c r="F5864" s="104"/>
      <c r="G5864" s="104"/>
      <c r="H5864" s="104"/>
      <c r="I5864" s="104"/>
    </row>
    <row r="5865" spans="2:9" x14ac:dyDescent="0.25">
      <c r="B5865" s="104"/>
      <c r="C5865" s="104"/>
      <c r="D5865" s="104"/>
      <c r="E5865" s="104"/>
      <c r="F5865" s="104"/>
      <c r="G5865" s="104"/>
      <c r="H5865" s="104"/>
      <c r="I5865" s="104"/>
    </row>
    <row r="5866" spans="2:9" x14ac:dyDescent="0.25">
      <c r="B5866" s="104"/>
      <c r="C5866" s="104"/>
      <c r="D5866" s="104"/>
      <c r="E5866" s="104"/>
      <c r="F5866" s="104"/>
      <c r="G5866" s="104"/>
      <c r="H5866" s="104"/>
      <c r="I5866" s="104"/>
    </row>
    <row r="5867" spans="2:9" x14ac:dyDescent="0.25">
      <c r="B5867" s="104"/>
      <c r="C5867" s="104"/>
      <c r="D5867" s="104"/>
      <c r="E5867" s="104"/>
      <c r="F5867" s="104"/>
      <c r="G5867" s="104"/>
      <c r="H5867" s="104"/>
      <c r="I5867" s="104"/>
    </row>
    <row r="5868" spans="2:9" x14ac:dyDescent="0.25">
      <c r="B5868" s="104"/>
      <c r="C5868" s="104"/>
      <c r="D5868" s="104"/>
      <c r="E5868" s="104"/>
      <c r="F5868" s="104"/>
      <c r="G5868" s="104"/>
      <c r="H5868" s="104"/>
      <c r="I5868" s="104"/>
    </row>
    <row r="5869" spans="2:9" x14ac:dyDescent="0.25">
      <c r="B5869" s="104"/>
      <c r="C5869" s="104"/>
      <c r="D5869" s="104"/>
      <c r="E5869" s="104"/>
      <c r="F5869" s="104"/>
      <c r="G5869" s="104"/>
      <c r="H5869" s="104"/>
      <c r="I5869" s="104"/>
    </row>
    <row r="5870" spans="2:9" x14ac:dyDescent="0.25">
      <c r="B5870" s="104"/>
      <c r="C5870" s="104"/>
      <c r="D5870" s="104"/>
      <c r="E5870" s="104"/>
      <c r="F5870" s="104"/>
      <c r="G5870" s="104"/>
      <c r="H5870" s="104"/>
      <c r="I5870" s="104"/>
    </row>
    <row r="5871" spans="2:9" x14ac:dyDescent="0.25">
      <c r="B5871" s="104"/>
      <c r="C5871" s="104"/>
      <c r="D5871" s="104"/>
      <c r="E5871" s="104"/>
      <c r="F5871" s="104"/>
      <c r="G5871" s="104"/>
      <c r="H5871" s="104"/>
      <c r="I5871" s="104"/>
    </row>
    <row r="5872" spans="2:9" x14ac:dyDescent="0.25">
      <c r="B5872" s="104"/>
      <c r="C5872" s="104"/>
      <c r="D5872" s="104"/>
      <c r="E5872" s="104"/>
      <c r="F5872" s="104"/>
      <c r="G5872" s="104"/>
      <c r="H5872" s="104"/>
      <c r="I5872" s="104"/>
    </row>
    <row r="5873" spans="2:9" x14ac:dyDescent="0.25">
      <c r="B5873" s="104"/>
      <c r="C5873" s="104"/>
      <c r="D5873" s="104"/>
      <c r="E5873" s="104"/>
      <c r="F5873" s="104"/>
      <c r="G5873" s="104"/>
      <c r="H5873" s="104"/>
      <c r="I5873" s="104"/>
    </row>
    <row r="5874" spans="2:9" x14ac:dyDescent="0.25">
      <c r="B5874" s="104"/>
      <c r="C5874" s="104"/>
      <c r="D5874" s="104"/>
      <c r="E5874" s="104"/>
      <c r="F5874" s="104"/>
      <c r="G5874" s="104"/>
      <c r="H5874" s="104"/>
      <c r="I5874" s="104"/>
    </row>
    <row r="5875" spans="2:9" x14ac:dyDescent="0.25">
      <c r="B5875" s="104"/>
      <c r="C5875" s="104"/>
      <c r="D5875" s="104"/>
      <c r="E5875" s="104"/>
      <c r="F5875" s="104"/>
      <c r="G5875" s="104"/>
      <c r="H5875" s="104"/>
      <c r="I5875" s="104"/>
    </row>
    <row r="5876" spans="2:9" x14ac:dyDescent="0.25">
      <c r="B5876" s="104"/>
      <c r="C5876" s="104"/>
      <c r="D5876" s="104"/>
      <c r="E5876" s="104"/>
      <c r="F5876" s="104"/>
      <c r="G5876" s="104"/>
      <c r="H5876" s="104"/>
      <c r="I5876" s="104"/>
    </row>
    <row r="5877" spans="2:9" x14ac:dyDescent="0.25">
      <c r="B5877" s="104"/>
      <c r="C5877" s="104"/>
      <c r="D5877" s="104"/>
      <c r="E5877" s="104"/>
      <c r="F5877" s="104"/>
      <c r="G5877" s="104"/>
      <c r="H5877" s="104"/>
      <c r="I5877" s="104"/>
    </row>
    <row r="5878" spans="2:9" x14ac:dyDescent="0.25">
      <c r="B5878" s="104"/>
      <c r="C5878" s="104"/>
      <c r="D5878" s="104"/>
      <c r="E5878" s="104"/>
      <c r="F5878" s="104"/>
      <c r="G5878" s="104"/>
      <c r="H5878" s="104"/>
      <c r="I5878" s="104"/>
    </row>
    <row r="5879" spans="2:9" x14ac:dyDescent="0.25">
      <c r="B5879" s="104"/>
      <c r="C5879" s="104"/>
      <c r="D5879" s="104"/>
      <c r="E5879" s="104"/>
      <c r="F5879" s="104"/>
      <c r="G5879" s="104"/>
      <c r="H5879" s="104"/>
      <c r="I5879" s="104"/>
    </row>
    <row r="5880" spans="2:9" x14ac:dyDescent="0.25">
      <c r="B5880" s="104"/>
      <c r="C5880" s="104"/>
      <c r="D5880" s="104"/>
      <c r="E5880" s="104"/>
      <c r="F5880" s="104"/>
      <c r="G5880" s="104"/>
      <c r="H5880" s="104"/>
      <c r="I5880" s="104"/>
    </row>
    <row r="5881" spans="2:9" x14ac:dyDescent="0.25">
      <c r="B5881" s="104"/>
      <c r="C5881" s="104"/>
      <c r="D5881" s="104"/>
      <c r="E5881" s="104"/>
      <c r="F5881" s="104"/>
      <c r="G5881" s="104"/>
      <c r="H5881" s="104"/>
      <c r="I5881" s="104"/>
    </row>
    <row r="5882" spans="2:9" x14ac:dyDescent="0.25">
      <c r="B5882" s="104"/>
      <c r="C5882" s="104"/>
      <c r="D5882" s="104"/>
      <c r="E5882" s="104"/>
      <c r="F5882" s="104"/>
      <c r="G5882" s="104"/>
      <c r="H5882" s="104"/>
      <c r="I5882" s="104"/>
    </row>
    <row r="5883" spans="2:9" x14ac:dyDescent="0.25">
      <c r="B5883" s="104"/>
      <c r="C5883" s="104"/>
      <c r="D5883" s="104"/>
      <c r="E5883" s="104"/>
      <c r="F5883" s="104"/>
      <c r="G5883" s="104"/>
      <c r="H5883" s="104"/>
      <c r="I5883" s="104"/>
    </row>
    <row r="5884" spans="2:9" x14ac:dyDescent="0.25">
      <c r="B5884" s="104"/>
      <c r="C5884" s="104"/>
      <c r="D5884" s="104"/>
      <c r="E5884" s="104"/>
      <c r="F5884" s="104"/>
      <c r="G5884" s="104"/>
      <c r="H5884" s="104"/>
      <c r="I5884" s="104"/>
    </row>
    <row r="5885" spans="2:9" x14ac:dyDescent="0.25">
      <c r="B5885" s="104"/>
      <c r="C5885" s="104"/>
      <c r="D5885" s="104"/>
      <c r="E5885" s="104"/>
      <c r="F5885" s="104"/>
      <c r="G5885" s="104"/>
      <c r="H5885" s="104"/>
      <c r="I5885" s="104"/>
    </row>
    <row r="5886" spans="2:9" x14ac:dyDescent="0.25">
      <c r="B5886" s="104"/>
      <c r="C5886" s="104"/>
      <c r="D5886" s="104"/>
      <c r="E5886" s="104"/>
      <c r="F5886" s="104"/>
      <c r="G5886" s="104"/>
      <c r="H5886" s="104"/>
      <c r="I5886" s="104"/>
    </row>
    <row r="5887" spans="2:9" x14ac:dyDescent="0.25">
      <c r="B5887" s="104"/>
      <c r="C5887" s="104"/>
      <c r="D5887" s="104"/>
      <c r="E5887" s="104"/>
      <c r="F5887" s="104"/>
      <c r="G5887" s="104"/>
      <c r="H5887" s="104"/>
      <c r="I5887" s="104"/>
    </row>
    <row r="5888" spans="2:9" x14ac:dyDescent="0.25">
      <c r="B5888" s="104"/>
      <c r="C5888" s="104"/>
      <c r="D5888" s="104"/>
      <c r="E5888" s="104"/>
      <c r="F5888" s="104"/>
      <c r="G5888" s="104"/>
      <c r="H5888" s="104"/>
      <c r="I5888" s="104"/>
    </row>
    <row r="5889" spans="2:9" x14ac:dyDescent="0.25">
      <c r="B5889" s="104"/>
      <c r="C5889" s="104"/>
      <c r="D5889" s="104"/>
      <c r="E5889" s="104"/>
      <c r="F5889" s="104"/>
      <c r="G5889" s="104"/>
      <c r="H5889" s="104"/>
      <c r="I5889" s="104"/>
    </row>
    <row r="5890" spans="2:9" x14ac:dyDescent="0.25">
      <c r="B5890" s="104"/>
      <c r="C5890" s="104"/>
      <c r="D5890" s="104"/>
      <c r="E5890" s="104"/>
      <c r="F5890" s="104"/>
      <c r="G5890" s="104"/>
      <c r="H5890" s="104"/>
      <c r="I5890" s="104"/>
    </row>
    <row r="5891" spans="2:9" x14ac:dyDescent="0.25">
      <c r="B5891" s="104"/>
      <c r="C5891" s="104"/>
      <c r="D5891" s="104"/>
      <c r="E5891" s="104"/>
      <c r="F5891" s="104"/>
      <c r="G5891" s="104"/>
      <c r="H5891" s="104"/>
      <c r="I5891" s="104"/>
    </row>
    <row r="5892" spans="2:9" x14ac:dyDescent="0.25">
      <c r="B5892" s="104"/>
      <c r="C5892" s="104"/>
      <c r="D5892" s="104"/>
      <c r="E5892" s="104"/>
      <c r="F5892" s="104"/>
      <c r="G5892" s="104"/>
      <c r="H5892" s="104"/>
      <c r="I5892" s="104"/>
    </row>
    <row r="5893" spans="2:9" x14ac:dyDescent="0.25">
      <c r="B5893" s="104"/>
      <c r="C5893" s="104"/>
      <c r="D5893" s="104"/>
      <c r="E5893" s="104"/>
      <c r="F5893" s="104"/>
      <c r="G5893" s="104"/>
      <c r="H5893" s="104"/>
      <c r="I5893" s="104"/>
    </row>
    <row r="5894" spans="2:9" x14ac:dyDescent="0.25">
      <c r="B5894" s="104"/>
      <c r="C5894" s="104"/>
      <c r="D5894" s="104"/>
      <c r="E5894" s="104"/>
      <c r="F5894" s="104"/>
      <c r="G5894" s="104"/>
      <c r="H5894" s="104"/>
      <c r="I5894" s="104"/>
    </row>
    <row r="5895" spans="2:9" x14ac:dyDescent="0.25">
      <c r="B5895" s="104"/>
      <c r="C5895" s="104"/>
      <c r="D5895" s="104"/>
      <c r="E5895" s="104"/>
      <c r="F5895" s="104"/>
      <c r="G5895" s="104"/>
      <c r="H5895" s="104"/>
      <c r="I5895" s="104"/>
    </row>
    <row r="5896" spans="2:9" x14ac:dyDescent="0.25">
      <c r="B5896" s="104"/>
      <c r="C5896" s="104"/>
      <c r="D5896" s="104"/>
      <c r="E5896" s="104"/>
      <c r="F5896" s="104"/>
      <c r="G5896" s="104"/>
      <c r="H5896" s="104"/>
      <c r="I5896" s="104"/>
    </row>
    <row r="5897" spans="2:9" x14ac:dyDescent="0.25">
      <c r="B5897" s="104"/>
      <c r="C5897" s="104"/>
      <c r="D5897" s="104"/>
      <c r="E5897" s="104"/>
      <c r="F5897" s="104"/>
      <c r="G5897" s="104"/>
      <c r="H5897" s="104"/>
      <c r="I5897" s="104"/>
    </row>
    <row r="5898" spans="2:9" x14ac:dyDescent="0.25">
      <c r="B5898" s="104"/>
      <c r="C5898" s="104"/>
      <c r="D5898" s="104"/>
      <c r="E5898" s="104"/>
      <c r="F5898" s="104"/>
      <c r="G5898" s="104"/>
      <c r="H5898" s="104"/>
      <c r="I5898" s="104"/>
    </row>
    <row r="5899" spans="2:9" x14ac:dyDescent="0.25">
      <c r="B5899" s="104"/>
      <c r="C5899" s="104"/>
      <c r="D5899" s="104"/>
      <c r="E5899" s="104"/>
      <c r="F5899" s="104"/>
      <c r="G5899" s="104"/>
      <c r="H5899" s="104"/>
      <c r="I5899" s="104"/>
    </row>
    <row r="5900" spans="2:9" x14ac:dyDescent="0.25">
      <c r="B5900" s="104"/>
      <c r="C5900" s="104"/>
      <c r="D5900" s="104"/>
      <c r="E5900" s="104"/>
      <c r="F5900" s="104"/>
      <c r="G5900" s="104"/>
      <c r="H5900" s="104"/>
      <c r="I5900" s="104"/>
    </row>
    <row r="5901" spans="2:9" x14ac:dyDescent="0.25">
      <c r="B5901" s="104"/>
      <c r="C5901" s="104"/>
      <c r="D5901" s="104"/>
      <c r="E5901" s="104"/>
      <c r="F5901" s="104"/>
      <c r="G5901" s="104"/>
      <c r="H5901" s="104"/>
      <c r="I5901" s="104"/>
    </row>
    <row r="5902" spans="2:9" x14ac:dyDescent="0.25">
      <c r="B5902" s="104"/>
      <c r="C5902" s="104"/>
      <c r="D5902" s="104"/>
      <c r="E5902" s="104"/>
      <c r="F5902" s="104"/>
      <c r="G5902" s="104"/>
      <c r="H5902" s="104"/>
      <c r="I5902" s="104"/>
    </row>
    <row r="5903" spans="2:9" x14ac:dyDescent="0.25">
      <c r="B5903" s="104"/>
      <c r="C5903" s="104"/>
      <c r="D5903" s="104"/>
      <c r="E5903" s="104"/>
      <c r="F5903" s="104"/>
      <c r="G5903" s="104"/>
      <c r="H5903" s="104"/>
      <c r="I5903" s="104"/>
    </row>
    <row r="5904" spans="2:9" x14ac:dyDescent="0.25">
      <c r="B5904" s="104"/>
      <c r="C5904" s="104"/>
      <c r="D5904" s="104"/>
      <c r="E5904" s="104"/>
      <c r="F5904" s="104"/>
      <c r="G5904" s="104"/>
      <c r="H5904" s="104"/>
      <c r="I5904" s="104"/>
    </row>
    <row r="5905" spans="2:9" x14ac:dyDescent="0.25">
      <c r="B5905" s="104"/>
      <c r="C5905" s="104"/>
      <c r="D5905" s="104"/>
      <c r="E5905" s="104"/>
      <c r="F5905" s="104"/>
      <c r="G5905" s="104"/>
      <c r="H5905" s="104"/>
      <c r="I5905" s="104"/>
    </row>
    <row r="5906" spans="2:9" x14ac:dyDescent="0.25">
      <c r="B5906" s="104"/>
      <c r="C5906" s="104"/>
      <c r="D5906" s="104"/>
      <c r="E5906" s="104"/>
      <c r="F5906" s="104"/>
      <c r="G5906" s="104"/>
      <c r="H5906" s="104"/>
      <c r="I5906" s="104"/>
    </row>
    <row r="5907" spans="2:9" x14ac:dyDescent="0.25">
      <c r="B5907" s="104"/>
      <c r="C5907" s="104"/>
      <c r="D5907" s="104"/>
      <c r="E5907" s="104"/>
      <c r="F5907" s="104"/>
      <c r="G5907" s="104"/>
      <c r="H5907" s="104"/>
      <c r="I5907" s="104"/>
    </row>
    <row r="5908" spans="2:9" x14ac:dyDescent="0.25">
      <c r="B5908" s="104"/>
      <c r="C5908" s="104"/>
      <c r="D5908" s="104"/>
      <c r="E5908" s="104"/>
      <c r="F5908" s="104"/>
      <c r="G5908" s="104"/>
      <c r="H5908" s="104"/>
      <c r="I5908" s="104"/>
    </row>
    <row r="5909" spans="2:9" x14ac:dyDescent="0.25">
      <c r="B5909" s="104"/>
      <c r="C5909" s="104"/>
      <c r="D5909" s="104"/>
      <c r="E5909" s="104"/>
      <c r="F5909" s="104"/>
      <c r="G5909" s="104"/>
      <c r="H5909" s="104"/>
      <c r="I5909" s="104"/>
    </row>
    <row r="5910" spans="2:9" x14ac:dyDescent="0.25">
      <c r="B5910" s="104"/>
      <c r="C5910" s="104"/>
      <c r="D5910" s="104"/>
      <c r="E5910" s="104"/>
      <c r="F5910" s="104"/>
      <c r="G5910" s="104"/>
      <c r="H5910" s="104"/>
      <c r="I5910" s="104"/>
    </row>
    <row r="5911" spans="2:9" x14ac:dyDescent="0.25">
      <c r="B5911" s="104"/>
      <c r="C5911" s="104"/>
      <c r="D5911" s="104"/>
      <c r="E5911" s="104"/>
      <c r="F5911" s="104"/>
      <c r="G5911" s="104"/>
      <c r="H5911" s="104"/>
      <c r="I5911" s="104"/>
    </row>
    <row r="5912" spans="2:9" x14ac:dyDescent="0.25">
      <c r="B5912" s="104"/>
      <c r="C5912" s="104"/>
      <c r="D5912" s="104"/>
      <c r="E5912" s="104"/>
      <c r="F5912" s="104"/>
      <c r="G5912" s="104"/>
      <c r="H5912" s="104"/>
      <c r="I5912" s="104"/>
    </row>
    <row r="5913" spans="2:9" x14ac:dyDescent="0.25">
      <c r="B5913" s="104"/>
      <c r="C5913" s="104"/>
      <c r="D5913" s="104"/>
      <c r="E5913" s="104"/>
      <c r="F5913" s="104"/>
      <c r="G5913" s="104"/>
      <c r="H5913" s="104"/>
      <c r="I5913" s="104"/>
    </row>
    <row r="5914" spans="2:9" x14ac:dyDescent="0.25">
      <c r="B5914" s="104"/>
      <c r="C5914" s="104"/>
      <c r="D5914" s="104"/>
      <c r="E5914" s="104"/>
      <c r="F5914" s="104"/>
      <c r="G5914" s="104"/>
      <c r="H5914" s="104"/>
      <c r="I5914" s="104"/>
    </row>
    <row r="5915" spans="2:9" x14ac:dyDescent="0.25">
      <c r="B5915" s="104"/>
      <c r="C5915" s="104"/>
      <c r="D5915" s="104"/>
      <c r="E5915" s="104"/>
      <c r="F5915" s="104"/>
      <c r="G5915" s="104"/>
      <c r="H5915" s="104"/>
      <c r="I5915" s="104"/>
    </row>
    <row r="5916" spans="2:9" x14ac:dyDescent="0.25">
      <c r="B5916" s="104"/>
      <c r="C5916" s="104"/>
      <c r="D5916" s="104"/>
      <c r="E5916" s="104"/>
      <c r="F5916" s="104"/>
      <c r="G5916" s="104"/>
      <c r="H5916" s="104"/>
      <c r="I5916" s="104"/>
    </row>
    <row r="5917" spans="2:9" x14ac:dyDescent="0.25">
      <c r="B5917" s="104"/>
      <c r="C5917" s="104"/>
      <c r="D5917" s="104"/>
      <c r="E5917" s="104"/>
      <c r="F5917" s="104"/>
      <c r="G5917" s="104"/>
      <c r="H5917" s="104"/>
      <c r="I5917" s="104"/>
    </row>
    <row r="5918" spans="2:9" x14ac:dyDescent="0.25">
      <c r="B5918" s="104"/>
      <c r="C5918" s="104"/>
      <c r="D5918" s="104"/>
      <c r="E5918" s="104"/>
      <c r="F5918" s="104"/>
      <c r="G5918" s="104"/>
      <c r="H5918" s="104"/>
      <c r="I5918" s="104"/>
    </row>
    <row r="5919" spans="2:9" x14ac:dyDescent="0.25">
      <c r="B5919" s="104"/>
      <c r="C5919" s="104"/>
      <c r="D5919" s="104"/>
      <c r="E5919" s="104"/>
      <c r="F5919" s="104"/>
      <c r="G5919" s="104"/>
      <c r="H5919" s="104"/>
      <c r="I5919" s="104"/>
    </row>
    <row r="5920" spans="2:9" x14ac:dyDescent="0.25">
      <c r="B5920" s="104"/>
      <c r="C5920" s="104"/>
      <c r="D5920" s="104"/>
      <c r="E5920" s="104"/>
      <c r="F5920" s="104"/>
      <c r="G5920" s="104"/>
      <c r="H5920" s="104"/>
      <c r="I5920" s="104"/>
    </row>
    <row r="5921" spans="2:9" x14ac:dyDescent="0.25">
      <c r="B5921" s="104"/>
      <c r="C5921" s="104"/>
      <c r="D5921" s="104"/>
      <c r="E5921" s="104"/>
      <c r="F5921" s="104"/>
      <c r="G5921" s="104"/>
      <c r="H5921" s="104"/>
      <c r="I5921" s="104"/>
    </row>
    <row r="5922" spans="2:9" x14ac:dyDescent="0.25">
      <c r="B5922" s="104"/>
      <c r="C5922" s="104"/>
      <c r="D5922" s="104"/>
      <c r="E5922" s="104"/>
      <c r="F5922" s="104"/>
      <c r="G5922" s="104"/>
      <c r="H5922" s="104"/>
      <c r="I5922" s="104"/>
    </row>
    <row r="5923" spans="2:9" x14ac:dyDescent="0.25">
      <c r="B5923" s="104"/>
      <c r="C5923" s="104"/>
      <c r="D5923" s="104"/>
      <c r="E5923" s="104"/>
      <c r="F5923" s="104"/>
      <c r="G5923" s="104"/>
      <c r="H5923" s="104"/>
      <c r="I5923" s="104"/>
    </row>
    <row r="5924" spans="2:9" x14ac:dyDescent="0.25">
      <c r="B5924" s="104"/>
      <c r="C5924" s="104"/>
      <c r="D5924" s="104"/>
      <c r="E5924" s="104"/>
      <c r="F5924" s="104"/>
      <c r="G5924" s="104"/>
      <c r="H5924" s="104"/>
      <c r="I5924" s="104"/>
    </row>
    <row r="5925" spans="2:9" x14ac:dyDescent="0.25">
      <c r="B5925" s="104"/>
      <c r="C5925" s="104"/>
      <c r="D5925" s="104"/>
      <c r="E5925" s="104"/>
      <c r="F5925" s="104"/>
      <c r="G5925" s="104"/>
      <c r="H5925" s="104"/>
      <c r="I5925" s="104"/>
    </row>
    <row r="5926" spans="2:9" x14ac:dyDescent="0.25">
      <c r="B5926" s="104"/>
      <c r="C5926" s="104"/>
      <c r="D5926" s="104"/>
      <c r="E5926" s="104"/>
      <c r="F5926" s="104"/>
      <c r="G5926" s="104"/>
      <c r="H5926" s="104"/>
      <c r="I5926" s="104"/>
    </row>
    <row r="5927" spans="2:9" x14ac:dyDescent="0.25">
      <c r="B5927" s="104"/>
      <c r="C5927" s="104"/>
      <c r="D5927" s="104"/>
      <c r="E5927" s="104"/>
      <c r="F5927" s="104"/>
      <c r="G5927" s="104"/>
      <c r="H5927" s="104"/>
      <c r="I5927" s="104"/>
    </row>
    <row r="5928" spans="2:9" x14ac:dyDescent="0.25">
      <c r="B5928" s="104"/>
      <c r="C5928" s="104"/>
      <c r="D5928" s="104"/>
      <c r="E5928" s="104"/>
      <c r="F5928" s="104"/>
      <c r="G5928" s="104"/>
      <c r="H5928" s="104"/>
      <c r="I5928" s="104"/>
    </row>
    <row r="5929" spans="2:9" x14ac:dyDescent="0.25">
      <c r="B5929" s="104"/>
      <c r="C5929" s="104"/>
      <c r="D5929" s="104"/>
      <c r="E5929" s="104"/>
      <c r="F5929" s="104"/>
      <c r="G5929" s="104"/>
      <c r="H5929" s="104"/>
      <c r="I5929" s="104"/>
    </row>
    <row r="5930" spans="2:9" x14ac:dyDescent="0.25">
      <c r="B5930" s="104"/>
      <c r="C5930" s="104"/>
      <c r="D5930" s="104"/>
      <c r="E5930" s="104"/>
      <c r="F5930" s="104"/>
      <c r="G5930" s="104"/>
      <c r="H5930" s="104"/>
      <c r="I5930" s="104"/>
    </row>
    <row r="5931" spans="2:9" x14ac:dyDescent="0.25">
      <c r="B5931" s="104"/>
      <c r="C5931" s="104"/>
      <c r="D5931" s="104"/>
      <c r="E5931" s="104"/>
      <c r="F5931" s="104"/>
      <c r="G5931" s="104"/>
      <c r="H5931" s="104"/>
      <c r="I5931" s="104"/>
    </row>
    <row r="5932" spans="2:9" x14ac:dyDescent="0.25">
      <c r="B5932" s="104"/>
      <c r="C5932" s="104"/>
      <c r="D5932" s="104"/>
      <c r="E5932" s="104"/>
      <c r="F5932" s="104"/>
      <c r="G5932" s="104"/>
      <c r="H5932" s="104"/>
      <c r="I5932" s="104"/>
    </row>
    <row r="5933" spans="2:9" x14ac:dyDescent="0.25">
      <c r="B5933" s="104"/>
      <c r="C5933" s="104"/>
      <c r="D5933" s="104"/>
      <c r="E5933" s="104"/>
      <c r="F5933" s="104"/>
      <c r="G5933" s="104"/>
      <c r="H5933" s="104"/>
      <c r="I5933" s="104"/>
    </row>
    <row r="5934" spans="2:9" x14ac:dyDescent="0.25">
      <c r="B5934" s="104"/>
      <c r="C5934" s="104"/>
      <c r="D5934" s="104"/>
      <c r="E5934" s="104"/>
      <c r="F5934" s="104"/>
      <c r="G5934" s="104"/>
      <c r="H5934" s="104"/>
      <c r="I5934" s="104"/>
    </row>
    <row r="5935" spans="2:9" x14ac:dyDescent="0.25">
      <c r="B5935" s="104"/>
      <c r="C5935" s="104"/>
      <c r="D5935" s="104"/>
      <c r="E5935" s="104"/>
      <c r="F5935" s="104"/>
      <c r="G5935" s="104"/>
      <c r="H5935" s="104"/>
      <c r="I5935" s="104"/>
    </row>
    <row r="5936" spans="2:9" x14ac:dyDescent="0.25">
      <c r="B5936" s="104"/>
      <c r="C5936" s="104"/>
      <c r="D5936" s="104"/>
      <c r="E5936" s="104"/>
      <c r="F5936" s="104"/>
      <c r="G5936" s="104"/>
      <c r="H5936" s="104"/>
      <c r="I5936" s="104"/>
    </row>
    <row r="5937" spans="2:9" x14ac:dyDescent="0.25">
      <c r="B5937" s="104"/>
      <c r="C5937" s="104"/>
      <c r="D5937" s="104"/>
      <c r="E5937" s="104"/>
      <c r="F5937" s="104"/>
      <c r="G5937" s="104"/>
      <c r="H5937" s="104"/>
      <c r="I5937" s="104"/>
    </row>
    <row r="5938" spans="2:9" x14ac:dyDescent="0.25">
      <c r="B5938" s="104"/>
      <c r="C5938" s="104"/>
      <c r="D5938" s="104"/>
      <c r="E5938" s="104"/>
      <c r="F5938" s="104"/>
      <c r="G5938" s="104"/>
      <c r="H5938" s="104"/>
      <c r="I5938" s="104"/>
    </row>
    <row r="5939" spans="2:9" x14ac:dyDescent="0.25">
      <c r="B5939" s="104"/>
      <c r="C5939" s="104"/>
      <c r="D5939" s="104"/>
      <c r="E5939" s="104"/>
      <c r="F5939" s="104"/>
      <c r="G5939" s="104"/>
      <c r="H5939" s="104"/>
      <c r="I5939" s="104"/>
    </row>
    <row r="5940" spans="2:9" x14ac:dyDescent="0.25">
      <c r="B5940" s="104"/>
      <c r="C5940" s="104"/>
      <c r="D5940" s="104"/>
      <c r="E5940" s="104"/>
      <c r="F5940" s="104"/>
      <c r="G5940" s="104"/>
      <c r="H5940" s="104"/>
      <c r="I5940" s="104"/>
    </row>
    <row r="5941" spans="2:9" x14ac:dyDescent="0.25">
      <c r="B5941" s="104"/>
      <c r="C5941" s="104"/>
      <c r="D5941" s="104"/>
      <c r="E5941" s="104"/>
      <c r="F5941" s="104"/>
      <c r="G5941" s="104"/>
      <c r="H5941" s="104"/>
      <c r="I5941" s="104"/>
    </row>
    <row r="5942" spans="2:9" x14ac:dyDescent="0.25">
      <c r="B5942" s="104"/>
      <c r="C5942" s="104"/>
      <c r="D5942" s="104"/>
      <c r="E5942" s="104"/>
      <c r="F5942" s="104"/>
      <c r="G5942" s="104"/>
      <c r="H5942" s="104"/>
      <c r="I5942" s="104"/>
    </row>
    <row r="5943" spans="2:9" x14ac:dyDescent="0.25">
      <c r="B5943" s="104"/>
      <c r="C5943" s="104"/>
      <c r="D5943" s="104"/>
      <c r="E5943" s="104"/>
      <c r="F5943" s="104"/>
      <c r="G5943" s="104"/>
      <c r="H5943" s="104"/>
      <c r="I5943" s="104"/>
    </row>
    <row r="5944" spans="2:9" x14ac:dyDescent="0.25">
      <c r="B5944" s="104"/>
      <c r="C5944" s="104"/>
      <c r="D5944" s="104"/>
      <c r="E5944" s="104"/>
      <c r="F5944" s="104"/>
      <c r="G5944" s="104"/>
      <c r="H5944" s="104"/>
      <c r="I5944" s="104"/>
    </row>
    <row r="5945" spans="2:9" x14ac:dyDescent="0.25">
      <c r="B5945" s="104"/>
      <c r="C5945" s="104"/>
      <c r="D5945" s="104"/>
      <c r="E5945" s="104"/>
      <c r="F5945" s="104"/>
      <c r="G5945" s="104"/>
      <c r="H5945" s="104"/>
      <c r="I5945" s="104"/>
    </row>
    <row r="5946" spans="2:9" x14ac:dyDescent="0.25">
      <c r="B5946" s="104"/>
      <c r="C5946" s="104"/>
      <c r="D5946" s="104"/>
      <c r="E5946" s="104"/>
      <c r="F5946" s="104"/>
      <c r="G5946" s="104"/>
      <c r="H5946" s="104"/>
      <c r="I5946" s="104"/>
    </row>
    <row r="5947" spans="2:9" x14ac:dyDescent="0.25">
      <c r="B5947" s="104"/>
      <c r="C5947" s="104"/>
      <c r="D5947" s="104"/>
      <c r="E5947" s="104"/>
      <c r="F5947" s="104"/>
      <c r="G5947" s="104"/>
      <c r="H5947" s="104"/>
      <c r="I5947" s="104"/>
    </row>
    <row r="5948" spans="2:9" x14ac:dyDescent="0.25">
      <c r="B5948" s="104"/>
      <c r="C5948" s="104"/>
      <c r="D5948" s="104"/>
      <c r="E5948" s="104"/>
      <c r="F5948" s="104"/>
      <c r="G5948" s="104"/>
      <c r="H5948" s="104"/>
      <c r="I5948" s="104"/>
    </row>
    <row r="5949" spans="2:9" x14ac:dyDescent="0.25">
      <c r="B5949" s="104"/>
      <c r="C5949" s="104"/>
      <c r="D5949" s="104"/>
      <c r="E5949" s="104"/>
      <c r="F5949" s="104"/>
      <c r="G5949" s="104"/>
      <c r="H5949" s="104"/>
      <c r="I5949" s="104"/>
    </row>
    <row r="5950" spans="2:9" x14ac:dyDescent="0.25">
      <c r="B5950" s="104"/>
      <c r="C5950" s="104"/>
      <c r="D5950" s="104"/>
      <c r="E5950" s="104"/>
      <c r="F5950" s="104"/>
      <c r="G5950" s="104"/>
      <c r="H5950" s="104"/>
      <c r="I5950" s="104"/>
    </row>
    <row r="5951" spans="2:9" x14ac:dyDescent="0.25">
      <c r="B5951" s="104"/>
      <c r="C5951" s="104"/>
      <c r="D5951" s="104"/>
      <c r="E5951" s="104"/>
      <c r="F5951" s="104"/>
      <c r="G5951" s="104"/>
      <c r="H5951" s="104"/>
      <c r="I5951" s="104"/>
    </row>
    <row r="5952" spans="2:9" x14ac:dyDescent="0.25">
      <c r="B5952" s="104"/>
      <c r="C5952" s="104"/>
      <c r="D5952" s="104"/>
      <c r="E5952" s="104"/>
      <c r="F5952" s="104"/>
      <c r="G5952" s="104"/>
      <c r="H5952" s="104"/>
      <c r="I5952" s="104"/>
    </row>
    <row r="5953" spans="2:9" x14ac:dyDescent="0.25">
      <c r="B5953" s="104"/>
      <c r="C5953" s="104"/>
      <c r="D5953" s="104"/>
      <c r="E5953" s="104"/>
      <c r="F5953" s="104"/>
      <c r="G5953" s="104"/>
      <c r="H5953" s="104"/>
      <c r="I5953" s="104"/>
    </row>
    <row r="5954" spans="2:9" x14ac:dyDescent="0.25">
      <c r="B5954" s="104"/>
      <c r="C5954" s="104"/>
      <c r="D5954" s="104"/>
      <c r="E5954" s="104"/>
      <c r="F5954" s="104"/>
      <c r="G5954" s="104"/>
      <c r="H5954" s="104"/>
      <c r="I5954" s="104"/>
    </row>
    <row r="5955" spans="2:9" x14ac:dyDescent="0.25">
      <c r="B5955" s="104"/>
      <c r="C5955" s="104"/>
      <c r="D5955" s="104"/>
      <c r="E5955" s="104"/>
      <c r="F5955" s="104"/>
      <c r="G5955" s="104"/>
      <c r="H5955" s="104"/>
      <c r="I5955" s="104"/>
    </row>
    <row r="5956" spans="2:9" x14ac:dyDescent="0.25">
      <c r="B5956" s="104"/>
      <c r="C5956" s="104"/>
      <c r="D5956" s="104"/>
      <c r="E5956" s="104"/>
      <c r="F5956" s="104"/>
      <c r="G5956" s="104"/>
      <c r="H5956" s="104"/>
      <c r="I5956" s="104"/>
    </row>
    <row r="5957" spans="2:9" x14ac:dyDescent="0.25">
      <c r="B5957" s="104"/>
      <c r="C5957" s="104"/>
      <c r="D5957" s="104"/>
      <c r="E5957" s="104"/>
      <c r="F5957" s="104"/>
      <c r="G5957" s="104"/>
      <c r="H5957" s="104"/>
      <c r="I5957" s="104"/>
    </row>
    <row r="5958" spans="2:9" x14ac:dyDescent="0.25">
      <c r="B5958" s="104"/>
      <c r="C5958" s="104"/>
      <c r="D5958" s="104"/>
      <c r="E5958" s="104"/>
      <c r="F5958" s="104"/>
      <c r="G5958" s="104"/>
      <c r="H5958" s="104"/>
      <c r="I5958" s="104"/>
    </row>
    <row r="5959" spans="2:9" x14ac:dyDescent="0.25">
      <c r="B5959" s="104"/>
      <c r="C5959" s="104"/>
      <c r="D5959" s="104"/>
      <c r="E5959" s="104"/>
      <c r="F5959" s="104"/>
      <c r="G5959" s="104"/>
      <c r="H5959" s="104"/>
      <c r="I5959" s="104"/>
    </row>
    <row r="5960" spans="2:9" x14ac:dyDescent="0.25">
      <c r="B5960" s="104"/>
      <c r="C5960" s="104"/>
      <c r="D5960" s="104"/>
      <c r="E5960" s="104"/>
      <c r="F5960" s="104"/>
      <c r="G5960" s="104"/>
      <c r="H5960" s="104"/>
      <c r="I5960" s="104"/>
    </row>
    <row r="5961" spans="2:9" x14ac:dyDescent="0.25">
      <c r="B5961" s="104"/>
      <c r="C5961" s="104"/>
      <c r="D5961" s="104"/>
      <c r="E5961" s="104"/>
      <c r="F5961" s="104"/>
      <c r="G5961" s="104"/>
      <c r="H5961" s="104"/>
      <c r="I5961" s="104"/>
    </row>
    <row r="5962" spans="2:9" x14ac:dyDescent="0.25">
      <c r="B5962" s="104"/>
      <c r="C5962" s="104"/>
      <c r="D5962" s="104"/>
      <c r="E5962" s="104"/>
      <c r="F5962" s="104"/>
      <c r="G5962" s="104"/>
      <c r="H5962" s="104"/>
      <c r="I5962" s="104"/>
    </row>
    <row r="5963" spans="2:9" x14ac:dyDescent="0.25">
      <c r="B5963" s="104"/>
      <c r="C5963" s="104"/>
      <c r="D5963" s="104"/>
      <c r="E5963" s="104"/>
      <c r="F5963" s="104"/>
      <c r="G5963" s="104"/>
      <c r="H5963" s="104"/>
      <c r="I5963" s="104"/>
    </row>
    <row r="5964" spans="2:9" x14ac:dyDescent="0.25">
      <c r="B5964" s="104"/>
      <c r="C5964" s="104"/>
      <c r="D5964" s="104"/>
      <c r="E5964" s="104"/>
      <c r="F5964" s="104"/>
      <c r="G5964" s="104"/>
      <c r="H5964" s="104"/>
      <c r="I5964" s="104"/>
    </row>
    <row r="5965" spans="2:9" x14ac:dyDescent="0.25">
      <c r="B5965" s="104"/>
      <c r="C5965" s="104"/>
      <c r="D5965" s="104"/>
      <c r="E5965" s="104"/>
      <c r="F5965" s="104"/>
      <c r="G5965" s="104"/>
      <c r="H5965" s="104"/>
      <c r="I5965" s="104"/>
    </row>
    <row r="5966" spans="2:9" x14ac:dyDescent="0.25">
      <c r="B5966" s="104"/>
      <c r="C5966" s="104"/>
      <c r="D5966" s="104"/>
      <c r="E5966" s="104"/>
      <c r="F5966" s="104"/>
      <c r="G5966" s="104"/>
      <c r="H5966" s="104"/>
      <c r="I5966" s="104"/>
    </row>
    <row r="5967" spans="2:9" x14ac:dyDescent="0.25">
      <c r="B5967" s="104"/>
      <c r="C5967" s="104"/>
      <c r="D5967" s="104"/>
      <c r="E5967" s="104"/>
      <c r="F5967" s="104"/>
      <c r="G5967" s="104"/>
      <c r="H5967" s="104"/>
      <c r="I5967" s="104"/>
    </row>
    <row r="5968" spans="2:9" x14ac:dyDescent="0.25">
      <c r="B5968" s="104"/>
      <c r="C5968" s="104"/>
      <c r="D5968" s="104"/>
      <c r="E5968" s="104"/>
      <c r="F5968" s="104"/>
      <c r="G5968" s="104"/>
      <c r="H5968" s="104"/>
      <c r="I5968" s="104"/>
    </row>
    <row r="5969" spans="2:9" x14ac:dyDescent="0.25">
      <c r="B5969" s="104"/>
      <c r="C5969" s="104"/>
      <c r="D5969" s="104"/>
      <c r="E5969" s="104"/>
      <c r="F5969" s="104"/>
      <c r="G5969" s="104"/>
      <c r="H5969" s="104"/>
      <c r="I5969" s="104"/>
    </row>
    <row r="5970" spans="2:9" x14ac:dyDescent="0.25">
      <c r="B5970" s="104"/>
      <c r="C5970" s="104"/>
      <c r="D5970" s="104"/>
      <c r="E5970" s="104"/>
      <c r="F5970" s="104"/>
      <c r="G5970" s="104"/>
      <c r="H5970" s="104"/>
      <c r="I5970" s="104"/>
    </row>
    <row r="5971" spans="2:9" x14ac:dyDescent="0.25">
      <c r="B5971" s="104"/>
      <c r="C5971" s="104"/>
      <c r="D5971" s="104"/>
      <c r="E5971" s="104"/>
      <c r="F5971" s="104"/>
      <c r="G5971" s="104"/>
      <c r="H5971" s="104"/>
      <c r="I5971" s="104"/>
    </row>
    <row r="5972" spans="2:9" x14ac:dyDescent="0.25">
      <c r="B5972" s="104"/>
      <c r="C5972" s="104"/>
      <c r="D5972" s="104"/>
      <c r="E5972" s="104"/>
      <c r="F5972" s="104"/>
      <c r="G5972" s="104"/>
      <c r="H5972" s="104"/>
      <c r="I5972" s="104"/>
    </row>
    <row r="5973" spans="2:9" x14ac:dyDescent="0.25">
      <c r="B5973" s="104"/>
      <c r="C5973" s="104"/>
      <c r="D5973" s="104"/>
      <c r="E5973" s="104"/>
      <c r="F5973" s="104"/>
      <c r="G5973" s="104"/>
      <c r="H5973" s="104"/>
      <c r="I5973" s="104"/>
    </row>
    <row r="5974" spans="2:9" x14ac:dyDescent="0.25">
      <c r="B5974" s="104"/>
      <c r="C5974" s="104"/>
      <c r="D5974" s="104"/>
      <c r="E5974" s="104"/>
      <c r="F5974" s="104"/>
      <c r="G5974" s="104"/>
      <c r="H5974" s="104"/>
      <c r="I5974" s="104"/>
    </row>
    <row r="5975" spans="2:9" x14ac:dyDescent="0.25">
      <c r="B5975" s="104"/>
      <c r="C5975" s="104"/>
      <c r="D5975" s="104"/>
      <c r="E5975" s="104"/>
      <c r="F5975" s="104"/>
      <c r="G5975" s="104"/>
      <c r="H5975" s="104"/>
      <c r="I5975" s="104"/>
    </row>
    <row r="5976" spans="2:9" x14ac:dyDescent="0.25">
      <c r="B5976" s="104"/>
      <c r="C5976" s="104"/>
      <c r="D5976" s="104"/>
      <c r="E5976" s="104"/>
      <c r="F5976" s="104"/>
      <c r="G5976" s="104"/>
      <c r="H5976" s="104"/>
      <c r="I5976" s="104"/>
    </row>
    <row r="5977" spans="2:9" x14ac:dyDescent="0.25">
      <c r="B5977" s="104"/>
      <c r="C5977" s="104"/>
      <c r="D5977" s="104"/>
      <c r="E5977" s="104"/>
      <c r="F5977" s="104"/>
      <c r="G5977" s="104"/>
      <c r="H5977" s="104"/>
      <c r="I5977" s="104"/>
    </row>
    <row r="5978" spans="2:9" x14ac:dyDescent="0.25">
      <c r="B5978" s="104"/>
      <c r="C5978" s="104"/>
      <c r="D5978" s="104"/>
      <c r="E5978" s="104"/>
      <c r="F5978" s="104"/>
      <c r="G5978" s="104"/>
      <c r="H5978" s="104"/>
      <c r="I5978" s="104"/>
    </row>
    <row r="5979" spans="2:9" x14ac:dyDescent="0.25">
      <c r="B5979" s="104"/>
      <c r="C5979" s="104"/>
      <c r="D5979" s="104"/>
      <c r="E5979" s="104"/>
      <c r="F5979" s="104"/>
      <c r="G5979" s="104"/>
      <c r="H5979" s="104"/>
      <c r="I5979" s="104"/>
    </row>
    <row r="5980" spans="2:9" x14ac:dyDescent="0.25">
      <c r="B5980" s="104"/>
      <c r="C5980" s="104"/>
      <c r="D5980" s="104"/>
      <c r="E5980" s="104"/>
      <c r="F5980" s="104"/>
      <c r="G5980" s="104"/>
      <c r="H5980" s="104"/>
      <c r="I5980" s="104"/>
    </row>
    <row r="5981" spans="2:9" x14ac:dyDescent="0.25">
      <c r="B5981" s="104"/>
      <c r="C5981" s="104"/>
      <c r="D5981" s="104"/>
      <c r="E5981" s="104"/>
      <c r="F5981" s="104"/>
      <c r="G5981" s="104"/>
      <c r="H5981" s="104"/>
      <c r="I5981" s="104"/>
    </row>
    <row r="5982" spans="2:9" x14ac:dyDescent="0.25">
      <c r="B5982" s="104"/>
      <c r="C5982" s="104"/>
      <c r="D5982" s="104"/>
      <c r="E5982" s="104"/>
      <c r="F5982" s="104"/>
      <c r="G5982" s="104"/>
      <c r="H5982" s="104"/>
      <c r="I5982" s="104"/>
    </row>
    <row r="5983" spans="2:9" x14ac:dyDescent="0.25">
      <c r="B5983" s="104"/>
      <c r="C5983" s="104"/>
      <c r="D5983" s="104"/>
      <c r="E5983" s="104"/>
      <c r="F5983" s="104"/>
      <c r="G5983" s="104"/>
      <c r="H5983" s="104"/>
      <c r="I5983" s="104"/>
    </row>
    <row r="5984" spans="2:9" x14ac:dyDescent="0.25">
      <c r="B5984" s="104"/>
      <c r="C5984" s="104"/>
      <c r="D5984" s="104"/>
      <c r="E5984" s="104"/>
      <c r="F5984" s="104"/>
      <c r="G5984" s="104"/>
      <c r="H5984" s="104"/>
      <c r="I5984" s="104"/>
    </row>
    <row r="5985" spans="2:9" x14ac:dyDescent="0.25">
      <c r="B5985" s="104"/>
      <c r="C5985" s="104"/>
      <c r="D5985" s="104"/>
      <c r="E5985" s="104"/>
      <c r="F5985" s="104"/>
      <c r="G5985" s="104"/>
      <c r="H5985" s="104"/>
      <c r="I5985" s="104"/>
    </row>
    <row r="5986" spans="2:9" x14ac:dyDescent="0.25">
      <c r="B5986" s="104"/>
      <c r="C5986" s="104"/>
      <c r="D5986" s="104"/>
      <c r="E5986" s="104"/>
      <c r="F5986" s="104"/>
      <c r="G5986" s="104"/>
      <c r="H5986" s="104"/>
      <c r="I5986" s="104"/>
    </row>
    <row r="5987" spans="2:9" x14ac:dyDescent="0.25">
      <c r="B5987" s="104"/>
      <c r="C5987" s="104"/>
      <c r="D5987" s="104"/>
      <c r="E5987" s="104"/>
      <c r="F5987" s="104"/>
      <c r="G5987" s="104"/>
      <c r="H5987" s="104"/>
      <c r="I5987" s="104"/>
    </row>
    <row r="5988" spans="2:9" x14ac:dyDescent="0.25">
      <c r="B5988" s="104"/>
      <c r="C5988" s="104"/>
      <c r="D5988" s="104"/>
      <c r="E5988" s="104"/>
      <c r="F5988" s="104"/>
      <c r="G5988" s="104"/>
      <c r="H5988" s="104"/>
      <c r="I5988" s="104"/>
    </row>
    <row r="5989" spans="2:9" x14ac:dyDescent="0.25">
      <c r="B5989" s="104"/>
      <c r="C5989" s="104"/>
      <c r="D5989" s="104"/>
      <c r="E5989" s="104"/>
      <c r="F5989" s="104"/>
      <c r="G5989" s="104"/>
      <c r="H5989" s="104"/>
      <c r="I5989" s="104"/>
    </row>
    <row r="5990" spans="2:9" x14ac:dyDescent="0.25">
      <c r="B5990" s="104"/>
      <c r="C5990" s="104"/>
      <c r="D5990" s="104"/>
      <c r="E5990" s="104"/>
      <c r="F5990" s="104"/>
      <c r="G5990" s="104"/>
      <c r="H5990" s="104"/>
      <c r="I5990" s="104"/>
    </row>
    <row r="5991" spans="2:9" x14ac:dyDescent="0.25">
      <c r="B5991" s="104"/>
      <c r="C5991" s="104"/>
      <c r="D5991" s="104"/>
      <c r="E5991" s="104"/>
      <c r="F5991" s="104"/>
      <c r="G5991" s="104"/>
      <c r="H5991" s="104"/>
      <c r="I5991" s="104"/>
    </row>
    <row r="5992" spans="2:9" x14ac:dyDescent="0.25">
      <c r="B5992" s="104"/>
      <c r="C5992" s="104"/>
      <c r="D5992" s="104"/>
      <c r="E5992" s="104"/>
      <c r="F5992" s="104"/>
      <c r="G5992" s="104"/>
      <c r="H5992" s="104"/>
      <c r="I5992" s="104"/>
    </row>
    <row r="5993" spans="2:9" x14ac:dyDescent="0.25">
      <c r="B5993" s="104"/>
      <c r="C5993" s="104"/>
      <c r="D5993" s="104"/>
      <c r="E5993" s="104"/>
      <c r="F5993" s="104"/>
      <c r="G5993" s="104"/>
      <c r="H5993" s="104"/>
      <c r="I5993" s="104"/>
    </row>
    <row r="5994" spans="2:9" x14ac:dyDescent="0.25">
      <c r="B5994" s="104"/>
      <c r="C5994" s="104"/>
      <c r="D5994" s="104"/>
      <c r="E5994" s="104"/>
      <c r="F5994" s="104"/>
      <c r="G5994" s="104"/>
      <c r="H5994" s="104"/>
      <c r="I5994" s="104"/>
    </row>
    <row r="5995" spans="2:9" x14ac:dyDescent="0.25">
      <c r="B5995" s="104"/>
      <c r="C5995" s="104"/>
      <c r="D5995" s="104"/>
      <c r="E5995" s="104"/>
      <c r="F5995" s="104"/>
      <c r="G5995" s="104"/>
      <c r="H5995" s="104"/>
      <c r="I5995" s="104"/>
    </row>
    <row r="5996" spans="2:9" x14ac:dyDescent="0.25">
      <c r="B5996" s="104"/>
      <c r="C5996" s="104"/>
      <c r="D5996" s="104"/>
      <c r="E5996" s="104"/>
      <c r="F5996" s="104"/>
      <c r="G5996" s="104"/>
      <c r="H5996" s="104"/>
      <c r="I5996" s="104"/>
    </row>
    <row r="5997" spans="2:9" x14ac:dyDescent="0.25">
      <c r="B5997" s="104"/>
      <c r="C5997" s="104"/>
      <c r="D5997" s="104"/>
      <c r="E5997" s="104"/>
      <c r="F5997" s="104"/>
      <c r="G5997" s="104"/>
      <c r="H5997" s="104"/>
      <c r="I5997" s="104"/>
    </row>
    <row r="5998" spans="2:9" x14ac:dyDescent="0.25">
      <c r="B5998" s="104"/>
      <c r="C5998" s="104"/>
      <c r="D5998" s="104"/>
      <c r="E5998" s="104"/>
      <c r="F5998" s="104"/>
      <c r="G5998" s="104"/>
      <c r="H5998" s="104"/>
      <c r="I5998" s="104"/>
    </row>
    <row r="5999" spans="2:9" x14ac:dyDescent="0.25">
      <c r="B5999" s="104"/>
      <c r="C5999" s="104"/>
      <c r="D5999" s="104"/>
      <c r="E5999" s="104"/>
      <c r="F5999" s="104"/>
      <c r="G5999" s="104"/>
      <c r="H5999" s="104"/>
      <c r="I5999" s="104"/>
    </row>
    <row r="6000" spans="2:9" x14ac:dyDescent="0.25">
      <c r="B6000" s="104"/>
      <c r="C6000" s="104"/>
      <c r="D6000" s="104"/>
      <c r="E6000" s="104"/>
      <c r="F6000" s="104"/>
      <c r="G6000" s="104"/>
      <c r="H6000" s="104"/>
      <c r="I6000" s="104"/>
    </row>
    <row r="6001" spans="2:9" x14ac:dyDescent="0.25">
      <c r="B6001" s="104"/>
      <c r="C6001" s="104"/>
      <c r="D6001" s="104"/>
      <c r="E6001" s="104"/>
      <c r="F6001" s="104"/>
      <c r="G6001" s="104"/>
      <c r="H6001" s="104"/>
      <c r="I6001" s="104"/>
    </row>
    <row r="6002" spans="2:9" x14ac:dyDescent="0.25">
      <c r="B6002" s="104"/>
      <c r="C6002" s="104"/>
      <c r="D6002" s="104"/>
      <c r="E6002" s="104"/>
      <c r="F6002" s="104"/>
      <c r="G6002" s="104"/>
      <c r="H6002" s="104"/>
      <c r="I6002" s="104"/>
    </row>
    <row r="6003" spans="2:9" x14ac:dyDescent="0.25">
      <c r="B6003" s="104"/>
      <c r="C6003" s="104"/>
      <c r="D6003" s="104"/>
      <c r="E6003" s="104"/>
      <c r="F6003" s="104"/>
      <c r="G6003" s="104"/>
      <c r="H6003" s="104"/>
      <c r="I6003" s="104"/>
    </row>
    <row r="6004" spans="2:9" x14ac:dyDescent="0.25">
      <c r="B6004" s="104"/>
      <c r="C6004" s="104"/>
      <c r="D6004" s="104"/>
      <c r="E6004" s="104"/>
      <c r="F6004" s="104"/>
      <c r="G6004" s="104"/>
      <c r="H6004" s="104"/>
      <c r="I6004" s="104"/>
    </row>
    <row r="6005" spans="2:9" x14ac:dyDescent="0.25">
      <c r="B6005" s="104"/>
      <c r="C6005" s="104"/>
      <c r="D6005" s="104"/>
      <c r="E6005" s="104"/>
      <c r="F6005" s="104"/>
      <c r="G6005" s="104"/>
      <c r="H6005" s="104"/>
      <c r="I6005" s="104"/>
    </row>
    <row r="6006" spans="2:9" x14ac:dyDescent="0.25">
      <c r="B6006" s="104"/>
      <c r="C6006" s="104"/>
      <c r="D6006" s="104"/>
      <c r="E6006" s="104"/>
      <c r="F6006" s="104"/>
      <c r="G6006" s="104"/>
      <c r="H6006" s="104"/>
      <c r="I6006" s="104"/>
    </row>
    <row r="6007" spans="2:9" x14ac:dyDescent="0.25">
      <c r="B6007" s="104"/>
      <c r="C6007" s="104"/>
      <c r="D6007" s="104"/>
      <c r="E6007" s="104"/>
      <c r="F6007" s="104"/>
      <c r="G6007" s="104"/>
      <c r="H6007" s="104"/>
      <c r="I6007" s="104"/>
    </row>
    <row r="6008" spans="2:9" x14ac:dyDescent="0.25">
      <c r="B6008" s="104"/>
      <c r="C6008" s="104"/>
      <c r="D6008" s="104"/>
      <c r="E6008" s="104"/>
      <c r="F6008" s="104"/>
      <c r="G6008" s="104"/>
      <c r="H6008" s="104"/>
      <c r="I6008" s="104"/>
    </row>
    <row r="6009" spans="2:9" x14ac:dyDescent="0.25">
      <c r="B6009" s="104"/>
      <c r="C6009" s="104"/>
      <c r="D6009" s="104"/>
      <c r="E6009" s="104"/>
      <c r="F6009" s="104"/>
      <c r="G6009" s="104"/>
      <c r="H6009" s="104"/>
      <c r="I6009" s="104"/>
    </row>
    <row r="6010" spans="2:9" x14ac:dyDescent="0.25">
      <c r="B6010" s="104"/>
      <c r="C6010" s="104"/>
      <c r="D6010" s="104"/>
      <c r="E6010" s="104"/>
      <c r="F6010" s="104"/>
      <c r="G6010" s="104"/>
      <c r="H6010" s="104"/>
      <c r="I6010" s="104"/>
    </row>
    <row r="6011" spans="2:9" x14ac:dyDescent="0.25">
      <c r="B6011" s="104"/>
      <c r="C6011" s="104"/>
      <c r="D6011" s="104"/>
      <c r="E6011" s="104"/>
      <c r="F6011" s="104"/>
      <c r="G6011" s="104"/>
      <c r="H6011" s="104"/>
      <c r="I6011" s="104"/>
    </row>
    <row r="6012" spans="2:9" x14ac:dyDescent="0.25">
      <c r="B6012" s="104"/>
      <c r="C6012" s="104"/>
      <c r="D6012" s="104"/>
      <c r="E6012" s="104"/>
      <c r="F6012" s="104"/>
      <c r="G6012" s="104"/>
      <c r="H6012" s="104"/>
      <c r="I6012" s="104"/>
    </row>
    <row r="6013" spans="2:9" x14ac:dyDescent="0.25">
      <c r="B6013" s="104"/>
      <c r="C6013" s="104"/>
      <c r="D6013" s="104"/>
      <c r="E6013" s="104"/>
      <c r="F6013" s="104"/>
      <c r="G6013" s="104"/>
      <c r="H6013" s="104"/>
      <c r="I6013" s="104"/>
    </row>
    <row r="6014" spans="2:9" x14ac:dyDescent="0.25">
      <c r="B6014" s="104"/>
      <c r="C6014" s="104"/>
      <c r="D6014" s="104"/>
      <c r="E6014" s="104"/>
      <c r="F6014" s="104"/>
      <c r="G6014" s="104"/>
      <c r="H6014" s="104"/>
      <c r="I6014" s="104"/>
    </row>
    <row r="6015" spans="2:9" x14ac:dyDescent="0.25">
      <c r="B6015" s="104"/>
      <c r="C6015" s="104"/>
      <c r="D6015" s="104"/>
      <c r="E6015" s="104"/>
      <c r="F6015" s="104"/>
      <c r="G6015" s="104"/>
      <c r="H6015" s="104"/>
      <c r="I6015" s="104"/>
    </row>
    <row r="6016" spans="2:9" x14ac:dyDescent="0.25">
      <c r="B6016" s="104"/>
      <c r="C6016" s="104"/>
      <c r="D6016" s="104"/>
      <c r="E6016" s="104"/>
      <c r="F6016" s="104"/>
      <c r="G6016" s="104"/>
      <c r="H6016" s="104"/>
      <c r="I6016" s="104"/>
    </row>
    <row r="6017" spans="2:9" x14ac:dyDescent="0.25">
      <c r="B6017" s="104"/>
      <c r="C6017" s="104"/>
      <c r="D6017" s="104"/>
      <c r="E6017" s="104"/>
      <c r="F6017" s="104"/>
      <c r="G6017" s="104"/>
      <c r="H6017" s="104"/>
      <c r="I6017" s="104"/>
    </row>
    <row r="6018" spans="2:9" x14ac:dyDescent="0.25">
      <c r="B6018" s="104"/>
      <c r="C6018" s="104"/>
      <c r="D6018" s="104"/>
      <c r="E6018" s="104"/>
      <c r="F6018" s="104"/>
      <c r="G6018" s="104"/>
      <c r="H6018" s="104"/>
      <c r="I6018" s="104"/>
    </row>
    <row r="6019" spans="2:9" x14ac:dyDescent="0.25">
      <c r="B6019" s="104"/>
      <c r="C6019" s="104"/>
      <c r="D6019" s="104"/>
      <c r="E6019" s="104"/>
      <c r="F6019" s="104"/>
      <c r="G6019" s="104"/>
      <c r="H6019" s="104"/>
      <c r="I6019" s="104"/>
    </row>
    <row r="6020" spans="2:9" x14ac:dyDescent="0.25">
      <c r="B6020" s="104"/>
      <c r="C6020" s="104"/>
      <c r="D6020" s="104"/>
      <c r="E6020" s="104"/>
      <c r="F6020" s="104"/>
      <c r="G6020" s="104"/>
      <c r="H6020" s="104"/>
      <c r="I6020" s="104"/>
    </row>
    <row r="6021" spans="2:9" x14ac:dyDescent="0.25">
      <c r="B6021" s="104"/>
      <c r="C6021" s="104"/>
      <c r="D6021" s="104"/>
      <c r="E6021" s="104"/>
      <c r="F6021" s="104"/>
      <c r="G6021" s="104"/>
      <c r="H6021" s="104"/>
      <c r="I6021" s="104"/>
    </row>
    <row r="6022" spans="2:9" x14ac:dyDescent="0.25">
      <c r="B6022" s="104"/>
      <c r="C6022" s="104"/>
      <c r="D6022" s="104"/>
      <c r="E6022" s="104"/>
      <c r="F6022" s="104"/>
      <c r="G6022" s="104"/>
      <c r="H6022" s="104"/>
      <c r="I6022" s="104"/>
    </row>
    <row r="6023" spans="2:9" x14ac:dyDescent="0.25">
      <c r="B6023" s="104"/>
      <c r="C6023" s="104"/>
      <c r="D6023" s="104"/>
      <c r="E6023" s="104"/>
      <c r="F6023" s="104"/>
      <c r="G6023" s="104"/>
      <c r="H6023" s="104"/>
      <c r="I6023" s="104"/>
    </row>
    <row r="6024" spans="2:9" x14ac:dyDescent="0.25">
      <c r="B6024" s="104"/>
      <c r="C6024" s="104"/>
      <c r="D6024" s="104"/>
      <c r="E6024" s="104"/>
      <c r="F6024" s="104"/>
      <c r="G6024" s="104"/>
      <c r="H6024" s="104"/>
      <c r="I6024" s="104"/>
    </row>
    <row r="6025" spans="2:9" x14ac:dyDescent="0.25">
      <c r="B6025" s="104"/>
      <c r="C6025" s="104"/>
      <c r="D6025" s="104"/>
      <c r="E6025" s="104"/>
      <c r="F6025" s="104"/>
      <c r="G6025" s="104"/>
      <c r="H6025" s="104"/>
      <c r="I6025" s="104"/>
    </row>
    <row r="6026" spans="2:9" x14ac:dyDescent="0.25">
      <c r="B6026" s="104"/>
      <c r="C6026" s="104"/>
      <c r="D6026" s="104"/>
      <c r="E6026" s="104"/>
      <c r="F6026" s="104"/>
      <c r="G6026" s="104"/>
      <c r="H6026" s="104"/>
      <c r="I6026" s="104"/>
    </row>
    <row r="6027" spans="2:9" x14ac:dyDescent="0.25">
      <c r="B6027" s="104"/>
      <c r="C6027" s="104"/>
      <c r="D6027" s="104"/>
      <c r="E6027" s="104"/>
      <c r="F6027" s="104"/>
      <c r="G6027" s="104"/>
      <c r="H6027" s="104"/>
      <c r="I6027" s="104"/>
    </row>
    <row r="6028" spans="2:9" x14ac:dyDescent="0.25">
      <c r="B6028" s="104"/>
      <c r="C6028" s="104"/>
      <c r="D6028" s="104"/>
      <c r="E6028" s="104"/>
      <c r="F6028" s="104"/>
      <c r="G6028" s="104"/>
      <c r="H6028" s="104"/>
      <c r="I6028" s="104"/>
    </row>
    <row r="6029" spans="2:9" x14ac:dyDescent="0.25">
      <c r="B6029" s="104"/>
      <c r="C6029" s="104"/>
      <c r="D6029" s="104"/>
      <c r="E6029" s="104"/>
      <c r="F6029" s="104"/>
      <c r="G6029" s="104"/>
      <c r="H6029" s="104"/>
      <c r="I6029" s="104"/>
    </row>
    <row r="6030" spans="2:9" x14ac:dyDescent="0.25">
      <c r="B6030" s="104"/>
      <c r="C6030" s="104"/>
      <c r="D6030" s="104"/>
      <c r="E6030" s="104"/>
      <c r="F6030" s="104"/>
      <c r="G6030" s="104"/>
      <c r="H6030" s="104"/>
      <c r="I6030" s="104"/>
    </row>
    <row r="6031" spans="2:9" x14ac:dyDescent="0.25">
      <c r="B6031" s="104"/>
      <c r="C6031" s="104"/>
      <c r="D6031" s="104"/>
      <c r="E6031" s="104"/>
      <c r="F6031" s="104"/>
      <c r="G6031" s="104"/>
      <c r="H6031" s="104"/>
      <c r="I6031" s="104"/>
    </row>
    <row r="6032" spans="2:9" x14ac:dyDescent="0.25">
      <c r="B6032" s="104"/>
      <c r="C6032" s="104"/>
      <c r="D6032" s="104"/>
      <c r="E6032" s="104"/>
      <c r="F6032" s="104"/>
      <c r="G6032" s="104"/>
      <c r="H6032" s="104"/>
      <c r="I6032" s="104"/>
    </row>
    <row r="6033" spans="2:9" x14ac:dyDescent="0.25">
      <c r="B6033" s="104"/>
      <c r="C6033" s="104"/>
      <c r="D6033" s="104"/>
      <c r="E6033" s="104"/>
      <c r="F6033" s="104"/>
      <c r="G6033" s="104"/>
      <c r="H6033" s="104"/>
      <c r="I6033" s="104"/>
    </row>
    <row r="6034" spans="2:9" x14ac:dyDescent="0.25">
      <c r="B6034" s="104"/>
      <c r="C6034" s="104"/>
      <c r="D6034" s="104"/>
      <c r="E6034" s="104"/>
      <c r="F6034" s="104"/>
      <c r="G6034" s="104"/>
      <c r="H6034" s="104"/>
      <c r="I6034" s="104"/>
    </row>
    <row r="6035" spans="2:9" x14ac:dyDescent="0.25">
      <c r="B6035" s="104"/>
      <c r="C6035" s="104"/>
      <c r="D6035" s="104"/>
      <c r="E6035" s="104"/>
      <c r="F6035" s="104"/>
      <c r="G6035" s="104"/>
      <c r="H6035" s="104"/>
      <c r="I6035" s="104"/>
    </row>
    <row r="6036" spans="2:9" x14ac:dyDescent="0.25">
      <c r="B6036" s="104"/>
      <c r="C6036" s="104"/>
      <c r="D6036" s="104"/>
      <c r="E6036" s="104"/>
      <c r="F6036" s="104"/>
      <c r="G6036" s="104"/>
      <c r="H6036" s="104"/>
      <c r="I6036" s="104"/>
    </row>
    <row r="6037" spans="2:9" x14ac:dyDescent="0.25">
      <c r="B6037" s="104"/>
      <c r="C6037" s="104"/>
      <c r="D6037" s="104"/>
      <c r="E6037" s="104"/>
      <c r="F6037" s="104"/>
      <c r="G6037" s="104"/>
      <c r="H6037" s="104"/>
      <c r="I6037" s="104"/>
    </row>
    <row r="6038" spans="2:9" x14ac:dyDescent="0.25">
      <c r="B6038" s="104"/>
      <c r="C6038" s="104"/>
      <c r="D6038" s="104"/>
      <c r="E6038" s="104"/>
      <c r="F6038" s="104"/>
      <c r="G6038" s="104"/>
      <c r="H6038" s="104"/>
      <c r="I6038" s="104"/>
    </row>
    <row r="6039" spans="2:9" x14ac:dyDescent="0.25">
      <c r="B6039" s="104"/>
      <c r="C6039" s="104"/>
      <c r="D6039" s="104"/>
      <c r="E6039" s="104"/>
      <c r="F6039" s="104"/>
      <c r="G6039" s="104"/>
      <c r="H6039" s="104"/>
      <c r="I6039" s="104"/>
    </row>
    <row r="6040" spans="2:9" x14ac:dyDescent="0.25">
      <c r="B6040" s="104"/>
      <c r="C6040" s="104"/>
      <c r="D6040" s="104"/>
      <c r="E6040" s="104"/>
      <c r="F6040" s="104"/>
      <c r="G6040" s="104"/>
      <c r="H6040" s="104"/>
      <c r="I6040" s="104"/>
    </row>
    <row r="6041" spans="2:9" x14ac:dyDescent="0.25">
      <c r="B6041" s="104"/>
      <c r="C6041" s="104"/>
      <c r="D6041" s="104"/>
      <c r="E6041" s="104"/>
      <c r="F6041" s="104"/>
      <c r="G6041" s="104"/>
      <c r="H6041" s="104"/>
      <c r="I6041" s="104"/>
    </row>
    <row r="6042" spans="2:9" x14ac:dyDescent="0.25">
      <c r="B6042" s="104"/>
      <c r="C6042" s="104"/>
      <c r="D6042" s="104"/>
      <c r="E6042" s="104"/>
      <c r="F6042" s="104"/>
      <c r="G6042" s="104"/>
      <c r="H6042" s="104"/>
      <c r="I6042" s="104"/>
    </row>
    <row r="6043" spans="2:9" x14ac:dyDescent="0.25">
      <c r="B6043" s="104"/>
      <c r="C6043" s="104"/>
      <c r="D6043" s="104"/>
      <c r="E6043" s="104"/>
      <c r="F6043" s="104"/>
      <c r="G6043" s="104"/>
      <c r="H6043" s="104"/>
      <c r="I6043" s="104"/>
    </row>
    <row r="6044" spans="2:9" x14ac:dyDescent="0.25">
      <c r="B6044" s="104"/>
      <c r="C6044" s="104"/>
      <c r="D6044" s="104"/>
      <c r="E6044" s="104"/>
      <c r="F6044" s="104"/>
      <c r="G6044" s="104"/>
      <c r="H6044" s="104"/>
      <c r="I6044" s="104"/>
    </row>
    <row r="6045" spans="2:9" x14ac:dyDescent="0.25">
      <c r="B6045" s="104"/>
      <c r="C6045" s="104"/>
      <c r="D6045" s="104"/>
      <c r="E6045" s="104"/>
      <c r="F6045" s="104"/>
      <c r="G6045" s="104"/>
      <c r="H6045" s="104"/>
      <c r="I6045" s="104"/>
    </row>
    <row r="6046" spans="2:9" x14ac:dyDescent="0.25">
      <c r="B6046" s="104"/>
      <c r="C6046" s="104"/>
      <c r="D6046" s="104"/>
      <c r="E6046" s="104"/>
      <c r="F6046" s="104"/>
      <c r="G6046" s="104"/>
      <c r="H6046" s="104"/>
      <c r="I6046" s="104"/>
    </row>
    <row r="6047" spans="2:9" x14ac:dyDescent="0.25">
      <c r="B6047" s="104"/>
      <c r="C6047" s="104"/>
      <c r="D6047" s="104"/>
      <c r="E6047" s="104"/>
      <c r="F6047" s="104"/>
      <c r="G6047" s="104"/>
      <c r="H6047" s="104"/>
      <c r="I6047" s="104"/>
    </row>
    <row r="6048" spans="2:9" x14ac:dyDescent="0.25">
      <c r="B6048" s="104"/>
      <c r="C6048" s="104"/>
      <c r="D6048" s="104"/>
      <c r="E6048" s="104"/>
      <c r="F6048" s="104"/>
      <c r="G6048" s="104"/>
      <c r="H6048" s="104"/>
      <c r="I6048" s="104"/>
    </row>
    <row r="6049" spans="2:9" x14ac:dyDescent="0.25">
      <c r="B6049" s="104"/>
      <c r="C6049" s="104"/>
      <c r="D6049" s="104"/>
      <c r="E6049" s="104"/>
      <c r="F6049" s="104"/>
      <c r="G6049" s="104"/>
      <c r="H6049" s="104"/>
      <c r="I6049" s="104"/>
    </row>
    <row r="6050" spans="2:9" x14ac:dyDescent="0.25">
      <c r="B6050" s="104"/>
      <c r="C6050" s="104"/>
      <c r="D6050" s="104"/>
      <c r="E6050" s="104"/>
      <c r="F6050" s="104"/>
      <c r="G6050" s="104"/>
      <c r="H6050" s="104"/>
      <c r="I6050" s="104"/>
    </row>
    <row r="6051" spans="2:9" x14ac:dyDescent="0.25">
      <c r="B6051" s="104"/>
      <c r="C6051" s="104"/>
      <c r="D6051" s="104"/>
      <c r="E6051" s="104"/>
      <c r="F6051" s="104"/>
      <c r="G6051" s="104"/>
      <c r="H6051" s="104"/>
      <c r="I6051" s="104"/>
    </row>
    <row r="6052" spans="2:9" x14ac:dyDescent="0.25">
      <c r="B6052" s="104"/>
      <c r="C6052" s="104"/>
      <c r="D6052" s="104"/>
      <c r="E6052" s="104"/>
      <c r="F6052" s="104"/>
      <c r="G6052" s="104"/>
      <c r="H6052" s="104"/>
      <c r="I6052" s="104"/>
    </row>
    <row r="6053" spans="2:9" x14ac:dyDescent="0.25">
      <c r="B6053" s="104"/>
      <c r="C6053" s="104"/>
      <c r="D6053" s="104"/>
      <c r="E6053" s="104"/>
      <c r="F6053" s="104"/>
      <c r="G6053" s="104"/>
      <c r="H6053" s="104"/>
      <c r="I6053" s="104"/>
    </row>
    <row r="6054" spans="2:9" x14ac:dyDescent="0.25">
      <c r="B6054" s="104"/>
      <c r="C6054" s="104"/>
      <c r="D6054" s="104"/>
      <c r="E6054" s="104"/>
      <c r="F6054" s="104"/>
      <c r="G6054" s="104"/>
      <c r="H6054" s="104"/>
      <c r="I6054" s="104"/>
    </row>
    <row r="6055" spans="2:9" x14ac:dyDescent="0.25">
      <c r="B6055" s="104"/>
      <c r="C6055" s="104"/>
      <c r="D6055" s="104"/>
      <c r="E6055" s="104"/>
      <c r="F6055" s="104"/>
      <c r="G6055" s="104"/>
      <c r="H6055" s="104"/>
      <c r="I6055" s="104"/>
    </row>
    <row r="6056" spans="2:9" x14ac:dyDescent="0.25">
      <c r="B6056" s="104"/>
      <c r="C6056" s="104"/>
      <c r="D6056" s="104"/>
      <c r="E6056" s="104"/>
      <c r="F6056" s="104"/>
      <c r="G6056" s="104"/>
      <c r="H6056" s="104"/>
      <c r="I6056" s="104"/>
    </row>
    <row r="6057" spans="2:9" x14ac:dyDescent="0.25">
      <c r="B6057" s="104"/>
      <c r="C6057" s="104"/>
      <c r="D6057" s="104"/>
      <c r="E6057" s="104"/>
      <c r="F6057" s="104"/>
      <c r="G6057" s="104"/>
      <c r="H6057" s="104"/>
      <c r="I6057" s="104"/>
    </row>
    <row r="6058" spans="2:9" x14ac:dyDescent="0.25">
      <c r="B6058" s="104"/>
      <c r="C6058" s="104"/>
      <c r="D6058" s="104"/>
      <c r="E6058" s="104"/>
      <c r="F6058" s="104"/>
      <c r="G6058" s="104"/>
      <c r="H6058" s="104"/>
      <c r="I6058" s="104"/>
    </row>
    <row r="6059" spans="2:9" x14ac:dyDescent="0.25">
      <c r="B6059" s="104"/>
      <c r="C6059" s="104"/>
      <c r="D6059" s="104"/>
      <c r="E6059" s="104"/>
      <c r="F6059" s="104"/>
      <c r="G6059" s="104"/>
      <c r="H6059" s="104"/>
      <c r="I6059" s="104"/>
    </row>
    <row r="6060" spans="2:9" x14ac:dyDescent="0.25">
      <c r="B6060" s="104"/>
      <c r="C6060" s="104"/>
      <c r="D6060" s="104"/>
      <c r="E6060" s="104"/>
      <c r="F6060" s="104"/>
      <c r="G6060" s="104"/>
      <c r="H6060" s="104"/>
      <c r="I6060" s="104"/>
    </row>
    <row r="6061" spans="2:9" x14ac:dyDescent="0.25">
      <c r="B6061" s="104"/>
      <c r="C6061" s="104"/>
      <c r="D6061" s="104"/>
      <c r="E6061" s="104"/>
      <c r="F6061" s="104"/>
      <c r="G6061" s="104"/>
      <c r="H6061" s="104"/>
      <c r="I6061" s="104"/>
    </row>
    <row r="6062" spans="2:9" x14ac:dyDescent="0.25">
      <c r="B6062" s="104"/>
      <c r="C6062" s="104"/>
      <c r="D6062" s="104"/>
      <c r="E6062" s="104"/>
      <c r="F6062" s="104"/>
      <c r="G6062" s="104"/>
      <c r="H6062" s="104"/>
      <c r="I6062" s="104"/>
    </row>
    <row r="6063" spans="2:9" x14ac:dyDescent="0.25">
      <c r="B6063" s="104"/>
      <c r="C6063" s="104"/>
      <c r="D6063" s="104"/>
      <c r="E6063" s="104"/>
      <c r="F6063" s="104"/>
      <c r="G6063" s="104"/>
      <c r="H6063" s="104"/>
      <c r="I6063" s="104"/>
    </row>
    <row r="6064" spans="2:9" x14ac:dyDescent="0.25">
      <c r="B6064" s="104"/>
      <c r="C6064" s="104"/>
      <c r="D6064" s="104"/>
      <c r="E6064" s="104"/>
      <c r="F6064" s="104"/>
      <c r="G6064" s="104"/>
      <c r="H6064" s="104"/>
      <c r="I6064" s="104"/>
    </row>
    <row r="6065" spans="2:9" x14ac:dyDescent="0.25">
      <c r="B6065" s="104"/>
      <c r="C6065" s="104"/>
      <c r="D6065" s="104"/>
      <c r="E6065" s="104"/>
      <c r="F6065" s="104"/>
      <c r="G6065" s="104"/>
      <c r="H6065" s="104"/>
      <c r="I6065" s="104"/>
    </row>
    <row r="6066" spans="2:9" x14ac:dyDescent="0.25">
      <c r="B6066" s="104"/>
      <c r="C6066" s="104"/>
      <c r="D6066" s="104"/>
      <c r="E6066" s="104"/>
      <c r="F6066" s="104"/>
      <c r="G6066" s="104"/>
      <c r="H6066" s="104"/>
      <c r="I6066" s="104"/>
    </row>
    <row r="6067" spans="2:9" x14ac:dyDescent="0.25">
      <c r="B6067" s="104"/>
      <c r="C6067" s="104"/>
      <c r="D6067" s="104"/>
      <c r="E6067" s="104"/>
      <c r="F6067" s="104"/>
      <c r="G6067" s="104"/>
      <c r="H6067" s="104"/>
      <c r="I6067" s="104"/>
    </row>
    <row r="6068" spans="2:9" x14ac:dyDescent="0.25">
      <c r="B6068" s="104"/>
      <c r="C6068" s="104"/>
      <c r="D6068" s="104"/>
      <c r="E6068" s="104"/>
      <c r="F6068" s="104"/>
      <c r="G6068" s="104"/>
      <c r="H6068" s="104"/>
      <c r="I6068" s="104"/>
    </row>
    <row r="6069" spans="2:9" x14ac:dyDescent="0.25">
      <c r="B6069" s="104"/>
      <c r="C6069" s="104"/>
      <c r="D6069" s="104"/>
      <c r="E6069" s="104"/>
      <c r="F6069" s="104"/>
      <c r="G6069" s="104"/>
      <c r="H6069" s="104"/>
      <c r="I6069" s="104"/>
    </row>
    <row r="6070" spans="2:9" x14ac:dyDescent="0.25">
      <c r="B6070" s="104"/>
      <c r="C6070" s="104"/>
      <c r="D6070" s="104"/>
      <c r="E6070" s="104"/>
      <c r="F6070" s="104"/>
      <c r="G6070" s="104"/>
      <c r="H6070" s="104"/>
      <c r="I6070" s="104"/>
    </row>
    <row r="6071" spans="2:9" x14ac:dyDescent="0.25">
      <c r="B6071" s="104"/>
      <c r="C6071" s="104"/>
      <c r="D6071" s="104"/>
      <c r="E6071" s="104"/>
      <c r="F6071" s="104"/>
      <c r="G6071" s="104"/>
      <c r="H6071" s="104"/>
      <c r="I6071" s="104"/>
    </row>
    <row r="6072" spans="2:9" x14ac:dyDescent="0.25">
      <c r="B6072" s="104"/>
      <c r="C6072" s="104"/>
      <c r="D6072" s="104"/>
      <c r="E6072" s="104"/>
      <c r="F6072" s="104"/>
      <c r="G6072" s="104"/>
      <c r="H6072" s="104"/>
      <c r="I6072" s="104"/>
    </row>
    <row r="6073" spans="2:9" x14ac:dyDescent="0.25">
      <c r="B6073" s="104"/>
      <c r="C6073" s="104"/>
      <c r="D6073" s="104"/>
      <c r="E6073" s="104"/>
      <c r="F6073" s="104"/>
      <c r="G6073" s="104"/>
      <c r="H6073" s="104"/>
      <c r="I6073" s="104"/>
    </row>
    <row r="6074" spans="2:9" x14ac:dyDescent="0.25">
      <c r="B6074" s="104"/>
      <c r="C6074" s="104"/>
      <c r="D6074" s="104"/>
      <c r="E6074" s="104"/>
      <c r="F6074" s="104"/>
      <c r="G6074" s="104"/>
      <c r="H6074" s="104"/>
      <c r="I6074" s="104"/>
    </row>
    <row r="6075" spans="2:9" x14ac:dyDescent="0.25">
      <c r="B6075" s="104"/>
      <c r="C6075" s="104"/>
      <c r="D6075" s="104"/>
      <c r="E6075" s="104"/>
      <c r="F6075" s="104"/>
      <c r="G6075" s="104"/>
      <c r="H6075" s="104"/>
      <c r="I6075" s="104"/>
    </row>
    <row r="6076" spans="2:9" x14ac:dyDescent="0.25">
      <c r="B6076" s="104"/>
      <c r="C6076" s="104"/>
      <c r="D6076" s="104"/>
      <c r="E6076" s="104"/>
      <c r="F6076" s="104"/>
      <c r="G6076" s="104"/>
      <c r="H6076" s="104"/>
      <c r="I6076" s="104"/>
    </row>
    <row r="6077" spans="2:9" x14ac:dyDescent="0.25">
      <c r="B6077" s="104"/>
      <c r="C6077" s="104"/>
      <c r="D6077" s="104"/>
      <c r="E6077" s="104"/>
      <c r="F6077" s="104"/>
      <c r="G6077" s="104"/>
      <c r="H6077" s="104"/>
      <c r="I6077" s="104"/>
    </row>
    <row r="6078" spans="2:9" x14ac:dyDescent="0.25">
      <c r="B6078" s="104"/>
      <c r="C6078" s="104"/>
      <c r="D6078" s="104"/>
      <c r="E6078" s="104"/>
      <c r="F6078" s="104"/>
      <c r="G6078" s="104"/>
      <c r="H6078" s="104"/>
      <c r="I6078" s="104"/>
    </row>
    <row r="6079" spans="2:9" x14ac:dyDescent="0.25">
      <c r="B6079" s="104"/>
      <c r="C6079" s="104"/>
      <c r="D6079" s="104"/>
      <c r="E6079" s="104"/>
      <c r="F6079" s="104"/>
      <c r="G6079" s="104"/>
      <c r="H6079" s="104"/>
      <c r="I6079" s="104"/>
    </row>
    <row r="6080" spans="2:9" x14ac:dyDescent="0.25">
      <c r="B6080" s="104"/>
      <c r="C6080" s="104"/>
      <c r="D6080" s="104"/>
      <c r="E6080" s="104"/>
      <c r="F6080" s="104"/>
      <c r="G6080" s="104"/>
      <c r="H6080" s="104"/>
      <c r="I6080" s="104"/>
    </row>
    <row r="6081" spans="2:9" x14ac:dyDescent="0.25">
      <c r="B6081" s="104"/>
      <c r="C6081" s="104"/>
      <c r="D6081" s="104"/>
      <c r="E6081" s="104"/>
      <c r="F6081" s="104"/>
      <c r="G6081" s="104"/>
      <c r="H6081" s="104"/>
      <c r="I6081" s="104"/>
    </row>
    <row r="6082" spans="2:9" x14ac:dyDescent="0.25">
      <c r="B6082" s="104"/>
      <c r="C6082" s="104"/>
      <c r="D6082" s="104"/>
      <c r="E6082" s="104"/>
      <c r="F6082" s="104"/>
      <c r="G6082" s="104"/>
      <c r="H6082" s="104"/>
      <c r="I6082" s="104"/>
    </row>
    <row r="6083" spans="2:9" x14ac:dyDescent="0.25">
      <c r="B6083" s="104"/>
      <c r="C6083" s="104"/>
      <c r="D6083" s="104"/>
      <c r="E6083" s="104"/>
      <c r="F6083" s="104"/>
      <c r="G6083" s="104"/>
      <c r="H6083" s="104"/>
      <c r="I6083" s="104"/>
    </row>
    <row r="6084" spans="2:9" x14ac:dyDescent="0.25">
      <c r="B6084" s="104"/>
      <c r="C6084" s="104"/>
      <c r="D6084" s="104"/>
      <c r="E6084" s="104"/>
      <c r="F6084" s="104"/>
      <c r="G6084" s="104"/>
      <c r="H6084" s="104"/>
      <c r="I6084" s="104"/>
    </row>
    <row r="6085" spans="2:9" x14ac:dyDescent="0.25">
      <c r="B6085" s="104"/>
      <c r="C6085" s="104"/>
      <c r="D6085" s="104"/>
      <c r="E6085" s="104"/>
      <c r="F6085" s="104"/>
      <c r="G6085" s="104"/>
      <c r="H6085" s="104"/>
      <c r="I6085" s="104"/>
    </row>
    <row r="6086" spans="2:9" x14ac:dyDescent="0.25">
      <c r="B6086" s="104"/>
      <c r="C6086" s="104"/>
      <c r="D6086" s="104"/>
      <c r="E6086" s="104"/>
      <c r="F6086" s="104"/>
      <c r="G6086" s="104"/>
      <c r="H6086" s="104"/>
      <c r="I6086" s="104"/>
    </row>
    <row r="6087" spans="2:9" x14ac:dyDescent="0.25">
      <c r="B6087" s="104"/>
      <c r="C6087" s="104"/>
      <c r="D6087" s="104"/>
      <c r="E6087" s="104"/>
      <c r="F6087" s="104"/>
      <c r="G6087" s="104"/>
      <c r="H6087" s="104"/>
      <c r="I6087" s="104"/>
    </row>
    <row r="6088" spans="2:9" x14ac:dyDescent="0.25">
      <c r="B6088" s="104"/>
      <c r="C6088" s="104"/>
      <c r="D6088" s="104"/>
      <c r="E6088" s="104"/>
      <c r="F6088" s="104"/>
      <c r="G6088" s="104"/>
      <c r="H6088" s="104"/>
      <c r="I6088" s="104"/>
    </row>
    <row r="6089" spans="2:9" x14ac:dyDescent="0.25">
      <c r="B6089" s="104"/>
      <c r="C6089" s="104"/>
      <c r="D6089" s="104"/>
      <c r="E6089" s="104"/>
      <c r="F6089" s="104"/>
      <c r="G6089" s="104"/>
      <c r="H6089" s="104"/>
      <c r="I6089" s="104"/>
    </row>
    <row r="6090" spans="2:9" x14ac:dyDescent="0.25">
      <c r="B6090" s="104"/>
      <c r="C6090" s="104"/>
      <c r="D6090" s="104"/>
      <c r="E6090" s="104"/>
      <c r="F6090" s="104"/>
      <c r="G6090" s="104"/>
      <c r="H6090" s="104"/>
      <c r="I6090" s="104"/>
    </row>
    <row r="6091" spans="2:9" x14ac:dyDescent="0.25">
      <c r="B6091" s="104"/>
      <c r="C6091" s="104"/>
      <c r="D6091" s="104"/>
      <c r="E6091" s="104"/>
      <c r="F6091" s="104"/>
      <c r="G6091" s="104"/>
      <c r="H6091" s="104"/>
      <c r="I6091" s="104"/>
    </row>
    <row r="6092" spans="2:9" x14ac:dyDescent="0.25">
      <c r="B6092" s="104"/>
      <c r="C6092" s="104"/>
      <c r="D6092" s="104"/>
      <c r="E6092" s="104"/>
      <c r="F6092" s="104"/>
      <c r="G6092" s="104"/>
      <c r="H6092" s="104"/>
      <c r="I6092" s="104"/>
    </row>
    <row r="6093" spans="2:9" x14ac:dyDescent="0.25">
      <c r="B6093" s="104"/>
      <c r="C6093" s="104"/>
      <c r="D6093" s="104"/>
      <c r="E6093" s="104"/>
      <c r="F6093" s="104"/>
      <c r="G6093" s="104"/>
      <c r="H6093" s="104"/>
      <c r="I6093" s="104"/>
    </row>
    <row r="6094" spans="2:9" x14ac:dyDescent="0.25">
      <c r="B6094" s="104"/>
      <c r="C6094" s="104"/>
      <c r="D6094" s="104"/>
      <c r="E6094" s="104"/>
      <c r="F6094" s="104"/>
      <c r="G6094" s="104"/>
      <c r="H6094" s="104"/>
      <c r="I6094" s="104"/>
    </row>
    <row r="6095" spans="2:9" x14ac:dyDescent="0.25">
      <c r="B6095" s="104"/>
      <c r="C6095" s="104"/>
      <c r="D6095" s="104"/>
      <c r="E6095" s="104"/>
      <c r="F6095" s="104"/>
      <c r="G6095" s="104"/>
      <c r="H6095" s="104"/>
      <c r="I6095" s="104"/>
    </row>
    <row r="6096" spans="2:9" x14ac:dyDescent="0.25">
      <c r="B6096" s="104"/>
      <c r="C6096" s="104"/>
      <c r="D6096" s="104"/>
      <c r="E6096" s="104"/>
      <c r="F6096" s="104"/>
      <c r="G6096" s="104"/>
      <c r="H6096" s="104"/>
      <c r="I6096" s="104"/>
    </row>
    <row r="6097" spans="2:9" x14ac:dyDescent="0.25">
      <c r="B6097" s="104"/>
      <c r="C6097" s="104"/>
      <c r="D6097" s="104"/>
      <c r="E6097" s="104"/>
      <c r="F6097" s="104"/>
      <c r="G6097" s="104"/>
      <c r="H6097" s="104"/>
      <c r="I6097" s="104"/>
    </row>
    <row r="6098" spans="2:9" x14ac:dyDescent="0.25">
      <c r="B6098" s="104"/>
      <c r="C6098" s="104"/>
      <c r="D6098" s="104"/>
      <c r="E6098" s="104"/>
      <c r="F6098" s="104"/>
      <c r="G6098" s="104"/>
      <c r="H6098" s="104"/>
      <c r="I6098" s="104"/>
    </row>
    <row r="6099" spans="2:9" x14ac:dyDescent="0.25">
      <c r="B6099" s="104"/>
      <c r="C6099" s="104"/>
      <c r="D6099" s="104"/>
      <c r="E6099" s="104"/>
      <c r="F6099" s="104"/>
      <c r="G6099" s="104"/>
      <c r="H6099" s="104"/>
      <c r="I6099" s="104"/>
    </row>
    <row r="6100" spans="2:9" x14ac:dyDescent="0.25">
      <c r="B6100" s="104"/>
      <c r="C6100" s="104"/>
      <c r="D6100" s="104"/>
      <c r="E6100" s="104"/>
      <c r="F6100" s="104"/>
      <c r="G6100" s="104"/>
      <c r="H6100" s="104"/>
      <c r="I6100" s="104"/>
    </row>
    <row r="6101" spans="2:9" x14ac:dyDescent="0.25">
      <c r="B6101" s="104"/>
      <c r="C6101" s="104"/>
      <c r="D6101" s="104"/>
      <c r="E6101" s="104"/>
      <c r="F6101" s="104"/>
      <c r="G6101" s="104"/>
      <c r="H6101" s="104"/>
      <c r="I6101" s="104"/>
    </row>
    <row r="6102" spans="2:9" x14ac:dyDescent="0.25">
      <c r="B6102" s="104"/>
      <c r="C6102" s="104"/>
      <c r="D6102" s="104"/>
      <c r="E6102" s="104"/>
      <c r="F6102" s="104"/>
      <c r="G6102" s="104"/>
      <c r="H6102" s="104"/>
      <c r="I6102" s="104"/>
    </row>
    <row r="6103" spans="2:9" x14ac:dyDescent="0.25">
      <c r="B6103" s="104"/>
      <c r="C6103" s="104"/>
      <c r="D6103" s="104"/>
      <c r="E6103" s="104"/>
      <c r="F6103" s="104"/>
      <c r="G6103" s="104"/>
      <c r="H6103" s="104"/>
      <c r="I6103" s="104"/>
    </row>
    <row r="6104" spans="2:9" x14ac:dyDescent="0.25">
      <c r="B6104" s="104"/>
      <c r="C6104" s="104"/>
      <c r="D6104" s="104"/>
      <c r="E6104" s="104"/>
      <c r="F6104" s="104"/>
      <c r="G6104" s="104"/>
      <c r="H6104" s="104"/>
      <c r="I6104" s="104"/>
    </row>
    <row r="6105" spans="2:9" x14ac:dyDescent="0.25">
      <c r="B6105" s="104"/>
      <c r="C6105" s="104"/>
      <c r="D6105" s="104"/>
      <c r="E6105" s="104"/>
      <c r="F6105" s="104"/>
      <c r="G6105" s="104"/>
      <c r="H6105" s="104"/>
      <c r="I6105" s="104"/>
    </row>
    <row r="6106" spans="2:9" x14ac:dyDescent="0.25">
      <c r="B6106" s="104"/>
      <c r="C6106" s="104"/>
      <c r="D6106" s="104"/>
      <c r="E6106" s="104"/>
      <c r="F6106" s="104"/>
      <c r="G6106" s="104"/>
      <c r="H6106" s="104"/>
      <c r="I6106" s="104"/>
    </row>
    <row r="6107" spans="2:9" x14ac:dyDescent="0.25">
      <c r="B6107" s="104"/>
      <c r="C6107" s="104"/>
      <c r="D6107" s="104"/>
      <c r="E6107" s="104"/>
      <c r="F6107" s="104"/>
      <c r="G6107" s="104"/>
      <c r="H6107" s="104"/>
      <c r="I6107" s="104"/>
    </row>
    <row r="6108" spans="2:9" x14ac:dyDescent="0.25">
      <c r="B6108" s="104"/>
      <c r="C6108" s="104"/>
      <c r="D6108" s="104"/>
      <c r="E6108" s="104"/>
      <c r="F6108" s="104"/>
      <c r="G6108" s="104"/>
      <c r="H6108" s="104"/>
      <c r="I6108" s="104"/>
    </row>
    <row r="6109" spans="2:9" x14ac:dyDescent="0.25">
      <c r="B6109" s="104"/>
      <c r="C6109" s="104"/>
      <c r="D6109" s="104"/>
      <c r="E6109" s="104"/>
      <c r="F6109" s="104"/>
      <c r="G6109" s="104"/>
      <c r="H6109" s="104"/>
      <c r="I6109" s="104"/>
    </row>
    <row r="6110" spans="2:9" x14ac:dyDescent="0.25">
      <c r="B6110" s="104"/>
      <c r="C6110" s="104"/>
      <c r="D6110" s="104"/>
      <c r="E6110" s="104"/>
      <c r="F6110" s="104"/>
      <c r="G6110" s="104"/>
      <c r="H6110" s="104"/>
      <c r="I6110" s="104"/>
    </row>
    <row r="6111" spans="2:9" x14ac:dyDescent="0.25">
      <c r="B6111" s="104"/>
      <c r="C6111" s="104"/>
      <c r="D6111" s="104"/>
      <c r="E6111" s="104"/>
      <c r="F6111" s="104"/>
      <c r="G6111" s="104"/>
      <c r="H6111" s="104"/>
      <c r="I6111" s="104"/>
    </row>
    <row r="6112" spans="2:9" x14ac:dyDescent="0.25">
      <c r="B6112" s="104"/>
      <c r="C6112" s="104"/>
      <c r="D6112" s="104"/>
      <c r="E6112" s="104"/>
      <c r="F6112" s="104"/>
      <c r="G6112" s="104"/>
      <c r="H6112" s="104"/>
      <c r="I6112" s="104"/>
    </row>
    <row r="6113" spans="2:9" x14ac:dyDescent="0.25">
      <c r="B6113" s="104"/>
      <c r="C6113" s="104"/>
      <c r="D6113" s="104"/>
      <c r="E6113" s="104"/>
      <c r="F6113" s="104"/>
      <c r="G6113" s="104"/>
      <c r="H6113" s="104"/>
      <c r="I6113" s="104"/>
    </row>
    <row r="6114" spans="2:9" x14ac:dyDescent="0.25">
      <c r="B6114" s="104"/>
      <c r="C6114" s="104"/>
      <c r="D6114" s="104"/>
      <c r="E6114" s="104"/>
      <c r="F6114" s="104"/>
      <c r="G6114" s="104"/>
      <c r="H6114" s="104"/>
      <c r="I6114" s="104"/>
    </row>
    <row r="6115" spans="2:9" x14ac:dyDescent="0.25">
      <c r="B6115" s="104"/>
      <c r="C6115" s="104"/>
      <c r="D6115" s="104"/>
      <c r="E6115" s="104"/>
      <c r="F6115" s="104"/>
      <c r="G6115" s="104"/>
      <c r="H6115" s="104"/>
      <c r="I6115" s="104"/>
    </row>
    <row r="6116" spans="2:9" x14ac:dyDescent="0.25">
      <c r="B6116" s="104"/>
      <c r="C6116" s="104"/>
      <c r="D6116" s="104"/>
      <c r="E6116" s="104"/>
      <c r="F6116" s="104"/>
      <c r="G6116" s="104"/>
      <c r="H6116" s="104"/>
      <c r="I6116" s="104"/>
    </row>
    <row r="6117" spans="2:9" x14ac:dyDescent="0.25">
      <c r="B6117" s="104"/>
      <c r="C6117" s="104"/>
      <c r="D6117" s="104"/>
      <c r="E6117" s="104"/>
      <c r="F6117" s="104"/>
      <c r="G6117" s="104"/>
      <c r="H6117" s="104"/>
      <c r="I6117" s="104"/>
    </row>
    <row r="6118" spans="2:9" x14ac:dyDescent="0.25">
      <c r="B6118" s="104"/>
      <c r="C6118" s="104"/>
      <c r="D6118" s="104"/>
      <c r="E6118" s="104"/>
      <c r="F6118" s="104"/>
      <c r="G6118" s="104"/>
      <c r="H6118" s="104"/>
      <c r="I6118" s="104"/>
    </row>
    <row r="6119" spans="2:9" x14ac:dyDescent="0.25">
      <c r="B6119" s="104"/>
      <c r="C6119" s="104"/>
      <c r="D6119" s="104"/>
      <c r="E6119" s="104"/>
      <c r="F6119" s="104"/>
      <c r="G6119" s="104"/>
      <c r="H6119" s="104"/>
      <c r="I6119" s="104"/>
    </row>
    <row r="6120" spans="2:9" x14ac:dyDescent="0.25">
      <c r="B6120" s="104"/>
      <c r="C6120" s="104"/>
      <c r="D6120" s="104"/>
      <c r="E6120" s="104"/>
      <c r="F6120" s="104"/>
      <c r="G6120" s="104"/>
      <c r="H6120" s="104"/>
      <c r="I6120" s="104"/>
    </row>
    <row r="6121" spans="2:9" x14ac:dyDescent="0.25">
      <c r="B6121" s="104"/>
      <c r="C6121" s="104"/>
      <c r="D6121" s="104"/>
      <c r="E6121" s="104"/>
      <c r="F6121" s="104"/>
      <c r="G6121" s="104"/>
      <c r="H6121" s="104"/>
      <c r="I6121" s="104"/>
    </row>
    <row r="6122" spans="2:9" x14ac:dyDescent="0.25">
      <c r="B6122" s="104"/>
      <c r="C6122" s="104"/>
      <c r="D6122" s="104"/>
      <c r="E6122" s="104"/>
      <c r="F6122" s="104"/>
      <c r="G6122" s="104"/>
      <c r="H6122" s="104"/>
      <c r="I6122" s="104"/>
    </row>
    <row r="6123" spans="2:9" x14ac:dyDescent="0.25">
      <c r="B6123" s="104"/>
      <c r="C6123" s="104"/>
      <c r="D6123" s="104"/>
      <c r="E6123" s="104"/>
      <c r="F6123" s="104"/>
      <c r="G6123" s="104"/>
      <c r="H6123" s="104"/>
      <c r="I6123" s="104"/>
    </row>
    <row r="6124" spans="2:9" x14ac:dyDescent="0.25">
      <c r="B6124" s="104"/>
      <c r="C6124" s="104"/>
      <c r="D6124" s="104"/>
      <c r="E6124" s="104"/>
      <c r="F6124" s="104"/>
      <c r="G6124" s="104"/>
      <c r="H6124" s="104"/>
      <c r="I6124" s="104"/>
    </row>
    <row r="6125" spans="2:9" x14ac:dyDescent="0.25">
      <c r="B6125" s="104"/>
      <c r="C6125" s="104"/>
      <c r="D6125" s="104"/>
      <c r="E6125" s="104"/>
      <c r="F6125" s="104"/>
      <c r="G6125" s="104"/>
      <c r="H6125" s="104"/>
      <c r="I6125" s="104"/>
    </row>
    <row r="6126" spans="2:9" x14ac:dyDescent="0.25">
      <c r="B6126" s="104"/>
      <c r="C6126" s="104"/>
      <c r="D6126" s="104"/>
      <c r="E6126" s="104"/>
      <c r="F6126" s="104"/>
      <c r="G6126" s="104"/>
      <c r="H6126" s="104"/>
      <c r="I6126" s="104"/>
    </row>
    <row r="6127" spans="2:9" x14ac:dyDescent="0.25">
      <c r="B6127" s="104"/>
      <c r="C6127" s="104"/>
      <c r="D6127" s="104"/>
      <c r="E6127" s="104"/>
      <c r="F6127" s="104"/>
      <c r="G6127" s="104"/>
      <c r="H6127" s="104"/>
      <c r="I6127" s="104"/>
    </row>
    <row r="6128" spans="2:9" x14ac:dyDescent="0.25">
      <c r="B6128" s="104"/>
      <c r="C6128" s="104"/>
      <c r="D6128" s="104"/>
      <c r="E6128" s="104"/>
      <c r="F6128" s="104"/>
      <c r="G6128" s="104"/>
      <c r="H6128" s="104"/>
      <c r="I6128" s="104"/>
    </row>
    <row r="6129" spans="2:9" x14ac:dyDescent="0.25">
      <c r="B6129" s="104"/>
      <c r="C6129" s="104"/>
      <c r="D6129" s="104"/>
      <c r="E6129" s="104"/>
      <c r="F6129" s="104"/>
      <c r="G6129" s="104"/>
      <c r="H6129" s="104"/>
      <c r="I6129" s="104"/>
    </row>
    <row r="6130" spans="2:9" x14ac:dyDescent="0.25">
      <c r="B6130" s="104"/>
      <c r="C6130" s="104"/>
      <c r="D6130" s="104"/>
      <c r="E6130" s="104"/>
      <c r="F6130" s="104"/>
      <c r="G6130" s="104"/>
      <c r="H6130" s="104"/>
      <c r="I6130" s="104"/>
    </row>
    <row r="6131" spans="2:9" x14ac:dyDescent="0.25">
      <c r="B6131" s="104"/>
      <c r="C6131" s="104"/>
      <c r="D6131" s="104"/>
      <c r="E6131" s="104"/>
      <c r="F6131" s="104"/>
      <c r="G6131" s="104"/>
      <c r="H6131" s="104"/>
      <c r="I6131" s="104"/>
    </row>
    <row r="6132" spans="2:9" x14ac:dyDescent="0.25">
      <c r="B6132" s="104"/>
      <c r="C6132" s="104"/>
      <c r="D6132" s="104"/>
      <c r="E6132" s="104"/>
      <c r="F6132" s="104"/>
      <c r="G6132" s="104"/>
      <c r="H6132" s="104"/>
      <c r="I6132" s="104"/>
    </row>
    <row r="6133" spans="2:9" x14ac:dyDescent="0.25">
      <c r="B6133" s="104"/>
      <c r="C6133" s="104"/>
      <c r="D6133" s="104"/>
      <c r="E6133" s="104"/>
      <c r="F6133" s="104"/>
      <c r="G6133" s="104"/>
      <c r="H6133" s="104"/>
      <c r="I6133" s="104"/>
    </row>
    <row r="6134" spans="2:9" x14ac:dyDescent="0.25">
      <c r="B6134" s="104"/>
      <c r="C6134" s="104"/>
      <c r="D6134" s="104"/>
      <c r="E6134" s="104"/>
      <c r="F6134" s="104"/>
      <c r="G6134" s="104"/>
      <c r="H6134" s="104"/>
      <c r="I6134" s="104"/>
    </row>
    <row r="6135" spans="2:9" x14ac:dyDescent="0.25">
      <c r="B6135" s="104"/>
      <c r="C6135" s="104"/>
      <c r="D6135" s="104"/>
      <c r="E6135" s="104"/>
      <c r="F6135" s="104"/>
      <c r="G6135" s="104"/>
      <c r="H6135" s="104"/>
      <c r="I6135" s="104"/>
    </row>
    <row r="6136" spans="2:9" x14ac:dyDescent="0.25">
      <c r="B6136" s="104"/>
      <c r="C6136" s="104"/>
      <c r="D6136" s="104"/>
      <c r="E6136" s="104"/>
      <c r="F6136" s="104"/>
      <c r="G6136" s="104"/>
      <c r="H6136" s="104"/>
      <c r="I6136" s="104"/>
    </row>
    <row r="6137" spans="2:9" x14ac:dyDescent="0.25">
      <c r="B6137" s="104"/>
      <c r="C6137" s="104"/>
      <c r="D6137" s="104"/>
      <c r="E6137" s="104"/>
      <c r="F6137" s="104"/>
      <c r="G6137" s="104"/>
      <c r="H6137" s="104"/>
      <c r="I6137" s="104"/>
    </row>
    <row r="6138" spans="2:9" x14ac:dyDescent="0.25">
      <c r="B6138" s="104"/>
      <c r="C6138" s="104"/>
      <c r="D6138" s="104"/>
      <c r="E6138" s="104"/>
      <c r="F6138" s="104"/>
      <c r="G6138" s="104"/>
      <c r="H6138" s="104"/>
      <c r="I6138" s="104"/>
    </row>
    <row r="6139" spans="2:9" x14ac:dyDescent="0.25">
      <c r="B6139" s="104"/>
      <c r="C6139" s="104"/>
      <c r="D6139" s="104"/>
      <c r="E6139" s="104"/>
      <c r="F6139" s="104"/>
      <c r="G6139" s="104"/>
      <c r="H6139" s="104"/>
      <c r="I6139" s="104"/>
    </row>
    <row r="6140" spans="2:9" x14ac:dyDescent="0.25">
      <c r="B6140" s="104"/>
      <c r="C6140" s="104"/>
      <c r="D6140" s="104"/>
      <c r="E6140" s="104"/>
      <c r="F6140" s="104"/>
      <c r="G6140" s="104"/>
      <c r="H6140" s="104"/>
      <c r="I6140" s="104"/>
    </row>
    <row r="6141" spans="2:9" x14ac:dyDescent="0.25">
      <c r="B6141" s="104"/>
      <c r="C6141" s="104"/>
      <c r="D6141" s="104"/>
      <c r="E6141" s="104"/>
      <c r="F6141" s="104"/>
      <c r="G6141" s="104"/>
      <c r="H6141" s="104"/>
      <c r="I6141" s="104"/>
    </row>
    <row r="6142" spans="2:9" x14ac:dyDescent="0.25">
      <c r="B6142" s="104"/>
      <c r="C6142" s="104"/>
      <c r="D6142" s="104"/>
      <c r="E6142" s="104"/>
      <c r="F6142" s="104"/>
      <c r="G6142" s="104"/>
      <c r="H6142" s="104"/>
      <c r="I6142" s="104"/>
    </row>
    <row r="6143" spans="2:9" x14ac:dyDescent="0.25">
      <c r="B6143" s="104"/>
      <c r="C6143" s="104"/>
      <c r="D6143" s="104"/>
      <c r="E6143" s="104"/>
      <c r="F6143" s="104"/>
      <c r="G6143" s="104"/>
      <c r="H6143" s="104"/>
      <c r="I6143" s="104"/>
    </row>
    <row r="6144" spans="2:9" x14ac:dyDescent="0.25">
      <c r="B6144" s="104"/>
      <c r="C6144" s="104"/>
      <c r="D6144" s="104"/>
      <c r="E6144" s="104"/>
      <c r="F6144" s="104"/>
      <c r="G6144" s="104"/>
      <c r="H6144" s="104"/>
      <c r="I6144" s="104"/>
    </row>
    <row r="6145" spans="2:9" x14ac:dyDescent="0.25">
      <c r="B6145" s="104"/>
      <c r="C6145" s="104"/>
      <c r="D6145" s="104"/>
      <c r="E6145" s="104"/>
      <c r="F6145" s="104"/>
      <c r="G6145" s="104"/>
      <c r="H6145" s="104"/>
      <c r="I6145" s="104"/>
    </row>
    <row r="6146" spans="2:9" x14ac:dyDescent="0.25">
      <c r="B6146" s="104"/>
      <c r="C6146" s="104"/>
      <c r="D6146" s="104"/>
      <c r="E6146" s="104"/>
      <c r="F6146" s="104"/>
      <c r="G6146" s="104"/>
      <c r="H6146" s="104"/>
      <c r="I6146" s="104"/>
    </row>
    <row r="6147" spans="2:9" x14ac:dyDescent="0.25">
      <c r="B6147" s="104"/>
      <c r="C6147" s="104"/>
      <c r="D6147" s="104"/>
      <c r="E6147" s="104"/>
      <c r="F6147" s="104"/>
      <c r="G6147" s="104"/>
      <c r="H6147" s="104"/>
      <c r="I6147" s="104"/>
    </row>
    <row r="6148" spans="2:9" x14ac:dyDescent="0.25">
      <c r="B6148" s="104"/>
      <c r="C6148" s="104"/>
      <c r="D6148" s="104"/>
      <c r="E6148" s="104"/>
      <c r="F6148" s="104"/>
      <c r="G6148" s="104"/>
      <c r="H6148" s="104"/>
      <c r="I6148" s="104"/>
    </row>
    <row r="6149" spans="2:9" x14ac:dyDescent="0.25">
      <c r="B6149" s="104"/>
      <c r="C6149" s="104"/>
      <c r="D6149" s="104"/>
      <c r="E6149" s="104"/>
      <c r="F6149" s="104"/>
      <c r="G6149" s="104"/>
      <c r="H6149" s="104"/>
      <c r="I6149" s="104"/>
    </row>
    <row r="6150" spans="2:9" x14ac:dyDescent="0.25">
      <c r="B6150" s="104"/>
      <c r="C6150" s="104"/>
      <c r="D6150" s="104"/>
      <c r="E6150" s="104"/>
      <c r="F6150" s="104"/>
      <c r="G6150" s="104"/>
      <c r="H6150" s="104"/>
      <c r="I6150" s="104"/>
    </row>
    <row r="6151" spans="2:9" x14ac:dyDescent="0.25">
      <c r="B6151" s="104"/>
      <c r="C6151" s="104"/>
      <c r="D6151" s="104"/>
      <c r="E6151" s="104"/>
      <c r="F6151" s="104"/>
      <c r="G6151" s="104"/>
      <c r="H6151" s="104"/>
      <c r="I6151" s="104"/>
    </row>
    <row r="6152" spans="2:9" x14ac:dyDescent="0.25">
      <c r="B6152" s="104"/>
      <c r="C6152" s="104"/>
      <c r="D6152" s="104"/>
      <c r="E6152" s="104"/>
      <c r="F6152" s="104"/>
      <c r="G6152" s="104"/>
      <c r="H6152" s="104"/>
      <c r="I6152" s="104"/>
    </row>
    <row r="6153" spans="2:9" x14ac:dyDescent="0.25">
      <c r="B6153" s="104"/>
      <c r="C6153" s="104"/>
      <c r="D6153" s="104"/>
      <c r="E6153" s="104"/>
      <c r="F6153" s="104"/>
      <c r="G6153" s="104"/>
      <c r="H6153" s="104"/>
      <c r="I6153" s="104"/>
    </row>
    <row r="6154" spans="2:9" x14ac:dyDescent="0.25">
      <c r="B6154" s="104"/>
      <c r="C6154" s="104"/>
      <c r="D6154" s="104"/>
      <c r="E6154" s="104"/>
      <c r="F6154" s="104"/>
      <c r="G6154" s="104"/>
      <c r="H6154" s="104"/>
      <c r="I6154" s="104"/>
    </row>
    <row r="6155" spans="2:9" x14ac:dyDescent="0.25">
      <c r="B6155" s="104"/>
      <c r="C6155" s="104"/>
      <c r="D6155" s="104"/>
      <c r="E6155" s="104"/>
      <c r="F6155" s="104"/>
      <c r="G6155" s="104"/>
      <c r="H6155" s="104"/>
      <c r="I6155" s="104"/>
    </row>
    <row r="6156" spans="2:9" x14ac:dyDescent="0.25">
      <c r="B6156" s="104"/>
      <c r="C6156" s="104"/>
      <c r="D6156" s="104"/>
      <c r="E6156" s="104"/>
      <c r="F6156" s="104"/>
      <c r="G6156" s="104"/>
      <c r="H6156" s="104"/>
      <c r="I6156" s="104"/>
    </row>
    <row r="6157" spans="2:9" x14ac:dyDescent="0.25">
      <c r="B6157" s="104"/>
      <c r="C6157" s="104"/>
      <c r="D6157" s="104"/>
      <c r="E6157" s="104"/>
      <c r="F6157" s="104"/>
      <c r="G6157" s="104"/>
      <c r="H6157" s="104"/>
      <c r="I6157" s="104"/>
    </row>
    <row r="6158" spans="2:9" x14ac:dyDescent="0.25">
      <c r="B6158" s="104"/>
      <c r="C6158" s="104"/>
      <c r="D6158" s="104"/>
      <c r="E6158" s="104"/>
      <c r="F6158" s="104"/>
      <c r="G6158" s="104"/>
      <c r="H6158" s="104"/>
      <c r="I6158" s="104"/>
    </row>
    <row r="6159" spans="2:9" x14ac:dyDescent="0.25">
      <c r="B6159" s="104"/>
      <c r="C6159" s="104"/>
      <c r="D6159" s="104"/>
      <c r="E6159" s="104"/>
      <c r="F6159" s="104"/>
      <c r="G6159" s="104"/>
      <c r="H6159" s="104"/>
      <c r="I6159" s="104"/>
    </row>
    <row r="6160" spans="2:9" x14ac:dyDescent="0.25">
      <c r="B6160" s="104"/>
      <c r="C6160" s="104"/>
      <c r="D6160" s="104"/>
      <c r="E6160" s="104"/>
      <c r="F6160" s="104"/>
      <c r="G6160" s="104"/>
      <c r="H6160" s="104"/>
      <c r="I6160" s="104"/>
    </row>
    <row r="6161" spans="2:9" x14ac:dyDescent="0.25">
      <c r="B6161" s="104"/>
      <c r="C6161" s="104"/>
      <c r="D6161" s="104"/>
      <c r="E6161" s="104"/>
      <c r="F6161" s="104"/>
      <c r="G6161" s="104"/>
      <c r="H6161" s="104"/>
      <c r="I6161" s="104"/>
    </row>
    <row r="6162" spans="2:9" x14ac:dyDescent="0.25">
      <c r="B6162" s="104"/>
      <c r="C6162" s="104"/>
      <c r="D6162" s="104"/>
      <c r="E6162" s="104"/>
      <c r="F6162" s="104"/>
      <c r="G6162" s="104"/>
      <c r="H6162" s="104"/>
      <c r="I6162" s="104"/>
    </row>
    <row r="6163" spans="2:9" x14ac:dyDescent="0.25">
      <c r="B6163" s="104"/>
      <c r="C6163" s="104"/>
      <c r="D6163" s="104"/>
      <c r="E6163" s="104"/>
      <c r="F6163" s="104"/>
      <c r="G6163" s="104"/>
      <c r="H6163" s="104"/>
      <c r="I6163" s="104"/>
    </row>
    <row r="6164" spans="2:9" x14ac:dyDescent="0.25">
      <c r="B6164" s="104"/>
      <c r="C6164" s="104"/>
      <c r="D6164" s="104"/>
      <c r="E6164" s="104"/>
      <c r="F6164" s="104"/>
      <c r="G6164" s="104"/>
      <c r="H6164" s="104"/>
      <c r="I6164" s="104"/>
    </row>
    <row r="6165" spans="2:9" x14ac:dyDescent="0.25">
      <c r="B6165" s="104"/>
      <c r="C6165" s="104"/>
      <c r="D6165" s="104"/>
      <c r="E6165" s="104"/>
      <c r="F6165" s="104"/>
      <c r="G6165" s="104"/>
      <c r="H6165" s="104"/>
      <c r="I6165" s="104"/>
    </row>
    <row r="6166" spans="2:9" x14ac:dyDescent="0.25">
      <c r="B6166" s="104"/>
      <c r="C6166" s="104"/>
      <c r="D6166" s="104"/>
      <c r="E6166" s="104"/>
      <c r="F6166" s="104"/>
      <c r="G6166" s="104"/>
      <c r="H6166" s="104"/>
      <c r="I6166" s="104"/>
    </row>
    <row r="6167" spans="2:9" x14ac:dyDescent="0.25">
      <c r="B6167" s="104"/>
      <c r="C6167" s="104"/>
      <c r="D6167" s="104"/>
      <c r="E6167" s="104"/>
      <c r="F6167" s="104"/>
      <c r="G6167" s="104"/>
      <c r="H6167" s="104"/>
      <c r="I6167" s="104"/>
    </row>
    <row r="6168" spans="2:9" x14ac:dyDescent="0.25">
      <c r="B6168" s="104"/>
      <c r="C6168" s="104"/>
      <c r="D6168" s="104"/>
      <c r="E6168" s="104"/>
      <c r="F6168" s="104"/>
      <c r="G6168" s="104"/>
      <c r="H6168" s="104"/>
      <c r="I6168" s="104"/>
    </row>
    <row r="6169" spans="2:9" x14ac:dyDescent="0.25">
      <c r="B6169" s="104"/>
      <c r="C6169" s="104"/>
      <c r="D6169" s="104"/>
      <c r="E6169" s="104"/>
      <c r="F6169" s="104"/>
      <c r="G6169" s="104"/>
      <c r="H6169" s="104"/>
      <c r="I6169" s="104"/>
    </row>
    <row r="6170" spans="2:9" x14ac:dyDescent="0.25">
      <c r="B6170" s="104"/>
      <c r="C6170" s="104"/>
      <c r="D6170" s="104"/>
      <c r="E6170" s="104"/>
      <c r="F6170" s="104"/>
      <c r="G6170" s="104"/>
      <c r="H6170" s="104"/>
      <c r="I6170" s="104"/>
    </row>
    <row r="6171" spans="2:9" x14ac:dyDescent="0.25">
      <c r="B6171" s="104"/>
      <c r="C6171" s="104"/>
      <c r="D6171" s="104"/>
      <c r="E6171" s="104"/>
      <c r="F6171" s="104"/>
      <c r="G6171" s="104"/>
      <c r="H6171" s="104"/>
      <c r="I6171" s="104"/>
    </row>
    <row r="6172" spans="2:9" x14ac:dyDescent="0.25">
      <c r="B6172" s="104"/>
      <c r="C6172" s="104"/>
      <c r="D6172" s="104"/>
      <c r="E6172" s="104"/>
      <c r="F6172" s="104"/>
      <c r="G6172" s="104"/>
      <c r="H6172" s="104"/>
      <c r="I6172" s="104"/>
    </row>
    <row r="6173" spans="2:9" x14ac:dyDescent="0.25">
      <c r="B6173" s="104"/>
      <c r="C6173" s="104"/>
      <c r="D6173" s="104"/>
      <c r="E6173" s="104"/>
      <c r="F6173" s="104"/>
      <c r="G6173" s="104"/>
      <c r="H6173" s="104"/>
      <c r="I6173" s="104"/>
    </row>
    <row r="6174" spans="2:9" x14ac:dyDescent="0.25">
      <c r="B6174" s="104"/>
      <c r="C6174" s="104"/>
      <c r="D6174" s="104"/>
      <c r="E6174" s="104"/>
      <c r="F6174" s="104"/>
      <c r="G6174" s="104"/>
      <c r="H6174" s="104"/>
      <c r="I6174" s="104"/>
    </row>
    <row r="6175" spans="2:9" x14ac:dyDescent="0.25">
      <c r="B6175" s="104"/>
      <c r="C6175" s="104"/>
      <c r="D6175" s="104"/>
      <c r="E6175" s="104"/>
      <c r="F6175" s="104"/>
      <c r="G6175" s="104"/>
      <c r="H6175" s="104"/>
      <c r="I6175" s="104"/>
    </row>
    <row r="6176" spans="2:9" x14ac:dyDescent="0.25">
      <c r="B6176" s="104"/>
      <c r="C6176" s="104"/>
      <c r="D6176" s="104"/>
      <c r="E6176" s="104"/>
      <c r="F6176" s="104"/>
      <c r="G6176" s="104"/>
      <c r="H6176" s="104"/>
      <c r="I6176" s="104"/>
    </row>
    <row r="6177" spans="2:9" x14ac:dyDescent="0.25">
      <c r="B6177" s="104"/>
      <c r="C6177" s="104"/>
      <c r="D6177" s="104"/>
      <c r="E6177" s="104"/>
      <c r="F6177" s="104"/>
      <c r="G6177" s="104"/>
      <c r="H6177" s="104"/>
      <c r="I6177" s="104"/>
    </row>
    <row r="6178" spans="2:9" x14ac:dyDescent="0.25">
      <c r="B6178" s="104"/>
      <c r="C6178" s="104"/>
      <c r="D6178" s="104"/>
      <c r="E6178" s="104"/>
      <c r="F6178" s="104"/>
      <c r="G6178" s="104"/>
      <c r="H6178" s="104"/>
      <c r="I6178" s="104"/>
    </row>
    <row r="6179" spans="2:9" x14ac:dyDescent="0.25">
      <c r="B6179" s="104"/>
      <c r="C6179" s="104"/>
      <c r="D6179" s="104"/>
      <c r="E6179" s="104"/>
      <c r="F6179" s="104"/>
      <c r="G6179" s="104"/>
      <c r="H6179" s="104"/>
      <c r="I6179" s="104"/>
    </row>
    <row r="6180" spans="2:9" x14ac:dyDescent="0.25">
      <c r="B6180" s="104"/>
      <c r="C6180" s="104"/>
      <c r="D6180" s="104"/>
      <c r="E6180" s="104"/>
      <c r="F6180" s="104"/>
      <c r="G6180" s="104"/>
      <c r="H6180" s="104"/>
      <c r="I6180" s="104"/>
    </row>
    <row r="6181" spans="2:9" x14ac:dyDescent="0.25">
      <c r="B6181" s="104"/>
      <c r="C6181" s="104"/>
      <c r="D6181" s="104"/>
      <c r="E6181" s="104"/>
      <c r="F6181" s="104"/>
      <c r="G6181" s="104"/>
      <c r="H6181" s="104"/>
      <c r="I6181" s="104"/>
    </row>
    <row r="6182" spans="2:9" x14ac:dyDescent="0.25">
      <c r="B6182" s="104"/>
      <c r="C6182" s="104"/>
      <c r="D6182" s="104"/>
      <c r="E6182" s="104"/>
      <c r="F6182" s="104"/>
      <c r="G6182" s="104"/>
      <c r="H6182" s="104"/>
      <c r="I6182" s="104"/>
    </row>
    <row r="6183" spans="2:9" x14ac:dyDescent="0.25">
      <c r="B6183" s="104"/>
      <c r="C6183" s="104"/>
      <c r="D6183" s="104"/>
      <c r="E6183" s="104"/>
      <c r="F6183" s="104"/>
      <c r="G6183" s="104"/>
      <c r="H6183" s="104"/>
      <c r="I6183" s="104"/>
    </row>
    <row r="6184" spans="2:9" x14ac:dyDescent="0.25">
      <c r="B6184" s="104"/>
      <c r="C6184" s="104"/>
      <c r="D6184" s="104"/>
      <c r="E6184" s="104"/>
      <c r="F6184" s="104"/>
      <c r="G6184" s="104"/>
      <c r="H6184" s="104"/>
      <c r="I6184" s="104"/>
    </row>
    <row r="6185" spans="2:9" x14ac:dyDescent="0.25">
      <c r="B6185" s="104"/>
      <c r="C6185" s="104"/>
      <c r="D6185" s="104"/>
      <c r="E6185" s="104"/>
      <c r="F6185" s="104"/>
      <c r="G6185" s="104"/>
      <c r="H6185" s="104"/>
      <c r="I6185" s="104"/>
    </row>
    <row r="6186" spans="2:9" x14ac:dyDescent="0.25">
      <c r="B6186" s="104"/>
      <c r="C6186" s="104"/>
      <c r="D6186" s="104"/>
      <c r="E6186" s="104"/>
      <c r="F6186" s="104"/>
      <c r="G6186" s="104"/>
      <c r="H6186" s="104"/>
      <c r="I6186" s="104"/>
    </row>
    <row r="6187" spans="2:9" x14ac:dyDescent="0.25">
      <c r="B6187" s="104"/>
      <c r="C6187" s="104"/>
      <c r="D6187" s="104"/>
      <c r="E6187" s="104"/>
      <c r="F6187" s="104"/>
      <c r="G6187" s="104"/>
      <c r="H6187" s="104"/>
      <c r="I6187" s="104"/>
    </row>
    <row r="6188" spans="2:9" x14ac:dyDescent="0.25">
      <c r="B6188" s="104"/>
      <c r="C6188" s="104"/>
      <c r="D6188" s="104"/>
      <c r="E6188" s="104"/>
      <c r="F6188" s="104"/>
      <c r="G6188" s="104"/>
      <c r="H6188" s="104"/>
      <c r="I6188" s="104"/>
    </row>
    <row r="6189" spans="2:9" x14ac:dyDescent="0.25">
      <c r="B6189" s="104"/>
      <c r="C6189" s="104"/>
      <c r="D6189" s="104"/>
      <c r="E6189" s="104"/>
      <c r="F6189" s="104"/>
      <c r="G6189" s="104"/>
      <c r="H6189" s="104"/>
      <c r="I6189" s="104"/>
    </row>
    <row r="6190" spans="2:9" x14ac:dyDescent="0.25">
      <c r="B6190" s="104"/>
      <c r="C6190" s="104"/>
      <c r="D6190" s="104"/>
      <c r="E6190" s="104"/>
      <c r="F6190" s="104"/>
      <c r="G6190" s="104"/>
      <c r="H6190" s="104"/>
      <c r="I6190" s="104"/>
    </row>
    <row r="6191" spans="2:9" x14ac:dyDescent="0.25">
      <c r="B6191" s="104"/>
      <c r="C6191" s="104"/>
      <c r="D6191" s="104"/>
      <c r="E6191" s="104"/>
      <c r="F6191" s="104"/>
      <c r="G6191" s="104"/>
      <c r="H6191" s="104"/>
      <c r="I6191" s="104"/>
    </row>
    <row r="6192" spans="2:9" x14ac:dyDescent="0.25">
      <c r="B6192" s="104"/>
      <c r="C6192" s="104"/>
      <c r="D6192" s="104"/>
      <c r="E6192" s="104"/>
      <c r="F6192" s="104"/>
      <c r="G6192" s="104"/>
      <c r="H6192" s="104"/>
      <c r="I6192" s="104"/>
    </row>
    <row r="6193" spans="2:9" x14ac:dyDescent="0.25">
      <c r="B6193" s="104"/>
      <c r="C6193" s="104"/>
      <c r="D6193" s="104"/>
      <c r="E6193" s="104"/>
      <c r="F6193" s="104"/>
      <c r="G6193" s="104"/>
      <c r="H6193" s="104"/>
      <c r="I6193" s="104"/>
    </row>
    <row r="6194" spans="2:9" x14ac:dyDescent="0.25">
      <c r="B6194" s="104"/>
      <c r="C6194" s="104"/>
      <c r="D6194" s="104"/>
      <c r="E6194" s="104"/>
      <c r="F6194" s="104"/>
      <c r="G6194" s="104"/>
      <c r="H6194" s="104"/>
      <c r="I6194" s="104"/>
    </row>
    <row r="6195" spans="2:9" x14ac:dyDescent="0.25">
      <c r="B6195" s="104"/>
      <c r="C6195" s="104"/>
      <c r="D6195" s="104"/>
      <c r="E6195" s="104"/>
      <c r="F6195" s="104"/>
      <c r="G6195" s="104"/>
      <c r="H6195" s="104"/>
      <c r="I6195" s="104"/>
    </row>
    <row r="6196" spans="2:9" x14ac:dyDescent="0.25">
      <c r="B6196" s="104"/>
      <c r="C6196" s="104"/>
      <c r="D6196" s="104"/>
      <c r="E6196" s="104"/>
      <c r="F6196" s="104"/>
      <c r="G6196" s="104"/>
      <c r="H6196" s="104"/>
      <c r="I6196" s="104"/>
    </row>
    <row r="6197" spans="2:9" x14ac:dyDescent="0.25">
      <c r="B6197" s="104"/>
      <c r="C6197" s="104"/>
      <c r="D6197" s="104"/>
      <c r="E6197" s="104"/>
      <c r="F6197" s="104"/>
      <c r="G6197" s="104"/>
      <c r="H6197" s="104"/>
      <c r="I6197" s="104"/>
    </row>
    <row r="6198" spans="2:9" x14ac:dyDescent="0.25">
      <c r="B6198" s="104"/>
      <c r="C6198" s="104"/>
      <c r="D6198" s="104"/>
      <c r="E6198" s="104"/>
      <c r="F6198" s="104"/>
      <c r="G6198" s="104"/>
      <c r="H6198" s="104"/>
      <c r="I6198" s="104"/>
    </row>
    <row r="6199" spans="2:9" x14ac:dyDescent="0.25">
      <c r="B6199" s="104"/>
      <c r="C6199" s="104"/>
      <c r="D6199" s="104"/>
      <c r="E6199" s="104"/>
      <c r="F6199" s="104"/>
      <c r="G6199" s="104"/>
      <c r="H6199" s="104"/>
      <c r="I6199" s="104"/>
    </row>
    <row r="6200" spans="2:9" x14ac:dyDescent="0.25">
      <c r="B6200" s="104"/>
      <c r="C6200" s="104"/>
      <c r="D6200" s="104"/>
      <c r="E6200" s="104"/>
      <c r="F6200" s="104"/>
      <c r="G6200" s="104"/>
      <c r="H6200" s="104"/>
      <c r="I6200" s="104"/>
    </row>
    <row r="6201" spans="2:9" x14ac:dyDescent="0.25">
      <c r="B6201" s="104"/>
      <c r="C6201" s="104"/>
      <c r="D6201" s="104"/>
      <c r="E6201" s="104"/>
      <c r="F6201" s="104"/>
      <c r="G6201" s="104"/>
      <c r="H6201" s="104"/>
      <c r="I6201" s="104"/>
    </row>
    <row r="6202" spans="2:9" x14ac:dyDescent="0.25">
      <c r="B6202" s="104"/>
      <c r="C6202" s="104"/>
      <c r="D6202" s="104"/>
      <c r="E6202" s="104"/>
      <c r="F6202" s="104"/>
      <c r="G6202" s="104"/>
      <c r="H6202" s="104"/>
      <c r="I6202" s="104"/>
    </row>
    <row r="6203" spans="2:9" x14ac:dyDescent="0.25">
      <c r="B6203" s="104"/>
      <c r="C6203" s="104"/>
      <c r="D6203" s="104"/>
      <c r="E6203" s="104"/>
      <c r="F6203" s="104"/>
      <c r="G6203" s="104"/>
      <c r="H6203" s="104"/>
      <c r="I6203" s="104"/>
    </row>
    <row r="6204" spans="2:9" x14ac:dyDescent="0.25">
      <c r="B6204" s="104"/>
      <c r="C6204" s="104"/>
      <c r="D6204" s="104"/>
      <c r="E6204" s="104"/>
      <c r="F6204" s="104"/>
      <c r="G6204" s="104"/>
      <c r="H6204" s="104"/>
      <c r="I6204" s="104"/>
    </row>
    <row r="6205" spans="2:9" x14ac:dyDescent="0.25">
      <c r="B6205" s="104"/>
      <c r="C6205" s="104"/>
      <c r="D6205" s="104"/>
      <c r="E6205" s="104"/>
      <c r="F6205" s="104"/>
      <c r="G6205" s="104"/>
      <c r="H6205" s="104"/>
      <c r="I6205" s="104"/>
    </row>
    <row r="6206" spans="2:9" x14ac:dyDescent="0.25">
      <c r="B6206" s="104"/>
      <c r="C6206" s="104"/>
      <c r="D6206" s="104"/>
      <c r="E6206" s="104"/>
      <c r="F6206" s="104"/>
      <c r="G6206" s="104"/>
      <c r="H6206" s="104"/>
      <c r="I6206" s="104"/>
    </row>
    <row r="6207" spans="2:9" x14ac:dyDescent="0.25">
      <c r="B6207" s="104"/>
      <c r="C6207" s="104"/>
      <c r="D6207" s="104"/>
      <c r="E6207" s="104"/>
      <c r="F6207" s="104"/>
      <c r="G6207" s="104"/>
      <c r="H6207" s="104"/>
      <c r="I6207" s="104"/>
    </row>
    <row r="6208" spans="2:9" x14ac:dyDescent="0.25">
      <c r="B6208" s="104"/>
      <c r="C6208" s="104"/>
      <c r="D6208" s="104"/>
      <c r="E6208" s="104"/>
      <c r="F6208" s="104"/>
      <c r="G6208" s="104"/>
      <c r="H6208" s="104"/>
      <c r="I6208" s="104"/>
    </row>
    <row r="6209" spans="2:9" x14ac:dyDescent="0.25">
      <c r="B6209" s="104"/>
      <c r="C6209" s="104"/>
      <c r="D6209" s="104"/>
      <c r="E6209" s="104"/>
      <c r="F6209" s="104"/>
      <c r="G6209" s="104"/>
      <c r="H6209" s="104"/>
      <c r="I6209" s="104"/>
    </row>
    <row r="6210" spans="2:9" x14ac:dyDescent="0.25">
      <c r="B6210" s="104"/>
      <c r="C6210" s="104"/>
      <c r="D6210" s="104"/>
      <c r="E6210" s="104"/>
      <c r="F6210" s="104"/>
      <c r="G6210" s="104"/>
      <c r="H6210" s="104"/>
      <c r="I6210" s="104"/>
    </row>
    <row r="6211" spans="2:9" x14ac:dyDescent="0.25">
      <c r="B6211" s="104"/>
      <c r="C6211" s="104"/>
      <c r="D6211" s="104"/>
      <c r="E6211" s="104"/>
      <c r="F6211" s="104"/>
      <c r="G6211" s="104"/>
      <c r="H6211" s="104"/>
      <c r="I6211" s="104"/>
    </row>
    <row r="6212" spans="2:9" x14ac:dyDescent="0.25">
      <c r="B6212" s="104"/>
      <c r="C6212" s="104"/>
      <c r="D6212" s="104"/>
      <c r="E6212" s="104"/>
      <c r="F6212" s="104"/>
      <c r="G6212" s="104"/>
      <c r="H6212" s="104"/>
      <c r="I6212" s="104"/>
    </row>
    <row r="6213" spans="2:9" x14ac:dyDescent="0.25">
      <c r="B6213" s="104"/>
      <c r="C6213" s="104"/>
      <c r="D6213" s="104"/>
      <c r="E6213" s="104"/>
      <c r="F6213" s="104"/>
      <c r="G6213" s="104"/>
      <c r="H6213" s="104"/>
      <c r="I6213" s="104"/>
    </row>
    <row r="6214" spans="2:9" x14ac:dyDescent="0.25">
      <c r="B6214" s="104"/>
      <c r="C6214" s="104"/>
      <c r="D6214" s="104"/>
      <c r="E6214" s="104"/>
      <c r="F6214" s="104"/>
      <c r="G6214" s="104"/>
      <c r="H6214" s="104"/>
      <c r="I6214" s="104"/>
    </row>
    <row r="6215" spans="2:9" x14ac:dyDescent="0.25">
      <c r="B6215" s="104"/>
      <c r="C6215" s="104"/>
      <c r="D6215" s="104"/>
      <c r="E6215" s="104"/>
      <c r="F6215" s="104"/>
      <c r="G6215" s="104"/>
      <c r="H6215" s="104"/>
      <c r="I6215" s="104"/>
    </row>
    <row r="6216" spans="2:9" x14ac:dyDescent="0.25">
      <c r="B6216" s="104"/>
      <c r="C6216" s="104"/>
      <c r="D6216" s="104"/>
      <c r="E6216" s="104"/>
      <c r="F6216" s="104"/>
      <c r="G6216" s="104"/>
      <c r="H6216" s="104"/>
      <c r="I6216" s="104"/>
    </row>
    <row r="6217" spans="2:9" x14ac:dyDescent="0.25">
      <c r="B6217" s="104"/>
      <c r="C6217" s="104"/>
      <c r="D6217" s="104"/>
      <c r="E6217" s="104"/>
      <c r="F6217" s="104"/>
      <c r="G6217" s="104"/>
      <c r="H6217" s="104"/>
      <c r="I6217" s="104"/>
    </row>
    <row r="6218" spans="2:9" x14ac:dyDescent="0.25">
      <c r="B6218" s="104"/>
      <c r="C6218" s="104"/>
      <c r="D6218" s="104"/>
      <c r="E6218" s="104"/>
      <c r="F6218" s="104"/>
      <c r="G6218" s="104"/>
      <c r="H6218" s="104"/>
      <c r="I6218" s="104"/>
    </row>
    <row r="6219" spans="2:9" x14ac:dyDescent="0.25">
      <c r="B6219" s="104"/>
      <c r="C6219" s="104"/>
      <c r="D6219" s="104"/>
      <c r="E6219" s="104"/>
      <c r="F6219" s="104"/>
      <c r="G6219" s="104"/>
      <c r="H6219" s="104"/>
      <c r="I6219" s="104"/>
    </row>
    <row r="6220" spans="2:9" x14ac:dyDescent="0.25">
      <c r="B6220" s="104"/>
      <c r="C6220" s="104"/>
      <c r="D6220" s="104"/>
      <c r="E6220" s="104"/>
      <c r="F6220" s="104"/>
      <c r="G6220" s="104"/>
      <c r="H6220" s="104"/>
      <c r="I6220" s="104"/>
    </row>
    <row r="6221" spans="2:9" x14ac:dyDescent="0.25">
      <c r="B6221" s="104"/>
      <c r="C6221" s="104"/>
      <c r="D6221" s="104"/>
      <c r="E6221" s="104"/>
      <c r="F6221" s="104"/>
      <c r="G6221" s="104"/>
      <c r="H6221" s="104"/>
      <c r="I6221" s="104"/>
    </row>
    <row r="6222" spans="2:9" x14ac:dyDescent="0.25">
      <c r="B6222" s="104"/>
      <c r="C6222" s="104"/>
      <c r="D6222" s="104"/>
      <c r="E6222" s="104"/>
      <c r="F6222" s="104"/>
      <c r="G6222" s="104"/>
      <c r="H6222" s="104"/>
      <c r="I6222" s="104"/>
    </row>
    <row r="6223" spans="2:9" x14ac:dyDescent="0.25">
      <c r="B6223" s="104"/>
      <c r="C6223" s="104"/>
      <c r="D6223" s="104"/>
      <c r="E6223" s="104"/>
      <c r="F6223" s="104"/>
      <c r="G6223" s="104"/>
      <c r="H6223" s="104"/>
      <c r="I6223" s="104"/>
    </row>
    <row r="6224" spans="2:9" x14ac:dyDescent="0.25">
      <c r="B6224" s="104"/>
      <c r="C6224" s="104"/>
      <c r="D6224" s="104"/>
      <c r="E6224" s="104"/>
      <c r="F6224" s="104"/>
      <c r="G6224" s="104"/>
      <c r="H6224" s="104"/>
      <c r="I6224" s="104"/>
    </row>
    <row r="6225" spans="2:9" x14ac:dyDescent="0.25">
      <c r="B6225" s="104"/>
      <c r="C6225" s="104"/>
      <c r="D6225" s="104"/>
      <c r="E6225" s="104"/>
      <c r="F6225" s="104"/>
      <c r="G6225" s="104"/>
      <c r="H6225" s="104"/>
      <c r="I6225" s="104"/>
    </row>
    <row r="6226" spans="2:9" x14ac:dyDescent="0.25">
      <c r="B6226" s="104"/>
      <c r="C6226" s="104"/>
      <c r="D6226" s="104"/>
      <c r="E6226" s="104"/>
      <c r="F6226" s="104"/>
      <c r="G6226" s="104"/>
      <c r="H6226" s="104"/>
      <c r="I6226" s="104"/>
    </row>
    <row r="6227" spans="2:9" x14ac:dyDescent="0.25">
      <c r="B6227" s="104"/>
      <c r="C6227" s="104"/>
      <c r="D6227" s="104"/>
      <c r="E6227" s="104"/>
      <c r="F6227" s="104"/>
      <c r="G6227" s="104"/>
      <c r="H6227" s="104"/>
      <c r="I6227" s="104"/>
    </row>
    <row r="6228" spans="2:9" x14ac:dyDescent="0.25">
      <c r="B6228" s="104"/>
      <c r="C6228" s="104"/>
      <c r="D6228" s="104"/>
      <c r="E6228" s="104"/>
      <c r="F6228" s="104"/>
      <c r="G6228" s="104"/>
      <c r="H6228" s="104"/>
      <c r="I6228" s="104"/>
    </row>
    <row r="6229" spans="2:9" x14ac:dyDescent="0.25">
      <c r="B6229" s="104"/>
      <c r="C6229" s="104"/>
      <c r="D6229" s="104"/>
      <c r="E6229" s="104"/>
      <c r="F6229" s="104"/>
      <c r="G6229" s="104"/>
      <c r="H6229" s="104"/>
      <c r="I6229" s="104"/>
    </row>
    <row r="6230" spans="2:9" x14ac:dyDescent="0.25">
      <c r="B6230" s="104"/>
      <c r="C6230" s="104"/>
      <c r="D6230" s="104"/>
      <c r="E6230" s="104"/>
      <c r="F6230" s="104"/>
      <c r="G6230" s="104"/>
      <c r="H6230" s="104"/>
      <c r="I6230" s="104"/>
    </row>
    <row r="6231" spans="2:9" x14ac:dyDescent="0.25">
      <c r="B6231" s="104"/>
      <c r="C6231" s="104"/>
      <c r="D6231" s="104"/>
      <c r="E6231" s="104"/>
      <c r="F6231" s="104"/>
      <c r="G6231" s="104"/>
      <c r="H6231" s="104"/>
      <c r="I6231" s="104"/>
    </row>
    <row r="6232" spans="2:9" x14ac:dyDescent="0.25">
      <c r="B6232" s="104"/>
      <c r="C6232" s="104"/>
      <c r="D6232" s="104"/>
      <c r="E6232" s="104"/>
      <c r="F6232" s="104"/>
      <c r="G6232" s="104"/>
      <c r="H6232" s="104"/>
      <c r="I6232" s="104"/>
    </row>
    <row r="6233" spans="2:9" x14ac:dyDescent="0.25">
      <c r="B6233" s="104"/>
      <c r="C6233" s="104"/>
      <c r="D6233" s="104"/>
      <c r="E6233" s="104"/>
      <c r="F6233" s="104"/>
      <c r="G6233" s="104"/>
      <c r="H6233" s="104"/>
      <c r="I6233" s="104"/>
    </row>
    <row r="6234" spans="2:9" x14ac:dyDescent="0.25">
      <c r="B6234" s="104"/>
      <c r="C6234" s="104"/>
      <c r="D6234" s="104"/>
      <c r="E6234" s="104"/>
      <c r="F6234" s="104"/>
      <c r="G6234" s="104"/>
      <c r="H6234" s="104"/>
      <c r="I6234" s="104"/>
    </row>
    <row r="6235" spans="2:9" x14ac:dyDescent="0.25">
      <c r="B6235" s="104"/>
      <c r="C6235" s="104"/>
      <c r="D6235" s="104"/>
      <c r="E6235" s="104"/>
      <c r="F6235" s="104"/>
      <c r="G6235" s="104"/>
      <c r="H6235" s="104"/>
      <c r="I6235" s="104"/>
    </row>
    <row r="6236" spans="2:9" x14ac:dyDescent="0.25">
      <c r="B6236" s="104"/>
      <c r="C6236" s="104"/>
      <c r="D6236" s="104"/>
      <c r="E6236" s="104"/>
      <c r="F6236" s="104"/>
      <c r="G6236" s="104"/>
      <c r="H6236" s="104"/>
      <c r="I6236" s="104"/>
    </row>
    <row r="6237" spans="2:9" x14ac:dyDescent="0.25">
      <c r="B6237" s="104"/>
      <c r="C6237" s="104"/>
      <c r="D6237" s="104"/>
      <c r="E6237" s="104"/>
      <c r="F6237" s="104"/>
      <c r="G6237" s="104"/>
      <c r="H6237" s="104"/>
      <c r="I6237" s="104"/>
    </row>
    <row r="6238" spans="2:9" x14ac:dyDescent="0.25">
      <c r="B6238" s="104"/>
      <c r="C6238" s="104"/>
      <c r="D6238" s="104"/>
      <c r="E6238" s="104"/>
      <c r="F6238" s="104"/>
      <c r="G6238" s="104"/>
      <c r="H6238" s="104"/>
      <c r="I6238" s="104"/>
    </row>
    <row r="6239" spans="2:9" x14ac:dyDescent="0.25">
      <c r="B6239" s="104"/>
      <c r="C6239" s="104"/>
      <c r="D6239" s="104"/>
      <c r="E6239" s="104"/>
      <c r="F6239" s="104"/>
      <c r="G6239" s="104"/>
      <c r="H6239" s="104"/>
      <c r="I6239" s="104"/>
    </row>
    <row r="6240" spans="2:9" x14ac:dyDescent="0.25">
      <c r="B6240" s="104"/>
      <c r="C6240" s="104"/>
      <c r="D6240" s="104"/>
      <c r="E6240" s="104"/>
      <c r="F6240" s="104"/>
      <c r="G6240" s="104"/>
      <c r="H6240" s="104"/>
      <c r="I6240" s="104"/>
    </row>
    <row r="6241" spans="2:9" x14ac:dyDescent="0.25">
      <c r="B6241" s="104"/>
      <c r="C6241" s="104"/>
      <c r="D6241" s="104"/>
      <c r="E6241" s="104"/>
      <c r="F6241" s="104"/>
      <c r="G6241" s="104"/>
      <c r="H6241" s="104"/>
      <c r="I6241" s="104"/>
    </row>
    <row r="6242" spans="2:9" x14ac:dyDescent="0.25">
      <c r="B6242" s="104"/>
      <c r="C6242" s="104"/>
      <c r="D6242" s="104"/>
      <c r="E6242" s="104"/>
      <c r="F6242" s="104"/>
      <c r="G6242" s="104"/>
      <c r="H6242" s="104"/>
      <c r="I6242" s="104"/>
    </row>
    <row r="6243" spans="2:9" x14ac:dyDescent="0.25">
      <c r="B6243" s="104"/>
      <c r="C6243" s="104"/>
      <c r="D6243" s="104"/>
      <c r="E6243" s="104"/>
      <c r="F6243" s="104"/>
      <c r="G6243" s="104"/>
      <c r="H6243" s="104"/>
      <c r="I6243" s="104"/>
    </row>
    <row r="6244" spans="2:9" x14ac:dyDescent="0.25">
      <c r="B6244" s="104"/>
      <c r="C6244" s="104"/>
      <c r="D6244" s="104"/>
      <c r="E6244" s="104"/>
      <c r="F6244" s="104"/>
      <c r="G6244" s="104"/>
      <c r="H6244" s="104"/>
      <c r="I6244" s="104"/>
    </row>
    <row r="6245" spans="2:9" x14ac:dyDescent="0.25">
      <c r="B6245" s="104"/>
      <c r="C6245" s="104"/>
      <c r="D6245" s="104"/>
      <c r="E6245" s="104"/>
      <c r="F6245" s="104"/>
      <c r="G6245" s="104"/>
      <c r="H6245" s="104"/>
      <c r="I6245" s="104"/>
    </row>
    <row r="6246" spans="2:9" x14ac:dyDescent="0.25">
      <c r="B6246" s="104"/>
      <c r="C6246" s="104"/>
      <c r="D6246" s="104"/>
      <c r="E6246" s="104"/>
      <c r="F6246" s="104"/>
      <c r="G6246" s="104"/>
      <c r="H6246" s="104"/>
      <c r="I6246" s="104"/>
    </row>
    <row r="6247" spans="2:9" x14ac:dyDescent="0.25">
      <c r="B6247" s="104"/>
      <c r="C6247" s="104"/>
      <c r="D6247" s="104"/>
      <c r="E6247" s="104"/>
      <c r="F6247" s="104"/>
      <c r="G6247" s="104"/>
      <c r="H6247" s="104"/>
      <c r="I6247" s="104"/>
    </row>
    <row r="6248" spans="2:9" x14ac:dyDescent="0.25">
      <c r="B6248" s="104"/>
      <c r="C6248" s="104"/>
      <c r="D6248" s="104"/>
      <c r="E6248" s="104"/>
      <c r="F6248" s="104"/>
      <c r="G6248" s="104"/>
      <c r="H6248" s="104"/>
      <c r="I6248" s="104"/>
    </row>
    <row r="6249" spans="2:9" x14ac:dyDescent="0.25">
      <c r="B6249" s="104"/>
      <c r="C6249" s="104"/>
      <c r="D6249" s="104"/>
      <c r="E6249" s="104"/>
      <c r="F6249" s="104"/>
      <c r="G6249" s="104"/>
      <c r="H6249" s="104"/>
      <c r="I6249" s="104"/>
    </row>
    <row r="6250" spans="2:9" x14ac:dyDescent="0.25">
      <c r="B6250" s="104"/>
      <c r="C6250" s="104"/>
      <c r="D6250" s="104"/>
      <c r="E6250" s="104"/>
      <c r="F6250" s="104"/>
      <c r="G6250" s="104"/>
      <c r="H6250" s="104"/>
      <c r="I6250" s="104"/>
    </row>
    <row r="6251" spans="2:9" x14ac:dyDescent="0.25">
      <c r="B6251" s="104"/>
      <c r="C6251" s="104"/>
      <c r="D6251" s="104"/>
      <c r="E6251" s="104"/>
      <c r="F6251" s="104"/>
      <c r="G6251" s="104"/>
      <c r="H6251" s="104"/>
      <c r="I6251" s="104"/>
    </row>
    <row r="6252" spans="2:9" x14ac:dyDescent="0.25">
      <c r="B6252" s="104"/>
      <c r="C6252" s="104"/>
      <c r="D6252" s="104"/>
      <c r="E6252" s="104"/>
      <c r="F6252" s="104"/>
      <c r="G6252" s="104"/>
      <c r="H6252" s="104"/>
      <c r="I6252" s="104"/>
    </row>
    <row r="6253" spans="2:9" x14ac:dyDescent="0.25">
      <c r="B6253" s="104"/>
      <c r="C6253" s="104"/>
      <c r="D6253" s="104"/>
      <c r="E6253" s="104"/>
      <c r="F6253" s="104"/>
      <c r="G6253" s="104"/>
      <c r="H6253" s="104"/>
      <c r="I6253" s="104"/>
    </row>
    <row r="6254" spans="2:9" x14ac:dyDescent="0.25">
      <c r="B6254" s="104"/>
      <c r="C6254" s="104"/>
      <c r="D6254" s="104"/>
      <c r="E6254" s="104"/>
      <c r="F6254" s="104"/>
      <c r="G6254" s="104"/>
      <c r="H6254" s="104"/>
      <c r="I6254" s="104"/>
    </row>
    <row r="6255" spans="2:9" x14ac:dyDescent="0.25">
      <c r="B6255" s="104"/>
      <c r="C6255" s="104"/>
      <c r="D6255" s="104"/>
      <c r="E6255" s="104"/>
      <c r="F6255" s="104"/>
      <c r="G6255" s="104"/>
      <c r="H6255" s="104"/>
      <c r="I6255" s="104"/>
    </row>
    <row r="6256" spans="2:9" x14ac:dyDescent="0.25">
      <c r="B6256" s="104"/>
      <c r="C6256" s="104"/>
      <c r="D6256" s="104"/>
      <c r="E6256" s="104"/>
      <c r="F6256" s="104"/>
      <c r="G6256" s="104"/>
      <c r="H6256" s="104"/>
      <c r="I6256" s="104"/>
    </row>
    <row r="6257" spans="2:9" x14ac:dyDescent="0.25">
      <c r="B6257" s="104"/>
      <c r="C6257" s="104"/>
      <c r="D6257" s="104"/>
      <c r="E6257" s="104"/>
      <c r="F6257" s="104"/>
      <c r="G6257" s="104"/>
      <c r="H6257" s="104"/>
      <c r="I6257" s="104"/>
    </row>
    <row r="6258" spans="2:9" x14ac:dyDescent="0.25">
      <c r="B6258" s="104"/>
      <c r="C6258" s="104"/>
      <c r="D6258" s="104"/>
      <c r="E6258" s="104"/>
      <c r="F6258" s="104"/>
      <c r="G6258" s="104"/>
      <c r="H6258" s="104"/>
      <c r="I6258" s="104"/>
    </row>
    <row r="6259" spans="2:9" x14ac:dyDescent="0.25">
      <c r="B6259" s="104"/>
      <c r="C6259" s="104"/>
      <c r="D6259" s="104"/>
      <c r="E6259" s="104"/>
      <c r="F6259" s="104"/>
      <c r="G6259" s="104"/>
      <c r="H6259" s="104"/>
      <c r="I6259" s="104"/>
    </row>
    <row r="6260" spans="2:9" x14ac:dyDescent="0.25">
      <c r="B6260" s="104"/>
      <c r="C6260" s="104"/>
      <c r="D6260" s="104"/>
      <c r="E6260" s="104"/>
      <c r="F6260" s="104"/>
      <c r="G6260" s="104"/>
      <c r="H6260" s="104"/>
      <c r="I6260" s="104"/>
    </row>
    <row r="6261" spans="2:9" x14ac:dyDescent="0.25">
      <c r="B6261" s="104"/>
      <c r="C6261" s="104"/>
      <c r="D6261" s="104"/>
      <c r="E6261" s="104"/>
      <c r="F6261" s="104"/>
      <c r="G6261" s="104"/>
      <c r="H6261" s="104"/>
      <c r="I6261" s="104"/>
    </row>
    <row r="6262" spans="2:9" x14ac:dyDescent="0.25">
      <c r="B6262" s="104"/>
      <c r="C6262" s="104"/>
      <c r="D6262" s="104"/>
      <c r="E6262" s="104"/>
      <c r="F6262" s="104"/>
      <c r="G6262" s="104"/>
      <c r="H6262" s="104"/>
      <c r="I6262" s="104"/>
    </row>
    <row r="6263" spans="2:9" x14ac:dyDescent="0.25">
      <c r="B6263" s="104"/>
      <c r="C6263" s="104"/>
      <c r="D6263" s="104"/>
      <c r="E6263" s="104"/>
      <c r="F6263" s="104"/>
      <c r="G6263" s="104"/>
      <c r="H6263" s="104"/>
      <c r="I6263" s="104"/>
    </row>
    <row r="6264" spans="2:9" x14ac:dyDescent="0.25">
      <c r="B6264" s="104"/>
      <c r="C6264" s="104"/>
      <c r="D6264" s="104"/>
      <c r="E6264" s="104"/>
      <c r="F6264" s="104"/>
      <c r="G6264" s="104"/>
      <c r="H6264" s="104"/>
      <c r="I6264" s="104"/>
    </row>
    <row r="6265" spans="2:9" x14ac:dyDescent="0.25">
      <c r="B6265" s="104"/>
      <c r="C6265" s="104"/>
      <c r="D6265" s="104"/>
      <c r="E6265" s="104"/>
      <c r="F6265" s="104"/>
      <c r="G6265" s="104"/>
      <c r="H6265" s="104"/>
      <c r="I6265" s="104"/>
    </row>
    <row r="6266" spans="2:9" x14ac:dyDescent="0.25">
      <c r="B6266" s="104"/>
      <c r="C6266" s="104"/>
      <c r="D6266" s="104"/>
      <c r="E6266" s="104"/>
      <c r="F6266" s="104"/>
      <c r="G6266" s="104"/>
      <c r="H6266" s="104"/>
      <c r="I6266" s="104"/>
    </row>
    <row r="6267" spans="2:9" x14ac:dyDescent="0.25">
      <c r="B6267" s="104"/>
      <c r="C6267" s="104"/>
      <c r="D6267" s="104"/>
      <c r="E6267" s="104"/>
      <c r="F6267" s="104"/>
      <c r="G6267" s="104"/>
      <c r="H6267" s="104"/>
      <c r="I6267" s="104"/>
    </row>
    <row r="6268" spans="2:9" x14ac:dyDescent="0.25">
      <c r="B6268" s="104"/>
      <c r="C6268" s="104"/>
      <c r="D6268" s="104"/>
      <c r="E6268" s="104"/>
      <c r="F6268" s="104"/>
      <c r="G6268" s="104"/>
      <c r="H6268" s="104"/>
      <c r="I6268" s="104"/>
    </row>
    <row r="6269" spans="2:9" x14ac:dyDescent="0.25">
      <c r="B6269" s="104"/>
      <c r="C6269" s="104"/>
      <c r="D6269" s="104"/>
      <c r="E6269" s="104"/>
      <c r="F6269" s="104"/>
      <c r="G6269" s="104"/>
      <c r="H6269" s="104"/>
      <c r="I6269" s="104"/>
    </row>
    <row r="6270" spans="2:9" x14ac:dyDescent="0.25">
      <c r="B6270" s="104"/>
      <c r="C6270" s="104"/>
      <c r="D6270" s="104"/>
      <c r="E6270" s="104"/>
      <c r="F6270" s="104"/>
      <c r="G6270" s="104"/>
      <c r="H6270" s="104"/>
      <c r="I6270" s="104"/>
    </row>
    <row r="6271" spans="2:9" x14ac:dyDescent="0.25">
      <c r="B6271" s="104"/>
      <c r="C6271" s="104"/>
      <c r="D6271" s="104"/>
      <c r="E6271" s="104"/>
      <c r="F6271" s="104"/>
      <c r="G6271" s="104"/>
      <c r="H6271" s="104"/>
      <c r="I6271" s="104"/>
    </row>
    <row r="6272" spans="2:9" x14ac:dyDescent="0.25">
      <c r="B6272" s="104"/>
      <c r="C6272" s="104"/>
      <c r="D6272" s="104"/>
      <c r="E6272" s="104"/>
      <c r="F6272" s="104"/>
      <c r="G6272" s="104"/>
      <c r="H6272" s="104"/>
      <c r="I6272" s="104"/>
    </row>
    <row r="6273" spans="2:9" x14ac:dyDescent="0.25">
      <c r="B6273" s="104"/>
      <c r="C6273" s="104"/>
      <c r="D6273" s="104"/>
      <c r="E6273" s="104"/>
      <c r="F6273" s="104"/>
      <c r="G6273" s="104"/>
      <c r="H6273" s="104"/>
      <c r="I6273" s="104"/>
    </row>
    <row r="6274" spans="2:9" x14ac:dyDescent="0.25">
      <c r="B6274" s="104"/>
      <c r="C6274" s="104"/>
      <c r="D6274" s="104"/>
      <c r="E6274" s="104"/>
      <c r="F6274" s="104"/>
      <c r="G6274" s="104"/>
      <c r="H6274" s="104"/>
      <c r="I6274" s="104"/>
    </row>
    <row r="6275" spans="2:9" x14ac:dyDescent="0.25">
      <c r="B6275" s="104"/>
      <c r="C6275" s="104"/>
      <c r="D6275" s="104"/>
      <c r="E6275" s="104"/>
      <c r="F6275" s="104"/>
      <c r="G6275" s="104"/>
      <c r="H6275" s="104"/>
      <c r="I6275" s="104"/>
    </row>
    <row r="6276" spans="2:9" x14ac:dyDescent="0.25">
      <c r="B6276" s="104"/>
      <c r="C6276" s="104"/>
      <c r="D6276" s="104"/>
      <c r="E6276" s="104"/>
      <c r="F6276" s="104"/>
      <c r="G6276" s="104"/>
      <c r="H6276" s="104"/>
      <c r="I6276" s="104"/>
    </row>
    <row r="6277" spans="2:9" x14ac:dyDescent="0.25">
      <c r="B6277" s="104"/>
      <c r="C6277" s="104"/>
      <c r="D6277" s="104"/>
      <c r="E6277" s="104"/>
      <c r="F6277" s="104"/>
      <c r="G6277" s="104"/>
      <c r="H6277" s="104"/>
      <c r="I6277" s="104"/>
    </row>
    <row r="6278" spans="2:9" x14ac:dyDescent="0.25">
      <c r="B6278" s="104"/>
      <c r="C6278" s="104"/>
      <c r="D6278" s="104"/>
      <c r="E6278" s="104"/>
      <c r="F6278" s="104"/>
      <c r="G6278" s="104"/>
      <c r="H6278" s="104"/>
      <c r="I6278" s="104"/>
    </row>
    <row r="6279" spans="2:9" x14ac:dyDescent="0.25">
      <c r="B6279" s="104"/>
      <c r="C6279" s="104"/>
      <c r="D6279" s="104"/>
      <c r="E6279" s="104"/>
      <c r="F6279" s="104"/>
      <c r="G6279" s="104"/>
      <c r="H6279" s="104"/>
      <c r="I6279" s="104"/>
    </row>
    <row r="6280" spans="2:9" x14ac:dyDescent="0.25">
      <c r="B6280" s="104"/>
      <c r="C6280" s="104"/>
      <c r="D6280" s="104"/>
      <c r="E6280" s="104"/>
      <c r="F6280" s="104"/>
      <c r="G6280" s="104"/>
      <c r="H6280" s="104"/>
      <c r="I6280" s="104"/>
    </row>
    <row r="6281" spans="2:9" x14ac:dyDescent="0.25">
      <c r="B6281" s="104"/>
      <c r="C6281" s="104"/>
      <c r="D6281" s="104"/>
      <c r="E6281" s="104"/>
      <c r="F6281" s="104"/>
      <c r="G6281" s="104"/>
      <c r="H6281" s="104"/>
      <c r="I6281" s="104"/>
    </row>
    <row r="6282" spans="2:9" x14ac:dyDescent="0.25">
      <c r="B6282" s="104"/>
      <c r="C6282" s="104"/>
      <c r="D6282" s="104"/>
      <c r="E6282" s="104"/>
      <c r="F6282" s="104"/>
      <c r="G6282" s="104"/>
      <c r="H6282" s="104"/>
      <c r="I6282" s="104"/>
    </row>
    <row r="6283" spans="2:9" x14ac:dyDescent="0.25">
      <c r="B6283" s="104"/>
      <c r="C6283" s="104"/>
      <c r="D6283" s="104"/>
      <c r="E6283" s="104"/>
      <c r="F6283" s="104"/>
      <c r="G6283" s="104"/>
      <c r="H6283" s="104"/>
      <c r="I6283" s="104"/>
    </row>
    <row r="6284" spans="2:9" x14ac:dyDescent="0.25">
      <c r="B6284" s="104"/>
      <c r="C6284" s="104"/>
      <c r="D6284" s="104"/>
      <c r="E6284" s="104"/>
      <c r="F6284" s="104"/>
      <c r="G6284" s="104"/>
      <c r="H6284" s="104"/>
      <c r="I6284" s="104"/>
    </row>
    <row r="6285" spans="2:9" x14ac:dyDescent="0.25">
      <c r="B6285" s="104"/>
      <c r="C6285" s="104"/>
      <c r="D6285" s="104"/>
      <c r="E6285" s="104"/>
      <c r="F6285" s="104"/>
      <c r="G6285" s="104"/>
      <c r="H6285" s="104"/>
      <c r="I6285" s="104"/>
    </row>
    <row r="6286" spans="2:9" x14ac:dyDescent="0.25">
      <c r="B6286" s="104"/>
      <c r="C6286" s="104"/>
      <c r="D6286" s="104"/>
      <c r="E6286" s="104"/>
      <c r="F6286" s="104"/>
      <c r="G6286" s="104"/>
      <c r="H6286" s="104"/>
      <c r="I6286" s="104"/>
    </row>
    <row r="6287" spans="2:9" x14ac:dyDescent="0.25">
      <c r="B6287" s="104"/>
      <c r="C6287" s="104"/>
      <c r="D6287" s="104"/>
      <c r="E6287" s="104"/>
      <c r="F6287" s="104"/>
      <c r="G6287" s="104"/>
      <c r="H6287" s="104"/>
      <c r="I6287" s="104"/>
    </row>
    <row r="6288" spans="2:9" x14ac:dyDescent="0.25">
      <c r="B6288" s="104"/>
      <c r="C6288" s="104"/>
      <c r="D6288" s="104"/>
      <c r="E6288" s="104"/>
      <c r="F6288" s="104"/>
      <c r="G6288" s="104"/>
      <c r="H6288" s="104"/>
      <c r="I6288" s="104"/>
    </row>
    <row r="6289" spans="2:9" x14ac:dyDescent="0.25">
      <c r="B6289" s="104"/>
      <c r="C6289" s="104"/>
      <c r="D6289" s="104"/>
      <c r="E6289" s="104"/>
      <c r="F6289" s="104"/>
      <c r="G6289" s="104"/>
      <c r="H6289" s="104"/>
      <c r="I6289" s="104"/>
    </row>
    <row r="6290" spans="2:9" x14ac:dyDescent="0.25">
      <c r="B6290" s="104"/>
      <c r="C6290" s="104"/>
      <c r="D6290" s="104"/>
      <c r="E6290" s="104"/>
      <c r="F6290" s="104"/>
      <c r="G6290" s="104"/>
      <c r="H6290" s="104"/>
      <c r="I6290" s="104"/>
    </row>
    <row r="6291" spans="2:9" x14ac:dyDescent="0.25">
      <c r="B6291" s="104"/>
      <c r="C6291" s="104"/>
      <c r="D6291" s="104"/>
      <c r="E6291" s="104"/>
      <c r="F6291" s="104"/>
      <c r="G6291" s="104"/>
      <c r="H6291" s="104"/>
      <c r="I6291" s="104"/>
    </row>
    <row r="6292" spans="2:9" x14ac:dyDescent="0.25">
      <c r="B6292" s="104"/>
      <c r="C6292" s="104"/>
      <c r="D6292" s="104"/>
      <c r="E6292" s="104"/>
      <c r="F6292" s="104"/>
      <c r="G6292" s="104"/>
      <c r="H6292" s="104"/>
      <c r="I6292" s="104"/>
    </row>
    <row r="6293" spans="2:9" x14ac:dyDescent="0.25">
      <c r="B6293" s="104"/>
      <c r="C6293" s="104"/>
      <c r="D6293" s="104"/>
      <c r="E6293" s="104"/>
      <c r="F6293" s="104"/>
      <c r="G6293" s="104"/>
      <c r="H6293" s="104"/>
      <c r="I6293" s="104"/>
    </row>
    <row r="6294" spans="2:9" x14ac:dyDescent="0.25">
      <c r="B6294" s="104"/>
      <c r="C6294" s="104"/>
      <c r="D6294" s="104"/>
      <c r="E6294" s="104"/>
      <c r="F6294" s="104"/>
      <c r="G6294" s="104"/>
      <c r="H6294" s="104"/>
      <c r="I6294" s="104"/>
    </row>
    <row r="6295" spans="2:9" x14ac:dyDescent="0.25">
      <c r="B6295" s="104"/>
      <c r="C6295" s="104"/>
      <c r="D6295" s="104"/>
      <c r="E6295" s="104"/>
      <c r="F6295" s="104"/>
      <c r="G6295" s="104"/>
      <c r="H6295" s="104"/>
      <c r="I6295" s="104"/>
    </row>
    <row r="6296" spans="2:9" x14ac:dyDescent="0.25">
      <c r="B6296" s="104"/>
      <c r="C6296" s="104"/>
      <c r="D6296" s="104"/>
      <c r="E6296" s="104"/>
      <c r="F6296" s="104"/>
      <c r="G6296" s="104"/>
      <c r="H6296" s="104"/>
      <c r="I6296" s="104"/>
    </row>
    <row r="6297" spans="2:9" x14ac:dyDescent="0.25">
      <c r="B6297" s="104"/>
      <c r="C6297" s="104"/>
      <c r="D6297" s="104"/>
      <c r="E6297" s="104"/>
      <c r="F6297" s="104"/>
      <c r="G6297" s="104"/>
      <c r="H6297" s="104"/>
      <c r="I6297" s="104"/>
    </row>
    <row r="6298" spans="2:9" x14ac:dyDescent="0.25">
      <c r="B6298" s="104"/>
      <c r="C6298" s="104"/>
      <c r="D6298" s="104"/>
      <c r="E6298" s="104"/>
      <c r="F6298" s="104"/>
      <c r="G6298" s="104"/>
      <c r="H6298" s="104"/>
      <c r="I6298" s="104"/>
    </row>
    <row r="6299" spans="2:9" x14ac:dyDescent="0.25">
      <c r="B6299" s="104"/>
      <c r="C6299" s="104"/>
      <c r="D6299" s="104"/>
      <c r="E6299" s="104"/>
      <c r="F6299" s="104"/>
      <c r="G6299" s="104"/>
      <c r="H6299" s="104"/>
      <c r="I6299" s="104"/>
    </row>
    <row r="6300" spans="2:9" x14ac:dyDescent="0.25">
      <c r="B6300" s="104"/>
      <c r="C6300" s="104"/>
      <c r="D6300" s="104"/>
      <c r="E6300" s="104"/>
      <c r="F6300" s="104"/>
      <c r="G6300" s="104"/>
      <c r="H6300" s="104"/>
      <c r="I6300" s="104"/>
    </row>
    <row r="6301" spans="2:9" x14ac:dyDescent="0.25">
      <c r="B6301" s="104"/>
      <c r="C6301" s="104"/>
      <c r="D6301" s="104"/>
      <c r="E6301" s="104"/>
      <c r="F6301" s="104"/>
      <c r="G6301" s="104"/>
      <c r="H6301" s="104"/>
      <c r="I6301" s="104"/>
    </row>
    <row r="6302" spans="2:9" x14ac:dyDescent="0.25">
      <c r="B6302" s="104"/>
      <c r="C6302" s="104"/>
      <c r="D6302" s="104"/>
      <c r="E6302" s="104"/>
      <c r="F6302" s="104"/>
      <c r="G6302" s="104"/>
      <c r="H6302" s="104"/>
      <c r="I6302" s="104"/>
    </row>
    <row r="6303" spans="2:9" x14ac:dyDescent="0.25">
      <c r="B6303" s="104"/>
      <c r="C6303" s="104"/>
      <c r="D6303" s="104"/>
      <c r="E6303" s="104"/>
      <c r="F6303" s="104"/>
      <c r="G6303" s="104"/>
      <c r="H6303" s="104"/>
      <c r="I6303" s="104"/>
    </row>
    <row r="6304" spans="2:9" x14ac:dyDescent="0.25">
      <c r="B6304" s="104"/>
      <c r="C6304" s="104"/>
      <c r="D6304" s="104"/>
      <c r="E6304" s="104"/>
      <c r="F6304" s="104"/>
      <c r="G6304" s="104"/>
      <c r="H6304" s="104"/>
      <c r="I6304" s="104"/>
    </row>
    <row r="6305" spans="2:9" x14ac:dyDescent="0.25">
      <c r="B6305" s="104"/>
      <c r="C6305" s="104"/>
      <c r="D6305" s="104"/>
      <c r="E6305" s="104"/>
      <c r="F6305" s="104"/>
      <c r="G6305" s="104"/>
      <c r="H6305" s="104"/>
      <c r="I6305" s="104"/>
    </row>
    <row r="6306" spans="2:9" x14ac:dyDescent="0.25">
      <c r="B6306" s="104"/>
      <c r="C6306" s="104"/>
      <c r="D6306" s="104"/>
      <c r="E6306" s="104"/>
      <c r="F6306" s="104"/>
      <c r="G6306" s="104"/>
      <c r="H6306" s="104"/>
      <c r="I6306" s="104"/>
    </row>
    <row r="6307" spans="2:9" x14ac:dyDescent="0.25">
      <c r="B6307" s="104"/>
      <c r="C6307" s="104"/>
      <c r="D6307" s="104"/>
      <c r="E6307" s="104"/>
      <c r="F6307" s="104"/>
      <c r="G6307" s="104"/>
      <c r="H6307" s="104"/>
      <c r="I6307" s="104"/>
    </row>
    <row r="6308" spans="2:9" x14ac:dyDescent="0.25">
      <c r="B6308" s="104"/>
      <c r="C6308" s="104"/>
      <c r="D6308" s="104"/>
      <c r="E6308" s="104"/>
      <c r="F6308" s="104"/>
      <c r="G6308" s="104"/>
      <c r="H6308" s="104"/>
      <c r="I6308" s="104"/>
    </row>
    <row r="6309" spans="2:9" x14ac:dyDescent="0.25">
      <c r="B6309" s="104"/>
      <c r="C6309" s="104"/>
      <c r="D6309" s="104"/>
      <c r="E6309" s="104"/>
      <c r="F6309" s="104"/>
      <c r="G6309" s="104"/>
      <c r="H6309" s="104"/>
      <c r="I6309" s="104"/>
    </row>
    <row r="6310" spans="2:9" x14ac:dyDescent="0.25">
      <c r="B6310" s="104"/>
      <c r="C6310" s="104"/>
      <c r="D6310" s="104"/>
      <c r="E6310" s="104"/>
      <c r="F6310" s="104"/>
      <c r="G6310" s="104"/>
      <c r="H6310" s="104"/>
      <c r="I6310" s="104"/>
    </row>
    <row r="6311" spans="2:9" x14ac:dyDescent="0.25">
      <c r="B6311" s="104"/>
      <c r="C6311" s="104"/>
      <c r="D6311" s="104"/>
      <c r="E6311" s="104"/>
      <c r="F6311" s="104"/>
      <c r="G6311" s="104"/>
      <c r="H6311" s="104"/>
      <c r="I6311" s="104"/>
    </row>
    <row r="6312" spans="2:9" x14ac:dyDescent="0.25">
      <c r="B6312" s="104"/>
      <c r="C6312" s="104"/>
      <c r="D6312" s="104"/>
      <c r="E6312" s="104"/>
      <c r="F6312" s="104"/>
      <c r="G6312" s="104"/>
      <c r="H6312" s="104"/>
      <c r="I6312" s="104"/>
    </row>
    <row r="6313" spans="2:9" x14ac:dyDescent="0.25">
      <c r="B6313" s="104"/>
      <c r="C6313" s="104"/>
      <c r="D6313" s="104"/>
      <c r="E6313" s="104"/>
      <c r="F6313" s="104"/>
      <c r="G6313" s="104"/>
      <c r="H6313" s="104"/>
      <c r="I6313" s="104"/>
    </row>
    <row r="6314" spans="2:9" x14ac:dyDescent="0.25">
      <c r="B6314" s="104"/>
      <c r="C6314" s="104"/>
      <c r="D6314" s="104"/>
      <c r="E6314" s="104"/>
      <c r="F6314" s="104"/>
      <c r="G6314" s="104"/>
      <c r="H6314" s="104"/>
      <c r="I6314" s="104"/>
    </row>
    <row r="6315" spans="2:9" x14ac:dyDescent="0.25">
      <c r="B6315" s="104"/>
      <c r="C6315" s="104"/>
      <c r="D6315" s="104"/>
      <c r="E6315" s="104"/>
      <c r="F6315" s="104"/>
      <c r="G6315" s="104"/>
      <c r="H6315" s="104"/>
      <c r="I6315" s="104"/>
    </row>
    <row r="6316" spans="2:9" x14ac:dyDescent="0.25">
      <c r="B6316" s="104"/>
      <c r="C6316" s="104"/>
      <c r="D6316" s="104"/>
      <c r="E6316" s="104"/>
      <c r="F6316" s="104"/>
      <c r="G6316" s="104"/>
      <c r="H6316" s="104"/>
      <c r="I6316" s="104"/>
    </row>
    <row r="6317" spans="2:9" x14ac:dyDescent="0.25">
      <c r="B6317" s="104"/>
      <c r="C6317" s="104"/>
      <c r="D6317" s="104"/>
      <c r="E6317" s="104"/>
      <c r="F6317" s="104"/>
      <c r="G6317" s="104"/>
      <c r="H6317" s="104"/>
      <c r="I6317" s="104"/>
    </row>
    <row r="6318" spans="2:9" x14ac:dyDescent="0.25">
      <c r="B6318" s="104"/>
      <c r="C6318" s="104"/>
      <c r="D6318" s="104"/>
      <c r="E6318" s="104"/>
      <c r="F6318" s="104"/>
      <c r="G6318" s="104"/>
      <c r="H6318" s="104"/>
      <c r="I6318" s="104"/>
    </row>
    <row r="6319" spans="2:9" x14ac:dyDescent="0.25">
      <c r="B6319" s="104"/>
      <c r="C6319" s="104"/>
      <c r="D6319" s="104"/>
      <c r="E6319" s="104"/>
      <c r="F6319" s="104"/>
      <c r="G6319" s="104"/>
      <c r="H6319" s="104"/>
      <c r="I6319" s="104"/>
    </row>
    <row r="6320" spans="2:9" x14ac:dyDescent="0.25">
      <c r="B6320" s="104"/>
      <c r="C6320" s="104"/>
      <c r="D6320" s="104"/>
      <c r="E6320" s="104"/>
      <c r="F6320" s="104"/>
      <c r="G6320" s="104"/>
      <c r="H6320" s="104"/>
      <c r="I6320" s="104"/>
    </row>
    <row r="6321" spans="2:9" x14ac:dyDescent="0.25">
      <c r="B6321" s="104"/>
      <c r="C6321" s="104"/>
      <c r="D6321" s="104"/>
      <c r="E6321" s="104"/>
      <c r="F6321" s="104"/>
      <c r="G6321" s="104"/>
      <c r="H6321" s="104"/>
      <c r="I6321" s="104"/>
    </row>
    <row r="6322" spans="2:9" x14ac:dyDescent="0.25">
      <c r="B6322" s="104"/>
      <c r="C6322" s="104"/>
      <c r="D6322" s="104"/>
      <c r="E6322" s="104"/>
      <c r="F6322" s="104"/>
      <c r="G6322" s="104"/>
      <c r="H6322" s="104"/>
      <c r="I6322" s="104"/>
    </row>
    <row r="6323" spans="2:9" x14ac:dyDescent="0.25">
      <c r="B6323" s="104"/>
      <c r="C6323" s="104"/>
      <c r="D6323" s="104"/>
      <c r="E6323" s="104"/>
      <c r="F6323" s="104"/>
      <c r="G6323" s="104"/>
      <c r="H6323" s="104"/>
      <c r="I6323" s="104"/>
    </row>
    <row r="6324" spans="2:9" x14ac:dyDescent="0.25">
      <c r="B6324" s="104"/>
      <c r="C6324" s="104"/>
      <c r="D6324" s="104"/>
      <c r="E6324" s="104"/>
      <c r="F6324" s="104"/>
      <c r="G6324" s="104"/>
      <c r="H6324" s="104"/>
      <c r="I6324" s="104"/>
    </row>
    <row r="6325" spans="2:9" x14ac:dyDescent="0.25">
      <c r="B6325" s="104"/>
      <c r="C6325" s="104"/>
      <c r="D6325" s="104"/>
      <c r="E6325" s="104"/>
      <c r="F6325" s="104"/>
      <c r="G6325" s="104"/>
      <c r="H6325" s="104"/>
      <c r="I6325" s="104"/>
    </row>
    <row r="6326" spans="2:9" x14ac:dyDescent="0.25">
      <c r="B6326" s="104"/>
      <c r="C6326" s="104"/>
      <c r="D6326" s="104"/>
      <c r="E6326" s="104"/>
      <c r="F6326" s="104"/>
      <c r="G6326" s="104"/>
      <c r="H6326" s="104"/>
      <c r="I6326" s="104"/>
    </row>
    <row r="6327" spans="2:9" x14ac:dyDescent="0.25">
      <c r="B6327" s="104"/>
      <c r="C6327" s="104"/>
      <c r="D6327" s="104"/>
      <c r="E6327" s="104"/>
      <c r="F6327" s="104"/>
      <c r="G6327" s="104"/>
      <c r="H6327" s="104"/>
      <c r="I6327" s="104"/>
    </row>
    <row r="6328" spans="2:9" x14ac:dyDescent="0.25">
      <c r="B6328" s="104"/>
      <c r="C6328" s="104"/>
      <c r="D6328" s="104"/>
      <c r="E6328" s="104"/>
      <c r="F6328" s="104"/>
      <c r="G6328" s="104"/>
      <c r="H6328" s="104"/>
      <c r="I6328" s="104"/>
    </row>
    <row r="6329" spans="2:9" x14ac:dyDescent="0.25">
      <c r="B6329" s="104"/>
      <c r="C6329" s="104"/>
      <c r="D6329" s="104"/>
      <c r="E6329" s="104"/>
      <c r="F6329" s="104"/>
      <c r="G6329" s="104"/>
      <c r="H6329" s="104"/>
      <c r="I6329" s="104"/>
    </row>
    <row r="6330" spans="2:9" x14ac:dyDescent="0.25">
      <c r="B6330" s="104"/>
      <c r="C6330" s="104"/>
      <c r="D6330" s="104"/>
      <c r="E6330" s="104"/>
      <c r="F6330" s="104"/>
      <c r="G6330" s="104"/>
      <c r="H6330" s="104"/>
      <c r="I6330" s="104"/>
    </row>
    <row r="6331" spans="2:9" x14ac:dyDescent="0.25">
      <c r="B6331" s="104"/>
      <c r="C6331" s="104"/>
      <c r="D6331" s="104"/>
      <c r="E6331" s="104"/>
      <c r="F6331" s="104"/>
      <c r="G6331" s="104"/>
      <c r="H6331" s="104"/>
      <c r="I6331" s="104"/>
    </row>
    <row r="6332" spans="2:9" x14ac:dyDescent="0.25">
      <c r="B6332" s="104"/>
      <c r="C6332" s="104"/>
      <c r="D6332" s="104"/>
      <c r="E6332" s="104"/>
      <c r="F6332" s="104"/>
      <c r="G6332" s="104"/>
      <c r="H6332" s="104"/>
      <c r="I6332" s="104"/>
    </row>
    <row r="6333" spans="2:9" x14ac:dyDescent="0.25">
      <c r="B6333" s="104"/>
      <c r="C6333" s="104"/>
      <c r="D6333" s="104"/>
      <c r="E6333" s="104"/>
      <c r="F6333" s="104"/>
      <c r="G6333" s="104"/>
      <c r="H6333" s="104"/>
      <c r="I6333" s="104"/>
    </row>
    <row r="6334" spans="2:9" x14ac:dyDescent="0.25">
      <c r="B6334" s="104"/>
      <c r="C6334" s="104"/>
      <c r="D6334" s="104"/>
      <c r="E6334" s="104"/>
      <c r="F6334" s="104"/>
      <c r="G6334" s="104"/>
      <c r="H6334" s="104"/>
      <c r="I6334" s="104"/>
    </row>
    <row r="6335" spans="2:9" x14ac:dyDescent="0.25">
      <c r="B6335" s="104"/>
      <c r="C6335" s="104"/>
      <c r="D6335" s="104"/>
      <c r="E6335" s="104"/>
      <c r="F6335" s="104"/>
      <c r="G6335" s="104"/>
      <c r="H6335" s="104"/>
      <c r="I6335" s="104"/>
    </row>
    <row r="6336" spans="2:9" x14ac:dyDescent="0.25">
      <c r="B6336" s="104"/>
      <c r="C6336" s="104"/>
      <c r="D6336" s="104"/>
      <c r="E6336" s="104"/>
      <c r="F6336" s="104"/>
      <c r="G6336" s="104"/>
      <c r="H6336" s="104"/>
      <c r="I6336" s="104"/>
    </row>
    <row r="6337" spans="2:9" x14ac:dyDescent="0.25">
      <c r="B6337" s="104"/>
      <c r="C6337" s="104"/>
      <c r="D6337" s="104"/>
      <c r="E6337" s="104"/>
      <c r="F6337" s="104"/>
      <c r="G6337" s="104"/>
      <c r="H6337" s="104"/>
      <c r="I6337" s="104"/>
    </row>
    <row r="6338" spans="2:9" x14ac:dyDescent="0.25">
      <c r="B6338" s="104"/>
      <c r="C6338" s="104"/>
      <c r="D6338" s="104"/>
      <c r="E6338" s="104"/>
      <c r="F6338" s="104"/>
      <c r="G6338" s="104"/>
      <c r="H6338" s="104"/>
      <c r="I6338" s="104"/>
    </row>
    <row r="6339" spans="2:9" x14ac:dyDescent="0.25">
      <c r="B6339" s="104"/>
      <c r="C6339" s="104"/>
      <c r="D6339" s="104"/>
      <c r="E6339" s="104"/>
      <c r="F6339" s="104"/>
      <c r="G6339" s="104"/>
      <c r="H6339" s="104"/>
      <c r="I6339" s="104"/>
    </row>
    <row r="6340" spans="2:9" x14ac:dyDescent="0.25">
      <c r="B6340" s="104"/>
      <c r="C6340" s="104"/>
      <c r="D6340" s="104"/>
      <c r="E6340" s="104"/>
      <c r="F6340" s="104"/>
      <c r="G6340" s="104"/>
      <c r="H6340" s="104"/>
      <c r="I6340" s="104"/>
    </row>
    <row r="6341" spans="2:9" x14ac:dyDescent="0.25">
      <c r="B6341" s="104"/>
      <c r="C6341" s="104"/>
      <c r="D6341" s="104"/>
      <c r="E6341" s="104"/>
      <c r="F6341" s="104"/>
      <c r="G6341" s="104"/>
      <c r="H6341" s="104"/>
      <c r="I6341" s="104"/>
    </row>
    <row r="6342" spans="2:9" x14ac:dyDescent="0.25">
      <c r="B6342" s="104"/>
      <c r="C6342" s="104"/>
      <c r="D6342" s="104"/>
      <c r="E6342" s="104"/>
      <c r="F6342" s="104"/>
      <c r="G6342" s="104"/>
      <c r="H6342" s="104"/>
      <c r="I6342" s="104"/>
    </row>
    <row r="6343" spans="2:9" x14ac:dyDescent="0.25">
      <c r="B6343" s="104"/>
      <c r="C6343" s="104"/>
      <c r="D6343" s="104"/>
      <c r="E6343" s="104"/>
      <c r="F6343" s="104"/>
      <c r="G6343" s="104"/>
      <c r="H6343" s="104"/>
      <c r="I6343" s="104"/>
    </row>
    <row r="6344" spans="2:9" x14ac:dyDescent="0.25">
      <c r="B6344" s="104"/>
      <c r="C6344" s="104"/>
      <c r="D6344" s="104"/>
      <c r="E6344" s="104"/>
      <c r="F6344" s="104"/>
      <c r="G6344" s="104"/>
      <c r="H6344" s="104"/>
      <c r="I6344" s="104"/>
    </row>
    <row r="6345" spans="2:9" x14ac:dyDescent="0.25">
      <c r="B6345" s="104"/>
      <c r="C6345" s="104"/>
      <c r="D6345" s="104"/>
      <c r="E6345" s="104"/>
      <c r="F6345" s="104"/>
      <c r="G6345" s="104"/>
      <c r="H6345" s="104"/>
      <c r="I6345" s="104"/>
    </row>
    <row r="6346" spans="2:9" x14ac:dyDescent="0.25">
      <c r="B6346" s="104"/>
      <c r="C6346" s="104"/>
      <c r="D6346" s="104"/>
      <c r="E6346" s="104"/>
      <c r="F6346" s="104"/>
      <c r="G6346" s="104"/>
      <c r="H6346" s="104"/>
      <c r="I6346" s="104"/>
    </row>
    <row r="6347" spans="2:9" x14ac:dyDescent="0.25">
      <c r="B6347" s="104"/>
      <c r="C6347" s="104"/>
      <c r="D6347" s="104"/>
      <c r="E6347" s="104"/>
      <c r="F6347" s="104"/>
      <c r="G6347" s="104"/>
      <c r="H6347" s="104"/>
      <c r="I6347" s="104"/>
    </row>
    <row r="6348" spans="2:9" x14ac:dyDescent="0.25">
      <c r="B6348" s="104"/>
      <c r="C6348" s="104"/>
      <c r="D6348" s="104"/>
      <c r="E6348" s="104"/>
      <c r="F6348" s="104"/>
      <c r="G6348" s="104"/>
      <c r="H6348" s="104"/>
      <c r="I6348" s="104"/>
    </row>
    <row r="6349" spans="2:9" x14ac:dyDescent="0.25">
      <c r="B6349" s="104"/>
      <c r="C6349" s="104"/>
      <c r="D6349" s="104"/>
      <c r="E6349" s="104"/>
      <c r="F6349" s="104"/>
      <c r="G6349" s="104"/>
      <c r="H6349" s="104"/>
      <c r="I6349" s="104"/>
    </row>
    <row r="6350" spans="2:9" x14ac:dyDescent="0.25">
      <c r="B6350" s="104"/>
      <c r="C6350" s="104"/>
      <c r="D6350" s="104"/>
      <c r="E6350" s="104"/>
      <c r="F6350" s="104"/>
      <c r="G6350" s="104"/>
      <c r="H6350" s="104"/>
      <c r="I6350" s="104"/>
    </row>
    <row r="6351" spans="2:9" x14ac:dyDescent="0.25">
      <c r="B6351" s="104"/>
      <c r="C6351" s="104"/>
      <c r="D6351" s="104"/>
      <c r="E6351" s="104"/>
      <c r="F6351" s="104"/>
      <c r="G6351" s="104"/>
      <c r="H6351" s="104"/>
      <c r="I6351" s="104"/>
    </row>
    <row r="6352" spans="2:9" x14ac:dyDescent="0.25">
      <c r="B6352" s="104"/>
      <c r="C6352" s="104"/>
      <c r="D6352" s="104"/>
      <c r="E6352" s="104"/>
      <c r="F6352" s="104"/>
      <c r="G6352" s="104"/>
      <c r="H6352" s="104"/>
      <c r="I6352" s="104"/>
    </row>
    <row r="6353" spans="2:9" x14ac:dyDescent="0.25">
      <c r="B6353" s="104"/>
      <c r="C6353" s="104"/>
      <c r="D6353" s="104"/>
      <c r="E6353" s="104"/>
      <c r="F6353" s="104"/>
      <c r="G6353" s="104"/>
      <c r="H6353" s="104"/>
      <c r="I6353" s="104"/>
    </row>
    <row r="6354" spans="2:9" x14ac:dyDescent="0.25">
      <c r="B6354" s="104"/>
      <c r="C6354" s="104"/>
      <c r="D6354" s="104"/>
      <c r="E6354" s="104"/>
      <c r="F6354" s="104"/>
      <c r="G6354" s="104"/>
      <c r="H6354" s="104"/>
      <c r="I6354" s="104"/>
    </row>
    <row r="6355" spans="2:9" x14ac:dyDescent="0.25">
      <c r="B6355" s="104"/>
      <c r="C6355" s="104"/>
      <c r="D6355" s="104"/>
      <c r="E6355" s="104"/>
      <c r="F6355" s="104"/>
      <c r="G6355" s="104"/>
      <c r="H6355" s="104"/>
      <c r="I6355" s="104"/>
    </row>
    <row r="6356" spans="2:9" x14ac:dyDescent="0.25">
      <c r="B6356" s="104"/>
      <c r="C6356" s="104"/>
      <c r="D6356" s="104"/>
      <c r="E6356" s="104"/>
      <c r="F6356" s="104"/>
      <c r="G6356" s="104"/>
      <c r="H6356" s="104"/>
      <c r="I6356" s="104"/>
    </row>
    <row r="6357" spans="2:9" x14ac:dyDescent="0.25">
      <c r="B6357" s="104"/>
      <c r="C6357" s="104"/>
      <c r="D6357" s="104"/>
      <c r="E6357" s="104"/>
      <c r="F6357" s="104"/>
      <c r="G6357" s="104"/>
      <c r="H6357" s="104"/>
      <c r="I6357" s="104"/>
    </row>
    <row r="6358" spans="2:9" x14ac:dyDescent="0.25">
      <c r="B6358" s="104"/>
      <c r="C6358" s="104"/>
      <c r="D6358" s="104"/>
      <c r="E6358" s="104"/>
      <c r="F6358" s="104"/>
      <c r="G6358" s="104"/>
      <c r="H6358" s="104"/>
      <c r="I6358" s="104"/>
    </row>
    <row r="6359" spans="2:9" x14ac:dyDescent="0.25">
      <c r="B6359" s="104"/>
      <c r="C6359" s="104"/>
      <c r="D6359" s="104"/>
      <c r="E6359" s="104"/>
      <c r="F6359" s="104"/>
      <c r="G6359" s="104"/>
      <c r="H6359" s="104"/>
      <c r="I6359" s="104"/>
    </row>
    <row r="6360" spans="2:9" x14ac:dyDescent="0.25">
      <c r="B6360" s="104"/>
      <c r="C6360" s="104"/>
      <c r="D6360" s="104"/>
      <c r="E6360" s="104"/>
      <c r="F6360" s="104"/>
      <c r="G6360" s="104"/>
      <c r="H6360" s="104"/>
      <c r="I6360" s="104"/>
    </row>
    <row r="6361" spans="2:9" x14ac:dyDescent="0.25">
      <c r="B6361" s="104"/>
      <c r="C6361" s="104"/>
      <c r="D6361" s="104"/>
      <c r="E6361" s="104"/>
      <c r="F6361" s="104"/>
      <c r="G6361" s="104"/>
      <c r="H6361" s="104"/>
      <c r="I6361" s="104"/>
    </row>
    <row r="6362" spans="2:9" x14ac:dyDescent="0.25">
      <c r="B6362" s="104"/>
      <c r="C6362" s="104"/>
      <c r="D6362" s="104"/>
      <c r="E6362" s="104"/>
      <c r="F6362" s="104"/>
      <c r="G6362" s="104"/>
      <c r="H6362" s="104"/>
      <c r="I6362" s="104"/>
    </row>
    <row r="6363" spans="2:9" x14ac:dyDescent="0.25">
      <c r="B6363" s="104"/>
      <c r="C6363" s="104"/>
      <c r="D6363" s="104"/>
      <c r="E6363" s="104"/>
      <c r="F6363" s="104"/>
      <c r="G6363" s="104"/>
      <c r="H6363" s="104"/>
      <c r="I6363" s="104"/>
    </row>
    <row r="6364" spans="2:9" x14ac:dyDescent="0.25">
      <c r="B6364" s="104"/>
      <c r="C6364" s="104"/>
      <c r="D6364" s="104"/>
      <c r="E6364" s="104"/>
      <c r="F6364" s="104"/>
      <c r="G6364" s="104"/>
      <c r="H6364" s="104"/>
      <c r="I6364" s="104"/>
    </row>
    <row r="6365" spans="2:9" x14ac:dyDescent="0.25">
      <c r="B6365" s="104"/>
      <c r="C6365" s="104"/>
      <c r="D6365" s="104"/>
      <c r="E6365" s="104"/>
      <c r="F6365" s="104"/>
      <c r="G6365" s="104"/>
      <c r="H6365" s="104"/>
      <c r="I6365" s="104"/>
    </row>
    <row r="6366" spans="2:9" x14ac:dyDescent="0.25">
      <c r="B6366" s="104"/>
      <c r="C6366" s="104"/>
      <c r="D6366" s="104"/>
      <c r="E6366" s="104"/>
      <c r="F6366" s="104"/>
      <c r="G6366" s="104"/>
      <c r="H6366" s="104"/>
      <c r="I6366" s="104"/>
    </row>
    <row r="6367" spans="2:9" x14ac:dyDescent="0.25">
      <c r="B6367" s="104"/>
      <c r="C6367" s="104"/>
      <c r="D6367" s="104"/>
      <c r="E6367" s="104"/>
      <c r="F6367" s="104"/>
      <c r="G6367" s="104"/>
      <c r="H6367" s="104"/>
      <c r="I6367" s="104"/>
    </row>
    <row r="6368" spans="2:9" x14ac:dyDescent="0.25">
      <c r="B6368" s="104"/>
      <c r="C6368" s="104"/>
      <c r="D6368" s="104"/>
      <c r="E6368" s="104"/>
      <c r="F6368" s="104"/>
      <c r="G6368" s="104"/>
      <c r="H6368" s="104"/>
      <c r="I6368" s="104"/>
    </row>
    <row r="6369" spans="2:9" x14ac:dyDescent="0.25">
      <c r="B6369" s="104"/>
      <c r="C6369" s="104"/>
      <c r="D6369" s="104"/>
      <c r="E6369" s="104"/>
      <c r="F6369" s="104"/>
      <c r="G6369" s="104"/>
      <c r="H6369" s="104"/>
      <c r="I6369" s="104"/>
    </row>
    <row r="6370" spans="2:9" x14ac:dyDescent="0.25">
      <c r="B6370" s="104"/>
      <c r="C6370" s="104"/>
      <c r="D6370" s="104"/>
      <c r="E6370" s="104"/>
      <c r="F6370" s="104"/>
      <c r="G6370" s="104"/>
      <c r="H6370" s="104"/>
      <c r="I6370" s="104"/>
    </row>
    <row r="6371" spans="2:9" x14ac:dyDescent="0.25">
      <c r="B6371" s="104"/>
      <c r="C6371" s="104"/>
      <c r="D6371" s="104"/>
      <c r="E6371" s="104"/>
      <c r="F6371" s="104"/>
      <c r="G6371" s="104"/>
      <c r="H6371" s="104"/>
      <c r="I6371" s="104"/>
    </row>
    <row r="6372" spans="2:9" x14ac:dyDescent="0.25">
      <c r="B6372" s="104"/>
      <c r="C6372" s="104"/>
      <c r="D6372" s="104"/>
      <c r="E6372" s="104"/>
      <c r="F6372" s="104"/>
      <c r="G6372" s="104"/>
      <c r="H6372" s="104"/>
      <c r="I6372" s="104"/>
    </row>
    <row r="6373" spans="2:9" x14ac:dyDescent="0.25">
      <c r="B6373" s="104"/>
      <c r="C6373" s="104"/>
      <c r="D6373" s="104"/>
      <c r="E6373" s="104"/>
      <c r="F6373" s="104"/>
      <c r="G6373" s="104"/>
      <c r="H6373" s="104"/>
      <c r="I6373" s="104"/>
    </row>
    <row r="6374" spans="2:9" x14ac:dyDescent="0.25">
      <c r="B6374" s="104"/>
      <c r="C6374" s="104"/>
      <c r="D6374" s="104"/>
      <c r="E6374" s="104"/>
      <c r="F6374" s="104"/>
      <c r="G6374" s="104"/>
      <c r="H6374" s="104"/>
      <c r="I6374" s="104"/>
    </row>
    <row r="6375" spans="2:9" x14ac:dyDescent="0.25">
      <c r="B6375" s="104"/>
      <c r="C6375" s="104"/>
      <c r="D6375" s="104"/>
      <c r="E6375" s="104"/>
      <c r="F6375" s="104"/>
      <c r="G6375" s="104"/>
      <c r="H6375" s="104"/>
      <c r="I6375" s="104"/>
    </row>
    <row r="6376" spans="2:9" x14ac:dyDescent="0.25">
      <c r="B6376" s="104"/>
      <c r="C6376" s="104"/>
      <c r="D6376" s="104"/>
      <c r="E6376" s="104"/>
      <c r="F6376" s="104"/>
      <c r="G6376" s="104"/>
      <c r="H6376" s="104"/>
      <c r="I6376" s="104"/>
    </row>
    <row r="6377" spans="2:9" x14ac:dyDescent="0.25">
      <c r="B6377" s="104"/>
      <c r="C6377" s="104"/>
      <c r="D6377" s="104"/>
      <c r="E6377" s="104"/>
      <c r="F6377" s="104"/>
      <c r="G6377" s="104"/>
      <c r="H6377" s="104"/>
      <c r="I6377" s="104"/>
    </row>
    <row r="6378" spans="2:9" x14ac:dyDescent="0.25">
      <c r="B6378" s="104"/>
      <c r="C6378" s="104"/>
      <c r="D6378" s="104"/>
      <c r="E6378" s="104"/>
      <c r="F6378" s="104"/>
      <c r="G6378" s="104"/>
      <c r="H6378" s="104"/>
      <c r="I6378" s="104"/>
    </row>
    <row r="6379" spans="2:9" x14ac:dyDescent="0.25">
      <c r="B6379" s="104"/>
      <c r="C6379" s="104"/>
      <c r="D6379" s="104"/>
      <c r="E6379" s="104"/>
      <c r="F6379" s="104"/>
      <c r="G6379" s="104"/>
      <c r="H6379" s="104"/>
      <c r="I6379" s="104"/>
    </row>
    <row r="6380" spans="2:9" x14ac:dyDescent="0.25">
      <c r="B6380" s="104"/>
      <c r="C6380" s="104"/>
      <c r="D6380" s="104"/>
      <c r="E6380" s="104"/>
      <c r="F6380" s="104"/>
      <c r="G6380" s="104"/>
      <c r="H6380" s="104"/>
      <c r="I6380" s="104"/>
    </row>
    <row r="6381" spans="2:9" x14ac:dyDescent="0.25">
      <c r="B6381" s="104"/>
      <c r="C6381" s="104"/>
      <c r="D6381" s="104"/>
      <c r="E6381" s="104"/>
      <c r="F6381" s="104"/>
      <c r="G6381" s="104"/>
      <c r="H6381" s="104"/>
      <c r="I6381" s="104"/>
    </row>
    <row r="6382" spans="2:9" x14ac:dyDescent="0.25">
      <c r="B6382" s="104"/>
      <c r="C6382" s="104"/>
      <c r="D6382" s="104"/>
      <c r="E6382" s="104"/>
      <c r="F6382" s="104"/>
      <c r="G6382" s="104"/>
      <c r="H6382" s="104"/>
      <c r="I6382" s="104"/>
    </row>
    <row r="6383" spans="2:9" x14ac:dyDescent="0.25">
      <c r="B6383" s="104"/>
      <c r="C6383" s="104"/>
      <c r="D6383" s="104"/>
      <c r="E6383" s="104"/>
      <c r="F6383" s="104"/>
      <c r="G6383" s="104"/>
      <c r="H6383" s="104"/>
      <c r="I6383" s="104"/>
    </row>
    <row r="6384" spans="2:9" x14ac:dyDescent="0.25">
      <c r="B6384" s="104"/>
      <c r="C6384" s="104"/>
      <c r="D6384" s="104"/>
      <c r="E6384" s="104"/>
      <c r="F6384" s="104"/>
      <c r="G6384" s="104"/>
      <c r="H6384" s="104"/>
      <c r="I6384" s="104"/>
    </row>
    <row r="6385" spans="2:9" x14ac:dyDescent="0.25">
      <c r="B6385" s="104"/>
      <c r="C6385" s="104"/>
      <c r="D6385" s="104"/>
      <c r="E6385" s="104"/>
      <c r="F6385" s="104"/>
      <c r="G6385" s="104"/>
      <c r="H6385" s="104"/>
      <c r="I6385" s="104"/>
    </row>
    <row r="6386" spans="2:9" x14ac:dyDescent="0.25">
      <c r="B6386" s="104"/>
      <c r="C6386" s="104"/>
      <c r="D6386" s="104"/>
      <c r="E6386" s="104"/>
      <c r="F6386" s="104"/>
      <c r="G6386" s="104"/>
      <c r="H6386" s="104"/>
      <c r="I6386" s="104"/>
    </row>
    <row r="6387" spans="2:9" x14ac:dyDescent="0.25">
      <c r="B6387" s="104"/>
      <c r="C6387" s="104"/>
      <c r="D6387" s="104"/>
      <c r="E6387" s="104"/>
      <c r="F6387" s="104"/>
      <c r="G6387" s="104"/>
      <c r="H6387" s="104"/>
      <c r="I6387" s="104"/>
    </row>
    <row r="6388" spans="2:9" x14ac:dyDescent="0.25">
      <c r="B6388" s="104"/>
      <c r="C6388" s="104"/>
      <c r="D6388" s="104"/>
      <c r="E6388" s="104"/>
      <c r="F6388" s="104"/>
      <c r="G6388" s="104"/>
      <c r="H6388" s="104"/>
      <c r="I6388" s="104"/>
    </row>
    <row r="6389" spans="2:9" x14ac:dyDescent="0.25">
      <c r="B6389" s="104"/>
      <c r="C6389" s="104"/>
      <c r="D6389" s="104"/>
      <c r="E6389" s="104"/>
      <c r="F6389" s="104"/>
      <c r="G6389" s="104"/>
      <c r="H6389" s="104"/>
      <c r="I6389" s="104"/>
    </row>
    <row r="6390" spans="2:9" x14ac:dyDescent="0.25">
      <c r="B6390" s="104"/>
      <c r="C6390" s="104"/>
      <c r="D6390" s="104"/>
      <c r="E6390" s="104"/>
      <c r="F6390" s="104"/>
      <c r="G6390" s="104"/>
      <c r="H6390" s="104"/>
      <c r="I6390" s="104"/>
    </row>
    <row r="6391" spans="2:9" x14ac:dyDescent="0.25">
      <c r="B6391" s="104"/>
      <c r="C6391" s="104"/>
      <c r="D6391" s="104"/>
      <c r="E6391" s="104"/>
      <c r="F6391" s="104"/>
      <c r="G6391" s="104"/>
      <c r="H6391" s="104"/>
      <c r="I6391" s="104"/>
    </row>
    <row r="6392" spans="2:9" x14ac:dyDescent="0.25">
      <c r="B6392" s="104"/>
      <c r="C6392" s="104"/>
      <c r="D6392" s="104"/>
      <c r="E6392" s="104"/>
      <c r="F6392" s="104"/>
      <c r="G6392" s="104"/>
      <c r="H6392" s="104"/>
      <c r="I6392" s="104"/>
    </row>
    <row r="6393" spans="2:9" x14ac:dyDescent="0.25">
      <c r="B6393" s="104"/>
      <c r="C6393" s="104"/>
      <c r="D6393" s="104"/>
      <c r="E6393" s="104"/>
      <c r="F6393" s="104"/>
      <c r="G6393" s="104"/>
      <c r="H6393" s="104"/>
      <c r="I6393" s="104"/>
    </row>
    <row r="6394" spans="2:9" x14ac:dyDescent="0.25">
      <c r="B6394" s="104"/>
      <c r="C6394" s="104"/>
      <c r="D6394" s="104"/>
      <c r="E6394" s="104"/>
      <c r="F6394" s="104"/>
      <c r="G6394" s="104"/>
      <c r="H6394" s="104"/>
      <c r="I6394" s="104"/>
    </row>
    <row r="6395" spans="2:9" x14ac:dyDescent="0.25">
      <c r="B6395" s="104"/>
      <c r="C6395" s="104"/>
      <c r="D6395" s="104"/>
      <c r="E6395" s="104"/>
      <c r="F6395" s="104"/>
      <c r="G6395" s="104"/>
      <c r="H6395" s="104"/>
      <c r="I6395" s="104"/>
    </row>
    <row r="6396" spans="2:9" x14ac:dyDescent="0.25">
      <c r="B6396" s="104"/>
      <c r="C6396" s="104"/>
      <c r="D6396" s="104"/>
      <c r="E6396" s="104"/>
      <c r="F6396" s="104"/>
      <c r="G6396" s="104"/>
      <c r="H6396" s="104"/>
      <c r="I6396" s="104"/>
    </row>
    <row r="6397" spans="2:9" x14ac:dyDescent="0.25">
      <c r="B6397" s="104"/>
      <c r="C6397" s="104"/>
      <c r="D6397" s="104"/>
      <c r="E6397" s="104"/>
      <c r="F6397" s="104"/>
      <c r="G6397" s="104"/>
      <c r="H6397" s="104"/>
      <c r="I6397" s="104"/>
    </row>
    <row r="6398" spans="2:9" x14ac:dyDescent="0.25">
      <c r="B6398" s="104"/>
      <c r="C6398" s="104"/>
      <c r="D6398" s="104"/>
      <c r="E6398" s="104"/>
      <c r="F6398" s="104"/>
      <c r="G6398" s="104"/>
      <c r="H6398" s="104"/>
      <c r="I6398" s="104"/>
    </row>
    <row r="6399" spans="2:9" x14ac:dyDescent="0.25">
      <c r="B6399" s="104"/>
      <c r="C6399" s="104"/>
      <c r="D6399" s="104"/>
      <c r="E6399" s="104"/>
      <c r="F6399" s="104"/>
      <c r="G6399" s="104"/>
      <c r="H6399" s="104"/>
      <c r="I6399" s="104"/>
    </row>
    <row r="6400" spans="2:9" x14ac:dyDescent="0.25">
      <c r="B6400" s="104"/>
      <c r="C6400" s="104"/>
      <c r="D6400" s="104"/>
      <c r="E6400" s="104"/>
      <c r="F6400" s="104"/>
      <c r="G6400" s="104"/>
      <c r="H6400" s="104"/>
      <c r="I6400" s="104"/>
    </row>
    <row r="6401" spans="2:9" x14ac:dyDescent="0.25">
      <c r="B6401" s="104"/>
      <c r="C6401" s="104"/>
      <c r="D6401" s="104"/>
      <c r="E6401" s="104"/>
      <c r="F6401" s="104"/>
      <c r="G6401" s="104"/>
      <c r="H6401" s="104"/>
      <c r="I6401" s="104"/>
    </row>
    <row r="6402" spans="2:9" x14ac:dyDescent="0.25">
      <c r="B6402" s="104"/>
      <c r="C6402" s="104"/>
      <c r="D6402" s="104"/>
      <c r="E6402" s="104"/>
      <c r="F6402" s="104"/>
      <c r="G6402" s="104"/>
      <c r="H6402" s="104"/>
      <c r="I6402" s="104"/>
    </row>
    <row r="6403" spans="2:9" x14ac:dyDescent="0.25">
      <c r="B6403" s="104"/>
      <c r="C6403" s="104"/>
      <c r="D6403" s="104"/>
      <c r="E6403" s="104"/>
      <c r="F6403" s="104"/>
      <c r="G6403" s="104"/>
      <c r="H6403" s="104"/>
      <c r="I6403" s="104"/>
    </row>
    <row r="6404" spans="2:9" x14ac:dyDescent="0.25">
      <c r="B6404" s="104"/>
      <c r="C6404" s="104"/>
      <c r="D6404" s="104"/>
      <c r="E6404" s="104"/>
      <c r="F6404" s="104"/>
      <c r="G6404" s="104"/>
      <c r="H6404" s="104"/>
      <c r="I6404" s="104"/>
    </row>
    <row r="6405" spans="2:9" x14ac:dyDescent="0.25">
      <c r="B6405" s="104"/>
      <c r="C6405" s="104"/>
      <c r="D6405" s="104"/>
      <c r="E6405" s="104"/>
      <c r="F6405" s="104"/>
      <c r="G6405" s="104"/>
      <c r="H6405" s="104"/>
      <c r="I6405" s="104"/>
    </row>
    <row r="6406" spans="2:9" x14ac:dyDescent="0.25">
      <c r="B6406" s="104"/>
      <c r="C6406" s="104"/>
      <c r="D6406" s="104"/>
      <c r="E6406" s="104"/>
      <c r="F6406" s="104"/>
      <c r="G6406" s="104"/>
      <c r="H6406" s="104"/>
      <c r="I6406" s="104"/>
    </row>
    <row r="6407" spans="2:9" x14ac:dyDescent="0.25">
      <c r="B6407" s="104"/>
      <c r="C6407" s="104"/>
      <c r="D6407" s="104"/>
      <c r="E6407" s="104"/>
      <c r="F6407" s="104"/>
      <c r="G6407" s="104"/>
      <c r="H6407" s="104"/>
      <c r="I6407" s="104"/>
    </row>
    <row r="6408" spans="2:9" x14ac:dyDescent="0.25">
      <c r="B6408" s="104"/>
      <c r="C6408" s="104"/>
      <c r="D6408" s="104"/>
      <c r="E6408" s="104"/>
      <c r="F6408" s="104"/>
      <c r="G6408" s="104"/>
      <c r="H6408" s="104"/>
      <c r="I6408" s="104"/>
    </row>
    <row r="6409" spans="2:9" x14ac:dyDescent="0.25">
      <c r="B6409" s="104"/>
      <c r="C6409" s="104"/>
      <c r="D6409" s="104"/>
      <c r="E6409" s="104"/>
      <c r="F6409" s="104"/>
      <c r="G6409" s="104"/>
      <c r="H6409" s="104"/>
      <c r="I6409" s="104"/>
    </row>
    <row r="6410" spans="2:9" x14ac:dyDescent="0.25">
      <c r="B6410" s="104"/>
      <c r="C6410" s="104"/>
      <c r="D6410" s="104"/>
      <c r="E6410" s="104"/>
      <c r="F6410" s="104"/>
      <c r="G6410" s="104"/>
      <c r="H6410" s="104"/>
      <c r="I6410" s="104"/>
    </row>
    <row r="6411" spans="2:9" x14ac:dyDescent="0.25">
      <c r="B6411" s="104"/>
      <c r="C6411" s="104"/>
      <c r="D6411" s="104"/>
      <c r="E6411" s="104"/>
      <c r="F6411" s="104"/>
      <c r="G6411" s="104"/>
      <c r="H6411" s="104"/>
      <c r="I6411" s="104"/>
    </row>
    <row r="6412" spans="2:9" x14ac:dyDescent="0.25">
      <c r="B6412" s="104"/>
      <c r="C6412" s="104"/>
      <c r="D6412" s="104"/>
      <c r="E6412" s="104"/>
      <c r="F6412" s="104"/>
      <c r="G6412" s="104"/>
      <c r="H6412" s="104"/>
      <c r="I6412" s="104"/>
    </row>
    <row r="6413" spans="2:9" x14ac:dyDescent="0.25">
      <c r="B6413" s="104"/>
      <c r="C6413" s="104"/>
      <c r="D6413" s="104"/>
      <c r="E6413" s="104"/>
      <c r="F6413" s="104"/>
      <c r="G6413" s="104"/>
      <c r="H6413" s="104"/>
      <c r="I6413" s="104"/>
    </row>
    <row r="6414" spans="2:9" x14ac:dyDescent="0.25">
      <c r="B6414" s="104"/>
      <c r="C6414" s="104"/>
      <c r="D6414" s="104"/>
      <c r="E6414" s="104"/>
      <c r="F6414" s="104"/>
      <c r="G6414" s="104"/>
      <c r="H6414" s="104"/>
      <c r="I6414" s="104"/>
    </row>
    <row r="6415" spans="2:9" x14ac:dyDescent="0.25">
      <c r="B6415" s="104"/>
      <c r="C6415" s="104"/>
      <c r="D6415" s="104"/>
      <c r="E6415" s="104"/>
      <c r="F6415" s="104"/>
      <c r="G6415" s="104"/>
      <c r="H6415" s="104"/>
      <c r="I6415" s="104"/>
    </row>
    <row r="6416" spans="2:9" x14ac:dyDescent="0.25">
      <c r="B6416" s="104"/>
      <c r="C6416" s="104"/>
      <c r="D6416" s="104"/>
      <c r="E6416" s="104"/>
      <c r="F6416" s="104"/>
      <c r="G6416" s="104"/>
      <c r="H6416" s="104"/>
      <c r="I6416" s="104"/>
    </row>
    <row r="6417" spans="2:9" x14ac:dyDescent="0.25">
      <c r="B6417" s="104"/>
      <c r="C6417" s="104"/>
      <c r="D6417" s="104"/>
      <c r="E6417" s="104"/>
      <c r="F6417" s="104"/>
      <c r="G6417" s="104"/>
      <c r="H6417" s="104"/>
      <c r="I6417" s="104"/>
    </row>
    <row r="6418" spans="2:9" x14ac:dyDescent="0.25">
      <c r="B6418" s="104"/>
      <c r="C6418" s="104"/>
      <c r="D6418" s="104"/>
      <c r="E6418" s="104"/>
      <c r="F6418" s="104"/>
      <c r="G6418" s="104"/>
      <c r="H6418" s="104"/>
      <c r="I6418" s="104"/>
    </row>
    <row r="6419" spans="2:9" x14ac:dyDescent="0.25">
      <c r="B6419" s="104"/>
      <c r="C6419" s="104"/>
      <c r="D6419" s="104"/>
      <c r="E6419" s="104"/>
      <c r="F6419" s="104"/>
      <c r="G6419" s="104"/>
      <c r="H6419" s="104"/>
      <c r="I6419" s="104"/>
    </row>
    <row r="6420" spans="2:9" x14ac:dyDescent="0.25">
      <c r="B6420" s="104"/>
      <c r="C6420" s="104"/>
      <c r="D6420" s="104"/>
      <c r="E6420" s="104"/>
      <c r="F6420" s="104"/>
      <c r="G6420" s="104"/>
      <c r="H6420" s="104"/>
      <c r="I6420" s="104"/>
    </row>
    <row r="6421" spans="2:9" x14ac:dyDescent="0.25">
      <c r="B6421" s="104"/>
      <c r="C6421" s="104"/>
      <c r="D6421" s="104"/>
      <c r="E6421" s="104"/>
      <c r="F6421" s="104"/>
      <c r="G6421" s="104"/>
      <c r="H6421" s="104"/>
      <c r="I6421" s="104"/>
    </row>
    <row r="6422" spans="2:9" x14ac:dyDescent="0.25">
      <c r="B6422" s="104"/>
      <c r="C6422" s="104"/>
      <c r="D6422" s="104"/>
      <c r="E6422" s="104"/>
      <c r="F6422" s="104"/>
      <c r="G6422" s="104"/>
      <c r="H6422" s="104"/>
      <c r="I6422" s="104"/>
    </row>
    <row r="6423" spans="2:9" x14ac:dyDescent="0.25">
      <c r="B6423" s="104"/>
      <c r="C6423" s="104"/>
      <c r="D6423" s="104"/>
      <c r="E6423" s="104"/>
      <c r="F6423" s="104"/>
      <c r="G6423" s="104"/>
      <c r="H6423" s="104"/>
      <c r="I6423" s="104"/>
    </row>
    <row r="6424" spans="2:9" x14ac:dyDescent="0.25">
      <c r="B6424" s="104"/>
      <c r="C6424" s="104"/>
      <c r="D6424" s="104"/>
      <c r="E6424" s="104"/>
      <c r="F6424" s="104"/>
      <c r="G6424" s="104"/>
      <c r="H6424" s="104"/>
      <c r="I6424" s="104"/>
    </row>
    <row r="6425" spans="2:9" x14ac:dyDescent="0.25">
      <c r="B6425" s="104"/>
      <c r="C6425" s="104"/>
      <c r="D6425" s="104"/>
      <c r="E6425" s="104"/>
      <c r="F6425" s="104"/>
      <c r="G6425" s="104"/>
      <c r="H6425" s="104"/>
      <c r="I6425" s="104"/>
    </row>
    <row r="6426" spans="2:9" x14ac:dyDescent="0.25">
      <c r="B6426" s="104"/>
      <c r="C6426" s="104"/>
      <c r="D6426" s="104"/>
      <c r="E6426" s="104"/>
      <c r="F6426" s="104"/>
      <c r="G6426" s="104"/>
      <c r="H6426" s="104"/>
      <c r="I6426" s="104"/>
    </row>
    <row r="6427" spans="2:9" x14ac:dyDescent="0.25">
      <c r="B6427" s="104"/>
      <c r="C6427" s="104"/>
      <c r="D6427" s="104"/>
      <c r="E6427" s="104"/>
      <c r="F6427" s="104"/>
      <c r="G6427" s="104"/>
      <c r="H6427" s="104"/>
      <c r="I6427" s="104"/>
    </row>
    <row r="6428" spans="2:9" x14ac:dyDescent="0.25">
      <c r="B6428" s="104"/>
      <c r="C6428" s="104"/>
      <c r="D6428" s="104"/>
      <c r="E6428" s="104"/>
      <c r="F6428" s="104"/>
      <c r="G6428" s="104"/>
      <c r="H6428" s="104"/>
      <c r="I6428" s="104"/>
    </row>
    <row r="6429" spans="2:9" x14ac:dyDescent="0.25">
      <c r="B6429" s="104"/>
      <c r="C6429" s="104"/>
      <c r="D6429" s="104"/>
      <c r="E6429" s="104"/>
      <c r="F6429" s="104"/>
      <c r="G6429" s="104"/>
      <c r="H6429" s="104"/>
      <c r="I6429" s="104"/>
    </row>
    <row r="6430" spans="2:9" x14ac:dyDescent="0.25">
      <c r="B6430" s="104"/>
      <c r="C6430" s="104"/>
      <c r="D6430" s="104"/>
      <c r="E6430" s="104"/>
      <c r="F6430" s="104"/>
      <c r="G6430" s="104"/>
      <c r="H6430" s="104"/>
      <c r="I6430" s="104"/>
    </row>
    <row r="6431" spans="2:9" x14ac:dyDescent="0.25">
      <c r="B6431" s="104"/>
      <c r="C6431" s="104"/>
      <c r="D6431" s="104"/>
      <c r="E6431" s="104"/>
      <c r="F6431" s="104"/>
      <c r="G6431" s="104"/>
      <c r="H6431" s="104"/>
      <c r="I6431" s="104"/>
    </row>
    <row r="6432" spans="2:9" x14ac:dyDescent="0.25">
      <c r="B6432" s="104"/>
      <c r="C6432" s="104"/>
      <c r="D6432" s="104"/>
      <c r="E6432" s="104"/>
      <c r="F6432" s="104"/>
      <c r="G6432" s="104"/>
      <c r="H6432" s="104"/>
      <c r="I6432" s="104"/>
    </row>
    <row r="6433" spans="2:9" x14ac:dyDescent="0.25">
      <c r="B6433" s="104"/>
      <c r="C6433" s="104"/>
      <c r="D6433" s="104"/>
      <c r="E6433" s="104"/>
      <c r="F6433" s="104"/>
      <c r="G6433" s="104"/>
      <c r="H6433" s="104"/>
      <c r="I6433" s="104"/>
    </row>
    <row r="6434" spans="2:9" x14ac:dyDescent="0.25">
      <c r="B6434" s="104"/>
      <c r="C6434" s="104"/>
      <c r="D6434" s="104"/>
      <c r="E6434" s="104"/>
      <c r="F6434" s="104"/>
      <c r="G6434" s="104"/>
      <c r="H6434" s="104"/>
      <c r="I6434" s="104"/>
    </row>
    <row r="6435" spans="2:9" x14ac:dyDescent="0.25">
      <c r="B6435" s="104"/>
      <c r="C6435" s="104"/>
      <c r="D6435" s="104"/>
      <c r="E6435" s="104"/>
      <c r="F6435" s="104"/>
      <c r="G6435" s="104"/>
      <c r="H6435" s="104"/>
      <c r="I6435" s="104"/>
    </row>
    <row r="6436" spans="2:9" x14ac:dyDescent="0.25">
      <c r="B6436" s="104"/>
      <c r="C6436" s="104"/>
      <c r="D6436" s="104"/>
      <c r="E6436" s="104"/>
      <c r="F6436" s="104"/>
      <c r="G6436" s="104"/>
      <c r="H6436" s="104"/>
      <c r="I6436" s="104"/>
    </row>
    <row r="6437" spans="2:9" x14ac:dyDescent="0.25">
      <c r="B6437" s="104"/>
      <c r="C6437" s="104"/>
      <c r="D6437" s="104"/>
      <c r="E6437" s="104"/>
      <c r="F6437" s="104"/>
      <c r="G6437" s="104"/>
      <c r="H6437" s="104"/>
      <c r="I6437" s="104"/>
    </row>
    <row r="6438" spans="2:9" x14ac:dyDescent="0.25">
      <c r="B6438" s="104"/>
      <c r="C6438" s="104"/>
      <c r="D6438" s="104"/>
      <c r="E6438" s="104"/>
      <c r="F6438" s="104"/>
      <c r="G6438" s="104"/>
      <c r="H6438" s="104"/>
      <c r="I6438" s="104"/>
    </row>
    <row r="6439" spans="2:9" x14ac:dyDescent="0.25">
      <c r="B6439" s="104"/>
      <c r="C6439" s="104"/>
      <c r="D6439" s="104"/>
      <c r="E6439" s="104"/>
      <c r="F6439" s="104"/>
      <c r="G6439" s="104"/>
      <c r="H6439" s="104"/>
      <c r="I6439" s="104"/>
    </row>
    <row r="6440" spans="2:9" x14ac:dyDescent="0.25">
      <c r="B6440" s="104"/>
      <c r="C6440" s="104"/>
      <c r="D6440" s="104"/>
      <c r="E6440" s="104"/>
      <c r="F6440" s="104"/>
      <c r="G6440" s="104"/>
      <c r="H6440" s="104"/>
      <c r="I6440" s="104"/>
    </row>
    <row r="6441" spans="2:9" x14ac:dyDescent="0.25">
      <c r="B6441" s="104"/>
      <c r="C6441" s="104"/>
      <c r="D6441" s="104"/>
      <c r="E6441" s="104"/>
      <c r="F6441" s="104"/>
      <c r="G6441" s="104"/>
      <c r="H6441" s="104"/>
      <c r="I6441" s="104"/>
    </row>
    <row r="6442" spans="2:9" x14ac:dyDescent="0.25">
      <c r="B6442" s="104"/>
      <c r="C6442" s="104"/>
      <c r="D6442" s="104"/>
      <c r="E6442" s="104"/>
      <c r="F6442" s="104"/>
      <c r="G6442" s="104"/>
      <c r="H6442" s="104"/>
      <c r="I6442" s="104"/>
    </row>
    <row r="6443" spans="2:9" x14ac:dyDescent="0.25">
      <c r="B6443" s="104"/>
      <c r="C6443" s="104"/>
      <c r="D6443" s="104"/>
      <c r="E6443" s="104"/>
      <c r="F6443" s="104"/>
      <c r="G6443" s="104"/>
      <c r="H6443" s="104"/>
      <c r="I6443" s="104"/>
    </row>
    <row r="6444" spans="2:9" x14ac:dyDescent="0.25">
      <c r="B6444" s="104"/>
      <c r="C6444" s="104"/>
      <c r="D6444" s="104"/>
      <c r="E6444" s="104"/>
      <c r="F6444" s="104"/>
      <c r="G6444" s="104"/>
      <c r="H6444" s="104"/>
      <c r="I6444" s="104"/>
    </row>
    <row r="6445" spans="2:9" x14ac:dyDescent="0.25">
      <c r="B6445" s="104"/>
      <c r="C6445" s="104"/>
      <c r="D6445" s="104"/>
      <c r="E6445" s="104"/>
      <c r="F6445" s="104"/>
      <c r="G6445" s="104"/>
      <c r="H6445" s="104"/>
      <c r="I6445" s="104"/>
    </row>
    <row r="6446" spans="2:9" x14ac:dyDescent="0.25">
      <c r="B6446" s="104"/>
      <c r="C6446" s="104"/>
      <c r="D6446" s="104"/>
      <c r="E6446" s="104"/>
      <c r="F6446" s="104"/>
      <c r="G6446" s="104"/>
      <c r="H6446" s="104"/>
      <c r="I6446" s="104"/>
    </row>
    <row r="6447" spans="2:9" x14ac:dyDescent="0.25">
      <c r="B6447" s="104"/>
      <c r="C6447" s="104"/>
      <c r="D6447" s="104"/>
      <c r="E6447" s="104"/>
      <c r="F6447" s="104"/>
      <c r="G6447" s="104"/>
      <c r="H6447" s="104"/>
      <c r="I6447" s="104"/>
    </row>
    <row r="6448" spans="2:9" x14ac:dyDescent="0.25">
      <c r="B6448" s="104"/>
      <c r="C6448" s="104"/>
      <c r="D6448" s="104"/>
      <c r="E6448" s="104"/>
      <c r="F6448" s="104"/>
      <c r="G6448" s="104"/>
      <c r="H6448" s="104"/>
      <c r="I6448" s="104"/>
    </row>
    <row r="6449" spans="2:9" x14ac:dyDescent="0.25">
      <c r="B6449" s="104"/>
      <c r="C6449" s="104"/>
      <c r="D6449" s="104"/>
      <c r="E6449" s="104"/>
      <c r="F6449" s="104"/>
      <c r="G6449" s="104"/>
      <c r="H6449" s="104"/>
      <c r="I6449" s="104"/>
    </row>
    <row r="6450" spans="2:9" x14ac:dyDescent="0.25">
      <c r="B6450" s="104"/>
      <c r="C6450" s="104"/>
      <c r="D6450" s="104"/>
      <c r="E6450" s="104"/>
      <c r="F6450" s="104"/>
      <c r="G6450" s="104"/>
      <c r="H6450" s="104"/>
      <c r="I6450" s="104"/>
    </row>
    <row r="6451" spans="2:9" x14ac:dyDescent="0.25">
      <c r="B6451" s="104"/>
      <c r="C6451" s="104"/>
      <c r="D6451" s="104"/>
      <c r="E6451" s="104"/>
      <c r="F6451" s="104"/>
      <c r="G6451" s="104"/>
      <c r="H6451" s="104"/>
      <c r="I6451" s="104"/>
    </row>
    <row r="6452" spans="2:9" x14ac:dyDescent="0.25">
      <c r="B6452" s="104"/>
      <c r="C6452" s="104"/>
      <c r="D6452" s="104"/>
      <c r="E6452" s="104"/>
      <c r="F6452" s="104"/>
      <c r="G6452" s="104"/>
      <c r="H6452" s="104"/>
      <c r="I6452" s="104"/>
    </row>
    <row r="6453" spans="2:9" x14ac:dyDescent="0.25">
      <c r="B6453" s="104"/>
      <c r="C6453" s="104"/>
      <c r="D6453" s="104"/>
      <c r="E6453" s="104"/>
      <c r="F6453" s="104"/>
      <c r="G6453" s="104"/>
      <c r="H6453" s="104"/>
      <c r="I6453" s="104"/>
    </row>
    <row r="6454" spans="2:9" x14ac:dyDescent="0.25">
      <c r="B6454" s="104"/>
      <c r="C6454" s="104"/>
      <c r="D6454" s="104"/>
      <c r="E6454" s="104"/>
      <c r="F6454" s="104"/>
      <c r="G6454" s="104"/>
      <c r="H6454" s="104"/>
      <c r="I6454" s="104"/>
    </row>
    <row r="6455" spans="2:9" x14ac:dyDescent="0.25">
      <c r="B6455" s="104"/>
      <c r="C6455" s="104"/>
      <c r="D6455" s="104"/>
      <c r="E6455" s="104"/>
      <c r="F6455" s="104"/>
      <c r="G6455" s="104"/>
      <c r="H6455" s="104"/>
      <c r="I6455" s="104"/>
    </row>
    <row r="6456" spans="2:9" x14ac:dyDescent="0.25">
      <c r="B6456" s="104"/>
      <c r="C6456" s="104"/>
      <c r="D6456" s="104"/>
      <c r="E6456" s="104"/>
      <c r="F6456" s="104"/>
      <c r="G6456" s="104"/>
      <c r="H6456" s="104"/>
      <c r="I6456" s="104"/>
    </row>
    <row r="6457" spans="2:9" x14ac:dyDescent="0.25">
      <c r="B6457" s="104"/>
      <c r="C6457" s="104"/>
      <c r="D6457" s="104"/>
      <c r="E6457" s="104"/>
      <c r="F6457" s="104"/>
      <c r="G6457" s="104"/>
      <c r="H6457" s="104"/>
      <c r="I6457" s="104"/>
    </row>
    <row r="6458" spans="2:9" x14ac:dyDescent="0.25">
      <c r="B6458" s="104"/>
      <c r="C6458" s="104"/>
      <c r="D6458" s="104"/>
      <c r="E6458" s="104"/>
      <c r="F6458" s="104"/>
      <c r="G6458" s="104"/>
      <c r="H6458" s="104"/>
      <c r="I6458" s="104"/>
    </row>
    <row r="6459" spans="2:9" x14ac:dyDescent="0.25">
      <c r="B6459" s="104"/>
      <c r="C6459" s="104"/>
      <c r="D6459" s="104"/>
      <c r="E6459" s="104"/>
      <c r="F6459" s="104"/>
      <c r="G6459" s="104"/>
      <c r="H6459" s="104"/>
      <c r="I6459" s="104"/>
    </row>
    <row r="6460" spans="2:9" x14ac:dyDescent="0.25">
      <c r="B6460" s="104"/>
      <c r="C6460" s="104"/>
      <c r="D6460" s="104"/>
      <c r="E6460" s="104"/>
      <c r="F6460" s="104"/>
      <c r="G6460" s="104"/>
      <c r="H6460" s="104"/>
      <c r="I6460" s="104"/>
    </row>
    <row r="6461" spans="2:9" x14ac:dyDescent="0.25">
      <c r="B6461" s="104"/>
      <c r="C6461" s="104"/>
      <c r="D6461" s="104"/>
      <c r="E6461" s="104"/>
      <c r="F6461" s="104"/>
      <c r="G6461" s="104"/>
      <c r="H6461" s="104"/>
      <c r="I6461" s="104"/>
    </row>
    <row r="6462" spans="2:9" x14ac:dyDescent="0.25">
      <c r="B6462" s="104"/>
      <c r="C6462" s="104"/>
      <c r="D6462" s="104"/>
      <c r="E6462" s="104"/>
      <c r="F6462" s="104"/>
      <c r="G6462" s="104"/>
      <c r="H6462" s="104"/>
      <c r="I6462" s="104"/>
    </row>
    <row r="6463" spans="2:9" x14ac:dyDescent="0.25">
      <c r="B6463" s="104"/>
      <c r="C6463" s="104"/>
      <c r="D6463" s="104"/>
      <c r="E6463" s="104"/>
      <c r="F6463" s="104"/>
      <c r="G6463" s="104"/>
      <c r="H6463" s="104"/>
      <c r="I6463" s="104"/>
    </row>
    <row r="6464" spans="2:9" x14ac:dyDescent="0.25">
      <c r="B6464" s="104"/>
      <c r="C6464" s="104"/>
      <c r="D6464" s="104"/>
      <c r="E6464" s="104"/>
      <c r="F6464" s="104"/>
      <c r="G6464" s="104"/>
      <c r="H6464" s="104"/>
      <c r="I6464" s="104"/>
    </row>
    <row r="6465" spans="2:9" x14ac:dyDescent="0.25">
      <c r="B6465" s="104"/>
      <c r="C6465" s="104"/>
      <c r="D6465" s="104"/>
      <c r="E6465" s="104"/>
      <c r="F6465" s="104"/>
      <c r="G6465" s="104"/>
      <c r="H6465" s="104"/>
      <c r="I6465" s="104"/>
    </row>
    <row r="6466" spans="2:9" x14ac:dyDescent="0.25">
      <c r="B6466" s="104"/>
      <c r="C6466" s="104"/>
      <c r="D6466" s="104"/>
      <c r="E6466" s="104"/>
      <c r="F6466" s="104"/>
      <c r="G6466" s="104"/>
      <c r="H6466" s="104"/>
      <c r="I6466" s="104"/>
    </row>
    <row r="6467" spans="2:9" x14ac:dyDescent="0.25">
      <c r="B6467" s="104"/>
      <c r="C6467" s="104"/>
      <c r="D6467" s="104"/>
      <c r="E6467" s="104"/>
      <c r="F6467" s="104"/>
      <c r="G6467" s="104"/>
      <c r="H6467" s="104"/>
      <c r="I6467" s="104"/>
    </row>
    <row r="6468" spans="2:9" x14ac:dyDescent="0.25">
      <c r="B6468" s="104"/>
      <c r="C6468" s="104"/>
      <c r="D6468" s="104"/>
      <c r="E6468" s="104"/>
      <c r="F6468" s="104"/>
      <c r="G6468" s="104"/>
      <c r="H6468" s="104"/>
      <c r="I6468" s="104"/>
    </row>
    <row r="6469" spans="2:9" x14ac:dyDescent="0.25">
      <c r="B6469" s="104"/>
      <c r="C6469" s="104"/>
      <c r="D6469" s="104"/>
      <c r="E6469" s="104"/>
      <c r="F6469" s="104"/>
      <c r="G6469" s="104"/>
      <c r="H6469" s="104"/>
      <c r="I6469" s="104"/>
    </row>
    <row r="6470" spans="2:9" x14ac:dyDescent="0.25">
      <c r="B6470" s="104"/>
      <c r="C6470" s="104"/>
      <c r="D6470" s="104"/>
      <c r="E6470" s="104"/>
      <c r="F6470" s="104"/>
      <c r="G6470" s="104"/>
      <c r="H6470" s="104"/>
      <c r="I6470" s="104"/>
    </row>
    <row r="6471" spans="2:9" x14ac:dyDescent="0.25">
      <c r="B6471" s="104"/>
      <c r="C6471" s="104"/>
      <c r="D6471" s="104"/>
      <c r="E6471" s="104"/>
      <c r="F6471" s="104"/>
      <c r="G6471" s="104"/>
      <c r="H6471" s="104"/>
      <c r="I6471" s="104"/>
    </row>
    <row r="6472" spans="2:9" x14ac:dyDescent="0.25">
      <c r="B6472" s="104"/>
      <c r="C6472" s="104"/>
      <c r="D6472" s="104"/>
      <c r="E6472" s="104"/>
      <c r="F6472" s="104"/>
      <c r="G6472" s="104"/>
      <c r="H6472" s="104"/>
      <c r="I6472" s="104"/>
    </row>
    <row r="6473" spans="2:9" x14ac:dyDescent="0.25">
      <c r="B6473" s="104"/>
      <c r="C6473" s="104"/>
      <c r="D6473" s="104"/>
      <c r="E6473" s="104"/>
      <c r="F6473" s="104"/>
      <c r="G6473" s="104"/>
      <c r="H6473" s="104"/>
      <c r="I6473" s="104"/>
    </row>
    <row r="6474" spans="2:9" x14ac:dyDescent="0.25">
      <c r="B6474" s="104"/>
      <c r="C6474" s="104"/>
      <c r="D6474" s="104"/>
      <c r="E6474" s="104"/>
      <c r="F6474" s="104"/>
      <c r="G6474" s="104"/>
      <c r="H6474" s="104"/>
      <c r="I6474" s="104"/>
    </row>
    <row r="6475" spans="2:9" x14ac:dyDescent="0.25">
      <c r="B6475" s="104"/>
      <c r="C6475" s="104"/>
      <c r="D6475" s="104"/>
      <c r="E6475" s="104"/>
      <c r="F6475" s="104"/>
      <c r="G6475" s="104"/>
      <c r="H6475" s="104"/>
      <c r="I6475" s="104"/>
    </row>
    <row r="6476" spans="2:9" x14ac:dyDescent="0.25">
      <c r="B6476" s="104"/>
      <c r="C6476" s="104"/>
      <c r="D6476" s="104"/>
      <c r="E6476" s="104"/>
      <c r="F6476" s="104"/>
      <c r="G6476" s="104"/>
      <c r="H6476" s="104"/>
      <c r="I6476" s="104"/>
    </row>
    <row r="6477" spans="2:9" x14ac:dyDescent="0.25">
      <c r="B6477" s="104"/>
      <c r="C6477" s="104"/>
      <c r="D6477" s="104"/>
      <c r="E6477" s="104"/>
      <c r="F6477" s="104"/>
      <c r="G6477" s="104"/>
      <c r="H6477" s="104"/>
      <c r="I6477" s="104"/>
    </row>
    <row r="6478" spans="2:9" x14ac:dyDescent="0.25">
      <c r="B6478" s="104"/>
      <c r="C6478" s="104"/>
      <c r="D6478" s="104"/>
      <c r="E6478" s="104"/>
      <c r="F6478" s="104"/>
      <c r="G6478" s="104"/>
      <c r="H6478" s="104"/>
      <c r="I6478" s="104"/>
    </row>
    <row r="6479" spans="2:9" x14ac:dyDescent="0.25">
      <c r="B6479" s="104"/>
      <c r="C6479" s="104"/>
      <c r="D6479" s="104"/>
      <c r="E6479" s="104"/>
      <c r="F6479" s="104"/>
      <c r="G6479" s="104"/>
      <c r="H6479" s="104"/>
      <c r="I6479" s="104"/>
    </row>
    <row r="6480" spans="2:9" x14ac:dyDescent="0.25">
      <c r="B6480" s="104"/>
      <c r="C6480" s="104"/>
      <c r="D6480" s="104"/>
      <c r="E6480" s="104"/>
      <c r="F6480" s="104"/>
      <c r="G6480" s="104"/>
      <c r="H6480" s="104"/>
      <c r="I6480" s="104"/>
    </row>
    <row r="6481" spans="2:9" x14ac:dyDescent="0.25">
      <c r="B6481" s="104"/>
      <c r="C6481" s="104"/>
      <c r="D6481" s="104"/>
      <c r="E6481" s="104"/>
      <c r="F6481" s="104"/>
      <c r="G6481" s="104"/>
      <c r="H6481" s="104"/>
      <c r="I6481" s="104"/>
    </row>
    <row r="6482" spans="2:9" x14ac:dyDescent="0.25">
      <c r="B6482" s="104"/>
      <c r="C6482" s="104"/>
      <c r="D6482" s="104"/>
      <c r="E6482" s="104"/>
      <c r="F6482" s="104"/>
      <c r="G6482" s="104"/>
      <c r="H6482" s="104"/>
      <c r="I6482" s="104"/>
    </row>
    <row r="6483" spans="2:9" x14ac:dyDescent="0.25">
      <c r="B6483" s="104"/>
      <c r="C6483" s="104"/>
      <c r="D6483" s="104"/>
      <c r="E6483" s="104"/>
      <c r="F6483" s="104"/>
      <c r="G6483" s="104"/>
      <c r="H6483" s="104"/>
      <c r="I6483" s="104"/>
    </row>
    <row r="6484" spans="2:9" x14ac:dyDescent="0.25">
      <c r="B6484" s="104"/>
      <c r="C6484" s="104"/>
      <c r="D6484" s="104"/>
      <c r="E6484" s="104"/>
      <c r="F6484" s="104"/>
      <c r="G6484" s="104"/>
      <c r="H6484" s="104"/>
      <c r="I6484" s="104"/>
    </row>
    <row r="6485" spans="2:9" x14ac:dyDescent="0.25">
      <c r="B6485" s="104"/>
      <c r="C6485" s="104"/>
      <c r="D6485" s="104"/>
      <c r="E6485" s="104"/>
      <c r="F6485" s="104"/>
      <c r="G6485" s="104"/>
      <c r="H6485" s="104"/>
      <c r="I6485" s="104"/>
    </row>
    <row r="6486" spans="2:9" x14ac:dyDescent="0.25">
      <c r="B6486" s="104"/>
      <c r="C6486" s="104"/>
      <c r="D6486" s="104"/>
      <c r="E6486" s="104"/>
      <c r="F6486" s="104"/>
      <c r="G6486" s="104"/>
      <c r="H6486" s="104"/>
      <c r="I6486" s="104"/>
    </row>
    <row r="6487" spans="2:9" x14ac:dyDescent="0.25">
      <c r="B6487" s="104"/>
      <c r="C6487" s="104"/>
      <c r="D6487" s="104"/>
      <c r="E6487" s="104"/>
      <c r="F6487" s="104"/>
      <c r="G6487" s="104"/>
      <c r="H6487" s="104"/>
      <c r="I6487" s="104"/>
    </row>
    <row r="6488" spans="2:9" x14ac:dyDescent="0.25">
      <c r="B6488" s="104"/>
      <c r="C6488" s="104"/>
      <c r="D6488" s="104"/>
      <c r="E6488" s="104"/>
      <c r="F6488" s="104"/>
      <c r="G6488" s="104"/>
      <c r="H6488" s="104"/>
      <c r="I6488" s="104"/>
    </row>
    <row r="6489" spans="2:9" x14ac:dyDescent="0.25">
      <c r="B6489" s="104"/>
      <c r="C6489" s="104"/>
      <c r="D6489" s="104"/>
      <c r="E6489" s="104"/>
      <c r="F6489" s="104"/>
      <c r="G6489" s="104"/>
      <c r="H6489" s="104"/>
      <c r="I6489" s="104"/>
    </row>
    <row r="6490" spans="2:9" x14ac:dyDescent="0.25">
      <c r="B6490" s="104"/>
      <c r="C6490" s="104"/>
      <c r="D6490" s="104"/>
      <c r="E6490" s="104"/>
      <c r="F6490" s="104"/>
      <c r="G6490" s="104"/>
      <c r="H6490" s="104"/>
      <c r="I6490" s="104"/>
    </row>
    <row r="6491" spans="2:9" x14ac:dyDescent="0.25">
      <c r="B6491" s="104"/>
      <c r="C6491" s="104"/>
      <c r="D6491" s="104"/>
      <c r="E6491" s="104"/>
      <c r="F6491" s="104"/>
      <c r="G6491" s="104"/>
      <c r="H6491" s="104"/>
      <c r="I6491" s="104"/>
    </row>
    <row r="6492" spans="2:9" x14ac:dyDescent="0.25">
      <c r="B6492" s="104"/>
      <c r="C6492" s="104"/>
      <c r="D6492" s="104"/>
      <c r="E6492" s="104"/>
      <c r="F6492" s="104"/>
      <c r="G6492" s="104"/>
      <c r="H6492" s="104"/>
      <c r="I6492" s="104"/>
    </row>
    <row r="6493" spans="2:9" x14ac:dyDescent="0.25">
      <c r="B6493" s="104"/>
      <c r="C6493" s="104"/>
      <c r="D6493" s="104"/>
      <c r="E6493" s="104"/>
      <c r="F6493" s="104"/>
      <c r="G6493" s="104"/>
      <c r="H6493" s="104"/>
      <c r="I6493" s="104"/>
    </row>
    <row r="6494" spans="2:9" x14ac:dyDescent="0.25">
      <c r="B6494" s="104"/>
      <c r="C6494" s="104"/>
      <c r="D6494" s="104"/>
      <c r="E6494" s="104"/>
      <c r="F6494" s="104"/>
      <c r="G6494" s="104"/>
      <c r="H6494" s="104"/>
      <c r="I6494" s="104"/>
    </row>
    <row r="6495" spans="2:9" x14ac:dyDescent="0.25">
      <c r="B6495" s="104"/>
      <c r="C6495" s="104"/>
      <c r="D6495" s="104"/>
      <c r="E6495" s="104"/>
      <c r="F6495" s="104"/>
      <c r="G6495" s="104"/>
      <c r="H6495" s="104"/>
      <c r="I6495" s="104"/>
    </row>
    <row r="6496" spans="2:9" x14ac:dyDescent="0.25">
      <c r="B6496" s="104"/>
      <c r="C6496" s="104"/>
      <c r="D6496" s="104"/>
      <c r="E6496" s="104"/>
      <c r="F6496" s="104"/>
      <c r="G6496" s="104"/>
      <c r="H6496" s="104"/>
      <c r="I6496" s="104"/>
    </row>
    <row r="6497" spans="2:9" x14ac:dyDescent="0.25">
      <c r="B6497" s="104"/>
      <c r="C6497" s="104"/>
      <c r="D6497" s="104"/>
      <c r="E6497" s="104"/>
      <c r="F6497" s="104"/>
      <c r="G6497" s="104"/>
      <c r="H6497" s="104"/>
      <c r="I6497" s="104"/>
    </row>
    <row r="6498" spans="2:9" x14ac:dyDescent="0.25">
      <c r="B6498" s="104"/>
      <c r="C6498" s="104"/>
      <c r="D6498" s="104"/>
      <c r="E6498" s="104"/>
      <c r="F6498" s="104"/>
      <c r="G6498" s="104"/>
      <c r="H6498" s="104"/>
      <c r="I6498" s="104"/>
    </row>
    <row r="6499" spans="2:9" x14ac:dyDescent="0.25">
      <c r="B6499" s="104"/>
      <c r="C6499" s="104"/>
      <c r="D6499" s="104"/>
      <c r="E6499" s="104"/>
      <c r="F6499" s="104"/>
      <c r="G6499" s="104"/>
      <c r="H6499" s="104"/>
      <c r="I6499" s="104"/>
    </row>
    <row r="6500" spans="2:9" x14ac:dyDescent="0.25">
      <c r="B6500" s="104"/>
      <c r="C6500" s="104"/>
      <c r="D6500" s="104"/>
      <c r="E6500" s="104"/>
      <c r="F6500" s="104"/>
      <c r="G6500" s="104"/>
      <c r="H6500" s="104"/>
      <c r="I6500" s="104"/>
    </row>
    <row r="6501" spans="2:9" x14ac:dyDescent="0.25">
      <c r="B6501" s="104"/>
      <c r="C6501" s="104"/>
      <c r="D6501" s="104"/>
      <c r="E6501" s="104"/>
      <c r="F6501" s="104"/>
      <c r="G6501" s="104"/>
      <c r="H6501" s="104"/>
      <c r="I6501" s="104"/>
    </row>
    <row r="6502" spans="2:9" x14ac:dyDescent="0.25">
      <c r="B6502" s="104"/>
      <c r="C6502" s="104"/>
      <c r="D6502" s="104"/>
      <c r="E6502" s="104"/>
      <c r="F6502" s="104"/>
      <c r="G6502" s="104"/>
      <c r="H6502" s="104"/>
      <c r="I6502" s="104"/>
    </row>
    <row r="6503" spans="2:9" x14ac:dyDescent="0.25">
      <c r="B6503" s="104"/>
      <c r="C6503" s="104"/>
      <c r="D6503" s="104"/>
      <c r="E6503" s="104"/>
      <c r="F6503" s="104"/>
      <c r="G6503" s="104"/>
      <c r="H6503" s="104"/>
      <c r="I6503" s="104"/>
    </row>
    <row r="6504" spans="2:9" x14ac:dyDescent="0.25">
      <c r="B6504" s="104"/>
      <c r="C6504" s="104"/>
      <c r="D6504" s="104"/>
      <c r="E6504" s="104"/>
      <c r="F6504" s="104"/>
      <c r="G6504" s="104"/>
      <c r="H6504" s="104"/>
      <c r="I6504" s="104"/>
    </row>
    <row r="6505" spans="2:9" x14ac:dyDescent="0.25">
      <c r="B6505" s="104"/>
      <c r="C6505" s="104"/>
      <c r="D6505" s="104"/>
      <c r="E6505" s="104"/>
      <c r="F6505" s="104"/>
      <c r="G6505" s="104"/>
      <c r="H6505" s="104"/>
      <c r="I6505" s="104"/>
    </row>
    <row r="6506" spans="2:9" x14ac:dyDescent="0.25">
      <c r="B6506" s="104"/>
      <c r="C6506" s="104"/>
      <c r="D6506" s="104"/>
      <c r="E6506" s="104"/>
      <c r="F6506" s="104"/>
      <c r="G6506" s="104"/>
      <c r="H6506" s="104"/>
      <c r="I6506" s="104"/>
    </row>
    <row r="6507" spans="2:9" x14ac:dyDescent="0.25">
      <c r="B6507" s="104"/>
      <c r="C6507" s="104"/>
      <c r="D6507" s="104"/>
      <c r="E6507" s="104"/>
      <c r="F6507" s="104"/>
      <c r="G6507" s="104"/>
      <c r="H6507" s="104"/>
      <c r="I6507" s="104"/>
    </row>
    <row r="6508" spans="2:9" x14ac:dyDescent="0.25">
      <c r="B6508" s="104"/>
      <c r="C6508" s="104"/>
      <c r="D6508" s="104"/>
      <c r="E6508" s="104"/>
      <c r="F6508" s="104"/>
      <c r="G6508" s="104"/>
      <c r="H6508" s="104"/>
      <c r="I6508" s="104"/>
    </row>
    <row r="6509" spans="2:9" x14ac:dyDescent="0.25">
      <c r="B6509" s="104"/>
      <c r="C6509" s="104"/>
      <c r="D6509" s="104"/>
      <c r="E6509" s="104"/>
      <c r="F6509" s="104"/>
      <c r="G6509" s="104"/>
      <c r="H6509" s="104"/>
      <c r="I6509" s="104"/>
    </row>
    <row r="6510" spans="2:9" x14ac:dyDescent="0.25">
      <c r="B6510" s="104"/>
      <c r="C6510" s="104"/>
      <c r="D6510" s="104"/>
      <c r="E6510" s="104"/>
      <c r="F6510" s="104"/>
      <c r="G6510" s="104"/>
      <c r="H6510" s="104"/>
      <c r="I6510" s="104"/>
    </row>
    <row r="6511" spans="2:9" x14ac:dyDescent="0.25">
      <c r="B6511" s="104"/>
      <c r="C6511" s="104"/>
      <c r="D6511" s="104"/>
      <c r="E6511" s="104"/>
      <c r="F6511" s="104"/>
      <c r="G6511" s="104"/>
      <c r="H6511" s="104"/>
      <c r="I6511" s="104"/>
    </row>
    <row r="6512" spans="2:9" x14ac:dyDescent="0.25">
      <c r="B6512" s="104"/>
      <c r="C6512" s="104"/>
      <c r="D6512" s="104"/>
      <c r="E6512" s="104"/>
      <c r="F6512" s="104"/>
      <c r="G6512" s="104"/>
      <c r="H6512" s="104"/>
      <c r="I6512" s="104"/>
    </row>
    <row r="6513" spans="2:9" x14ac:dyDescent="0.25">
      <c r="B6513" s="104"/>
      <c r="C6513" s="104"/>
      <c r="D6513" s="104"/>
      <c r="E6513" s="104"/>
      <c r="F6513" s="104"/>
      <c r="G6513" s="104"/>
      <c r="H6513" s="104"/>
      <c r="I6513" s="104"/>
    </row>
    <row r="6514" spans="2:9" x14ac:dyDescent="0.25">
      <c r="B6514" s="104"/>
      <c r="C6514" s="104"/>
      <c r="D6514" s="104"/>
      <c r="E6514" s="104"/>
      <c r="F6514" s="104"/>
      <c r="G6514" s="104"/>
      <c r="H6514" s="104"/>
      <c r="I6514" s="104"/>
    </row>
    <row r="6515" spans="2:9" x14ac:dyDescent="0.25">
      <c r="B6515" s="104"/>
      <c r="C6515" s="104"/>
      <c r="D6515" s="104"/>
      <c r="E6515" s="104"/>
      <c r="F6515" s="104"/>
      <c r="G6515" s="104"/>
      <c r="H6515" s="104"/>
      <c r="I6515" s="104"/>
    </row>
    <row r="6516" spans="2:9" x14ac:dyDescent="0.25">
      <c r="B6516" s="104"/>
      <c r="C6516" s="104"/>
      <c r="D6516" s="104"/>
      <c r="E6516" s="104"/>
      <c r="F6516" s="104"/>
      <c r="G6516" s="104"/>
      <c r="H6516" s="104"/>
      <c r="I6516" s="104"/>
    </row>
    <row r="6517" spans="2:9" x14ac:dyDescent="0.25">
      <c r="B6517" s="104"/>
      <c r="C6517" s="104"/>
      <c r="D6517" s="104"/>
      <c r="E6517" s="104"/>
      <c r="F6517" s="104"/>
      <c r="G6517" s="104"/>
      <c r="H6517" s="104"/>
      <c r="I6517" s="104"/>
    </row>
    <row r="6518" spans="2:9" x14ac:dyDescent="0.25">
      <c r="B6518" s="104"/>
      <c r="C6518" s="104"/>
      <c r="D6518" s="104"/>
      <c r="E6518" s="104"/>
      <c r="F6518" s="104"/>
      <c r="G6518" s="104"/>
      <c r="H6518" s="104"/>
      <c r="I6518" s="104"/>
    </row>
    <row r="6519" spans="2:9" x14ac:dyDescent="0.25">
      <c r="B6519" s="104"/>
      <c r="C6519" s="104"/>
      <c r="D6519" s="104"/>
      <c r="E6519" s="104"/>
      <c r="F6519" s="104"/>
      <c r="G6519" s="104"/>
      <c r="H6519" s="104"/>
      <c r="I6519" s="104"/>
    </row>
    <row r="6520" spans="2:9" x14ac:dyDescent="0.25">
      <c r="B6520" s="104"/>
      <c r="C6520" s="104"/>
      <c r="D6520" s="104"/>
      <c r="E6520" s="104"/>
      <c r="F6520" s="104"/>
      <c r="G6520" s="104"/>
      <c r="H6520" s="104"/>
      <c r="I6520" s="104"/>
    </row>
    <row r="6521" spans="2:9" x14ac:dyDescent="0.25">
      <c r="B6521" s="104"/>
      <c r="C6521" s="104"/>
      <c r="D6521" s="104"/>
      <c r="E6521" s="104"/>
      <c r="F6521" s="104"/>
      <c r="G6521" s="104"/>
      <c r="H6521" s="104"/>
      <c r="I6521" s="104"/>
    </row>
    <row r="6522" spans="2:9" x14ac:dyDescent="0.25">
      <c r="B6522" s="104"/>
      <c r="C6522" s="104"/>
      <c r="D6522" s="104"/>
      <c r="E6522" s="104"/>
      <c r="F6522" s="104"/>
      <c r="G6522" s="104"/>
      <c r="H6522" s="104"/>
      <c r="I6522" s="104"/>
    </row>
    <row r="6523" spans="2:9" x14ac:dyDescent="0.25">
      <c r="B6523" s="104"/>
      <c r="C6523" s="104"/>
      <c r="D6523" s="104"/>
      <c r="E6523" s="104"/>
      <c r="F6523" s="104"/>
      <c r="G6523" s="104"/>
      <c r="H6523" s="104"/>
      <c r="I6523" s="104"/>
    </row>
    <row r="6524" spans="2:9" x14ac:dyDescent="0.25">
      <c r="B6524" s="104"/>
      <c r="C6524" s="104"/>
      <c r="D6524" s="104"/>
      <c r="E6524" s="104"/>
      <c r="F6524" s="104"/>
      <c r="G6524" s="104"/>
      <c r="H6524" s="104"/>
      <c r="I6524" s="104"/>
    </row>
    <row r="6525" spans="2:9" x14ac:dyDescent="0.25">
      <c r="B6525" s="104"/>
      <c r="C6525" s="104"/>
      <c r="D6525" s="104"/>
      <c r="E6525" s="104"/>
      <c r="F6525" s="104"/>
      <c r="G6525" s="104"/>
      <c r="H6525" s="104"/>
      <c r="I6525" s="104"/>
    </row>
    <row r="6526" spans="2:9" x14ac:dyDescent="0.25">
      <c r="B6526" s="104"/>
      <c r="C6526" s="104"/>
      <c r="D6526" s="104"/>
      <c r="E6526" s="104"/>
      <c r="F6526" s="104"/>
      <c r="G6526" s="104"/>
      <c r="H6526" s="104"/>
      <c r="I6526" s="104"/>
    </row>
    <row r="6527" spans="2:9" x14ac:dyDescent="0.25">
      <c r="B6527" s="104"/>
      <c r="C6527" s="104"/>
      <c r="D6527" s="104"/>
      <c r="E6527" s="104"/>
      <c r="F6527" s="104"/>
      <c r="G6527" s="104"/>
      <c r="H6527" s="104"/>
      <c r="I6527" s="104"/>
    </row>
    <row r="6528" spans="2:9" x14ac:dyDescent="0.25">
      <c r="B6528" s="104"/>
      <c r="C6528" s="104"/>
      <c r="D6528" s="104"/>
      <c r="E6528" s="104"/>
      <c r="F6528" s="104"/>
      <c r="G6528" s="104"/>
      <c r="H6528" s="104"/>
      <c r="I6528" s="104"/>
    </row>
    <row r="6529" spans="2:9" x14ac:dyDescent="0.25">
      <c r="B6529" s="104"/>
      <c r="C6529" s="104"/>
      <c r="D6529" s="104"/>
      <c r="E6529" s="104"/>
      <c r="F6529" s="104"/>
      <c r="G6529" s="104"/>
      <c r="H6529" s="104"/>
      <c r="I6529" s="104"/>
    </row>
    <row r="6530" spans="2:9" x14ac:dyDescent="0.25">
      <c r="B6530" s="104"/>
      <c r="C6530" s="104"/>
      <c r="D6530" s="104"/>
      <c r="E6530" s="104"/>
      <c r="F6530" s="104"/>
      <c r="G6530" s="104"/>
      <c r="H6530" s="104"/>
      <c r="I6530" s="104"/>
    </row>
    <row r="6531" spans="2:9" x14ac:dyDescent="0.25">
      <c r="B6531" s="104"/>
      <c r="C6531" s="104"/>
      <c r="D6531" s="104"/>
      <c r="E6531" s="104"/>
      <c r="F6531" s="104"/>
      <c r="G6531" s="104"/>
      <c r="H6531" s="104"/>
      <c r="I6531" s="104"/>
    </row>
    <row r="6532" spans="2:9" x14ac:dyDescent="0.25">
      <c r="B6532" s="104"/>
      <c r="C6532" s="104"/>
      <c r="D6532" s="104"/>
      <c r="E6532" s="104"/>
      <c r="F6532" s="104"/>
      <c r="G6532" s="104"/>
      <c r="H6532" s="104"/>
      <c r="I6532" s="104"/>
    </row>
    <row r="6533" spans="2:9" x14ac:dyDescent="0.25">
      <c r="B6533" s="104"/>
      <c r="C6533" s="104"/>
      <c r="D6533" s="104"/>
      <c r="E6533" s="104"/>
      <c r="F6533" s="104"/>
      <c r="G6533" s="104"/>
      <c r="H6533" s="104"/>
      <c r="I6533" s="104"/>
    </row>
    <row r="6534" spans="2:9" x14ac:dyDescent="0.25">
      <c r="B6534" s="104"/>
      <c r="C6534" s="104"/>
      <c r="D6534" s="104"/>
      <c r="E6534" s="104"/>
      <c r="F6534" s="104"/>
      <c r="G6534" s="104"/>
      <c r="H6534" s="104"/>
      <c r="I6534" s="104"/>
    </row>
    <row r="6535" spans="2:9" x14ac:dyDescent="0.25">
      <c r="B6535" s="104"/>
      <c r="C6535" s="104"/>
      <c r="D6535" s="104"/>
      <c r="E6535" s="104"/>
      <c r="F6535" s="104"/>
      <c r="G6535" s="104"/>
      <c r="H6535" s="104"/>
      <c r="I6535" s="104"/>
    </row>
    <row r="6536" spans="2:9" x14ac:dyDescent="0.25">
      <c r="B6536" s="104"/>
      <c r="C6536" s="104"/>
      <c r="D6536" s="104"/>
      <c r="E6536" s="104"/>
      <c r="F6536" s="104"/>
      <c r="G6536" s="104"/>
      <c r="H6536" s="104"/>
      <c r="I6536" s="104"/>
    </row>
    <row r="6537" spans="2:9" x14ac:dyDescent="0.25">
      <c r="B6537" s="104"/>
      <c r="C6537" s="104"/>
      <c r="D6537" s="104"/>
      <c r="E6537" s="104"/>
      <c r="F6537" s="104"/>
      <c r="G6537" s="104"/>
      <c r="H6537" s="104"/>
      <c r="I6537" s="104"/>
    </row>
    <row r="6538" spans="2:9" x14ac:dyDescent="0.25">
      <c r="B6538" s="104"/>
      <c r="C6538" s="104"/>
      <c r="D6538" s="104"/>
      <c r="E6538" s="104"/>
      <c r="F6538" s="104"/>
      <c r="G6538" s="104"/>
      <c r="H6538" s="104"/>
      <c r="I6538" s="104"/>
    </row>
    <row r="6539" spans="2:9" x14ac:dyDescent="0.25">
      <c r="B6539" s="104"/>
      <c r="C6539" s="104"/>
      <c r="D6539" s="104"/>
      <c r="E6539" s="104"/>
      <c r="F6539" s="104"/>
      <c r="G6539" s="104"/>
      <c r="H6539" s="104"/>
      <c r="I6539" s="104"/>
    </row>
    <row r="6540" spans="2:9" x14ac:dyDescent="0.25">
      <c r="B6540" s="104"/>
      <c r="C6540" s="104"/>
      <c r="D6540" s="104"/>
      <c r="E6540" s="104"/>
      <c r="F6540" s="104"/>
      <c r="G6540" s="104"/>
      <c r="H6540" s="104"/>
      <c r="I6540" s="104"/>
    </row>
    <row r="6541" spans="2:9" x14ac:dyDescent="0.25">
      <c r="B6541" s="104"/>
      <c r="C6541" s="104"/>
      <c r="D6541" s="104"/>
      <c r="E6541" s="104"/>
      <c r="F6541" s="104"/>
      <c r="G6541" s="104"/>
      <c r="H6541" s="104"/>
      <c r="I6541" s="104"/>
    </row>
    <row r="6542" spans="2:9" x14ac:dyDescent="0.25">
      <c r="B6542" s="104"/>
      <c r="C6542" s="104"/>
      <c r="D6542" s="104"/>
      <c r="E6542" s="104"/>
      <c r="F6542" s="104"/>
      <c r="G6542" s="104"/>
      <c r="H6542" s="104"/>
      <c r="I6542" s="104"/>
    </row>
    <row r="6543" spans="2:9" x14ac:dyDescent="0.25">
      <c r="B6543" s="104"/>
      <c r="C6543" s="104"/>
      <c r="D6543" s="104"/>
      <c r="E6543" s="104"/>
      <c r="F6543" s="104"/>
      <c r="G6543" s="104"/>
      <c r="H6543" s="104"/>
      <c r="I6543" s="104"/>
    </row>
    <row r="6544" spans="2:9" x14ac:dyDescent="0.25">
      <c r="B6544" s="104"/>
      <c r="C6544" s="104"/>
      <c r="D6544" s="104"/>
      <c r="E6544" s="104"/>
      <c r="F6544" s="104"/>
      <c r="G6544" s="104"/>
      <c r="H6544" s="104"/>
      <c r="I6544" s="104"/>
    </row>
    <row r="6545" spans="2:9" x14ac:dyDescent="0.25">
      <c r="B6545" s="104"/>
      <c r="C6545" s="104"/>
      <c r="D6545" s="104"/>
      <c r="E6545" s="104"/>
      <c r="F6545" s="104"/>
      <c r="G6545" s="104"/>
      <c r="H6545" s="104"/>
      <c r="I6545" s="104"/>
    </row>
    <row r="6546" spans="2:9" x14ac:dyDescent="0.25">
      <c r="B6546" s="104"/>
      <c r="C6546" s="104"/>
      <c r="D6546" s="104"/>
      <c r="E6546" s="104"/>
      <c r="F6546" s="104"/>
      <c r="G6546" s="104"/>
      <c r="H6546" s="104"/>
      <c r="I6546" s="104"/>
    </row>
    <row r="6547" spans="2:9" x14ac:dyDescent="0.25">
      <c r="B6547" s="104"/>
      <c r="C6547" s="104"/>
      <c r="D6547" s="104"/>
      <c r="E6547" s="104"/>
      <c r="F6547" s="104"/>
      <c r="G6547" s="104"/>
      <c r="H6547" s="104"/>
      <c r="I6547" s="104"/>
    </row>
    <row r="6548" spans="2:9" x14ac:dyDescent="0.25">
      <c r="B6548" s="104"/>
      <c r="C6548" s="104"/>
      <c r="D6548" s="104"/>
      <c r="E6548" s="104"/>
      <c r="F6548" s="104"/>
      <c r="G6548" s="104"/>
      <c r="H6548" s="104"/>
      <c r="I6548" s="104"/>
    </row>
    <row r="6549" spans="2:9" x14ac:dyDescent="0.25">
      <c r="B6549" s="104"/>
      <c r="C6549" s="104"/>
      <c r="D6549" s="104"/>
      <c r="E6549" s="104"/>
      <c r="F6549" s="104"/>
      <c r="G6549" s="104"/>
      <c r="H6549" s="104"/>
      <c r="I6549" s="104"/>
    </row>
    <row r="6550" spans="2:9" x14ac:dyDescent="0.25">
      <c r="B6550" s="104"/>
      <c r="C6550" s="104"/>
      <c r="D6550" s="104"/>
      <c r="E6550" s="104"/>
      <c r="F6550" s="104"/>
      <c r="G6550" s="104"/>
      <c r="H6550" s="104"/>
      <c r="I6550" s="104"/>
    </row>
    <row r="6551" spans="2:9" x14ac:dyDescent="0.25">
      <c r="B6551" s="104"/>
      <c r="C6551" s="104"/>
      <c r="D6551" s="104"/>
      <c r="E6551" s="104"/>
      <c r="F6551" s="104"/>
      <c r="G6551" s="104"/>
      <c r="H6551" s="104"/>
      <c r="I6551" s="104"/>
    </row>
    <row r="6552" spans="2:9" x14ac:dyDescent="0.25">
      <c r="B6552" s="104"/>
      <c r="C6552" s="104"/>
      <c r="D6552" s="104"/>
      <c r="E6552" s="104"/>
      <c r="F6552" s="104"/>
      <c r="G6552" s="104"/>
      <c r="H6552" s="104"/>
      <c r="I6552" s="104"/>
    </row>
    <row r="6553" spans="2:9" x14ac:dyDescent="0.25">
      <c r="B6553" s="104"/>
      <c r="C6553" s="104"/>
      <c r="D6553" s="104"/>
      <c r="E6553" s="104"/>
      <c r="F6553" s="104"/>
      <c r="G6553" s="104"/>
      <c r="H6553" s="104"/>
      <c r="I6553" s="104"/>
    </row>
    <row r="6554" spans="2:9" x14ac:dyDescent="0.25">
      <c r="B6554" s="104"/>
      <c r="C6554" s="104"/>
      <c r="D6554" s="104"/>
      <c r="E6554" s="104"/>
      <c r="F6554" s="104"/>
      <c r="G6554" s="104"/>
      <c r="H6554" s="104"/>
      <c r="I6554" s="104"/>
    </row>
    <row r="6555" spans="2:9" x14ac:dyDescent="0.25">
      <c r="B6555" s="104"/>
      <c r="C6555" s="104"/>
      <c r="D6555" s="104"/>
      <c r="E6555" s="104"/>
      <c r="F6555" s="104"/>
      <c r="G6555" s="104"/>
      <c r="H6555" s="104"/>
      <c r="I6555" s="104"/>
    </row>
    <row r="6556" spans="2:9" x14ac:dyDescent="0.25">
      <c r="B6556" s="104"/>
      <c r="C6556" s="104"/>
      <c r="D6556" s="104"/>
      <c r="E6556" s="104"/>
      <c r="F6556" s="104"/>
      <c r="G6556" s="104"/>
      <c r="H6556" s="104"/>
      <c r="I6556" s="104"/>
    </row>
    <row r="6557" spans="2:9" x14ac:dyDescent="0.25">
      <c r="B6557" s="104"/>
      <c r="C6557" s="104"/>
      <c r="D6557" s="104"/>
      <c r="E6557" s="104"/>
      <c r="F6557" s="104"/>
      <c r="G6557" s="104"/>
      <c r="H6557" s="104"/>
      <c r="I6557" s="104"/>
    </row>
    <row r="6558" spans="2:9" x14ac:dyDescent="0.25">
      <c r="B6558" s="104"/>
      <c r="C6558" s="104"/>
      <c r="D6558" s="104"/>
      <c r="E6558" s="104"/>
      <c r="F6558" s="104"/>
      <c r="G6558" s="104"/>
      <c r="H6558" s="104"/>
      <c r="I6558" s="104"/>
    </row>
    <row r="6559" spans="2:9" x14ac:dyDescent="0.25">
      <c r="B6559" s="104"/>
      <c r="C6559" s="104"/>
      <c r="D6559" s="104"/>
      <c r="E6559" s="104"/>
      <c r="F6559" s="104"/>
      <c r="G6559" s="104"/>
      <c r="H6559" s="104"/>
      <c r="I6559" s="104"/>
    </row>
    <row r="6560" spans="2:9" x14ac:dyDescent="0.25">
      <c r="B6560" s="104"/>
      <c r="C6560" s="104"/>
      <c r="D6560" s="104"/>
      <c r="E6560" s="104"/>
      <c r="F6560" s="104"/>
      <c r="G6560" s="104"/>
      <c r="H6560" s="104"/>
      <c r="I6560" s="104"/>
    </row>
    <row r="6561" spans="2:9" x14ac:dyDescent="0.25">
      <c r="B6561" s="104"/>
      <c r="C6561" s="104"/>
      <c r="D6561" s="104"/>
      <c r="E6561" s="104"/>
      <c r="F6561" s="104"/>
      <c r="G6561" s="104"/>
      <c r="H6561" s="104"/>
      <c r="I6561" s="104"/>
    </row>
    <row r="6562" spans="2:9" x14ac:dyDescent="0.25">
      <c r="B6562" s="104"/>
      <c r="C6562" s="104"/>
      <c r="D6562" s="104"/>
      <c r="E6562" s="104"/>
      <c r="F6562" s="104"/>
      <c r="G6562" s="104"/>
      <c r="H6562" s="104"/>
      <c r="I6562" s="104"/>
    </row>
    <row r="6563" spans="2:9" x14ac:dyDescent="0.25">
      <c r="B6563" s="104"/>
      <c r="C6563" s="104"/>
      <c r="D6563" s="104"/>
      <c r="E6563" s="104"/>
      <c r="F6563" s="104"/>
      <c r="G6563" s="104"/>
      <c r="H6563" s="104"/>
      <c r="I6563" s="104"/>
    </row>
    <row r="6564" spans="2:9" x14ac:dyDescent="0.25">
      <c r="B6564" s="104"/>
      <c r="C6564" s="104"/>
      <c r="D6564" s="104"/>
      <c r="E6564" s="104"/>
      <c r="F6564" s="104"/>
      <c r="G6564" s="104"/>
      <c r="H6564" s="104"/>
      <c r="I6564" s="104"/>
    </row>
    <row r="6565" spans="2:9" x14ac:dyDescent="0.25">
      <c r="B6565" s="104"/>
      <c r="C6565" s="104"/>
      <c r="D6565" s="104"/>
      <c r="E6565" s="104"/>
      <c r="F6565" s="104"/>
      <c r="G6565" s="104"/>
      <c r="H6565" s="104"/>
      <c r="I6565" s="104"/>
    </row>
    <row r="6566" spans="2:9" x14ac:dyDescent="0.25">
      <c r="B6566" s="104"/>
      <c r="C6566" s="104"/>
      <c r="D6566" s="104"/>
      <c r="E6566" s="104"/>
      <c r="F6566" s="104"/>
      <c r="G6566" s="104"/>
      <c r="H6566" s="104"/>
      <c r="I6566" s="104"/>
    </row>
    <row r="6567" spans="2:9" x14ac:dyDescent="0.25">
      <c r="B6567" s="104"/>
      <c r="C6567" s="104"/>
      <c r="D6567" s="104"/>
      <c r="E6567" s="104"/>
      <c r="F6567" s="104"/>
      <c r="G6567" s="104"/>
      <c r="H6567" s="104"/>
      <c r="I6567" s="104"/>
    </row>
    <row r="6568" spans="2:9" x14ac:dyDescent="0.25">
      <c r="B6568" s="104"/>
      <c r="C6568" s="104"/>
      <c r="D6568" s="104"/>
      <c r="E6568" s="104"/>
      <c r="F6568" s="104"/>
      <c r="G6568" s="104"/>
      <c r="H6568" s="104"/>
      <c r="I6568" s="104"/>
    </row>
    <row r="6569" spans="2:9" x14ac:dyDescent="0.25">
      <c r="B6569" s="104"/>
      <c r="C6569" s="104"/>
      <c r="D6569" s="104"/>
      <c r="E6569" s="104"/>
      <c r="F6569" s="104"/>
      <c r="G6569" s="104"/>
      <c r="H6569" s="104"/>
      <c r="I6569" s="104"/>
    </row>
    <row r="6570" spans="2:9" x14ac:dyDescent="0.25">
      <c r="B6570" s="104"/>
      <c r="C6570" s="104"/>
      <c r="D6570" s="104"/>
      <c r="E6570" s="104"/>
      <c r="F6570" s="104"/>
      <c r="G6570" s="104"/>
      <c r="H6570" s="104"/>
      <c r="I6570" s="104"/>
    </row>
    <row r="6571" spans="2:9" x14ac:dyDescent="0.25">
      <c r="B6571" s="104"/>
      <c r="C6571" s="104"/>
      <c r="D6571" s="104"/>
      <c r="E6571" s="104"/>
      <c r="F6571" s="104"/>
      <c r="G6571" s="104"/>
      <c r="H6571" s="104"/>
      <c r="I6571" s="104"/>
    </row>
    <row r="6572" spans="2:9" x14ac:dyDescent="0.25">
      <c r="B6572" s="104"/>
      <c r="C6572" s="104"/>
      <c r="D6572" s="104"/>
      <c r="E6572" s="104"/>
      <c r="F6572" s="104"/>
      <c r="G6572" s="104"/>
      <c r="H6572" s="104"/>
      <c r="I6572" s="104"/>
    </row>
    <row r="6573" spans="2:9" x14ac:dyDescent="0.25">
      <c r="B6573" s="104"/>
      <c r="C6573" s="104"/>
      <c r="D6573" s="104"/>
      <c r="E6573" s="104"/>
      <c r="F6573" s="104"/>
      <c r="G6573" s="104"/>
      <c r="H6573" s="104"/>
      <c r="I6573" s="104"/>
    </row>
    <row r="6574" spans="2:9" x14ac:dyDescent="0.25">
      <c r="B6574" s="104"/>
      <c r="C6574" s="104"/>
      <c r="D6574" s="104"/>
      <c r="E6574" s="104"/>
      <c r="F6574" s="104"/>
      <c r="G6574" s="104"/>
      <c r="H6574" s="104"/>
      <c r="I6574" s="104"/>
    </row>
    <row r="6575" spans="2:9" x14ac:dyDescent="0.25">
      <c r="B6575" s="104"/>
      <c r="C6575" s="104"/>
      <c r="D6575" s="104"/>
      <c r="E6575" s="104"/>
      <c r="F6575" s="104"/>
      <c r="G6575" s="104"/>
      <c r="H6575" s="104"/>
      <c r="I6575" s="104"/>
    </row>
    <row r="6576" spans="2:9" x14ac:dyDescent="0.25">
      <c r="B6576" s="104"/>
      <c r="C6576" s="104"/>
      <c r="D6576" s="104"/>
      <c r="E6576" s="104"/>
      <c r="F6576" s="104"/>
      <c r="G6576" s="104"/>
      <c r="H6576" s="104"/>
      <c r="I6576" s="104"/>
    </row>
    <row r="6577" spans="2:9" x14ac:dyDescent="0.25">
      <c r="B6577" s="104"/>
      <c r="C6577" s="104"/>
      <c r="D6577" s="104"/>
      <c r="E6577" s="104"/>
      <c r="F6577" s="104"/>
      <c r="G6577" s="104"/>
      <c r="H6577" s="104"/>
      <c r="I6577" s="104"/>
    </row>
    <row r="6578" spans="2:9" x14ac:dyDescent="0.25">
      <c r="B6578" s="104"/>
      <c r="C6578" s="104"/>
      <c r="D6578" s="104"/>
      <c r="E6578" s="104"/>
      <c r="F6578" s="104"/>
      <c r="G6578" s="104"/>
      <c r="H6578" s="104"/>
      <c r="I6578" s="104"/>
    </row>
    <row r="6579" spans="2:9" x14ac:dyDescent="0.25">
      <c r="B6579" s="104"/>
      <c r="C6579" s="104"/>
      <c r="D6579" s="104"/>
      <c r="E6579" s="104"/>
      <c r="F6579" s="104"/>
      <c r="G6579" s="104"/>
      <c r="H6579" s="104"/>
      <c r="I6579" s="104"/>
    </row>
    <row r="6580" spans="2:9" x14ac:dyDescent="0.25">
      <c r="B6580" s="104"/>
      <c r="C6580" s="104"/>
      <c r="D6580" s="104"/>
      <c r="E6580" s="104"/>
      <c r="F6580" s="104"/>
      <c r="G6580" s="104"/>
      <c r="H6580" s="104"/>
      <c r="I6580" s="104"/>
    </row>
    <row r="6581" spans="2:9" x14ac:dyDescent="0.25">
      <c r="B6581" s="104"/>
      <c r="C6581" s="104"/>
      <c r="D6581" s="104"/>
      <c r="E6581" s="104"/>
      <c r="F6581" s="104"/>
      <c r="G6581" s="104"/>
      <c r="H6581" s="104"/>
      <c r="I6581" s="104"/>
    </row>
    <row r="6582" spans="2:9" x14ac:dyDescent="0.25">
      <c r="B6582" s="104"/>
      <c r="C6582" s="104"/>
      <c r="D6582" s="104"/>
      <c r="E6582" s="104"/>
      <c r="F6582" s="104"/>
      <c r="G6582" s="104"/>
      <c r="H6582" s="104"/>
      <c r="I6582" s="104"/>
    </row>
    <row r="6583" spans="2:9" x14ac:dyDescent="0.25">
      <c r="B6583" s="104"/>
      <c r="C6583" s="104"/>
      <c r="D6583" s="104"/>
      <c r="E6583" s="104"/>
      <c r="F6583" s="104"/>
      <c r="G6583" s="104"/>
      <c r="H6583" s="104"/>
      <c r="I6583" s="104"/>
    </row>
    <row r="6584" spans="2:9" x14ac:dyDescent="0.25">
      <c r="B6584" s="104"/>
      <c r="C6584" s="104"/>
      <c r="D6584" s="104"/>
      <c r="E6584" s="104"/>
      <c r="F6584" s="104"/>
      <c r="G6584" s="104"/>
      <c r="H6584" s="104"/>
      <c r="I6584" s="104"/>
    </row>
    <row r="6585" spans="2:9" x14ac:dyDescent="0.25">
      <c r="B6585" s="104"/>
      <c r="C6585" s="104"/>
      <c r="D6585" s="104"/>
      <c r="E6585" s="104"/>
      <c r="F6585" s="104"/>
      <c r="G6585" s="104"/>
      <c r="H6585" s="104"/>
      <c r="I6585" s="104"/>
    </row>
    <row r="6586" spans="2:9" x14ac:dyDescent="0.25">
      <c r="B6586" s="104"/>
      <c r="C6586" s="104"/>
      <c r="D6586" s="104"/>
      <c r="E6586" s="104"/>
      <c r="F6586" s="104"/>
      <c r="G6586" s="104"/>
      <c r="H6586" s="104"/>
      <c r="I6586" s="104"/>
    </row>
    <row r="6587" spans="2:9" x14ac:dyDescent="0.25">
      <c r="B6587" s="104"/>
      <c r="C6587" s="104"/>
      <c r="D6587" s="104"/>
      <c r="E6587" s="104"/>
      <c r="F6587" s="104"/>
      <c r="G6587" s="104"/>
      <c r="H6587" s="104"/>
      <c r="I6587" s="104"/>
    </row>
    <row r="6588" spans="2:9" x14ac:dyDescent="0.25">
      <c r="B6588" s="104"/>
      <c r="C6588" s="104"/>
      <c r="D6588" s="104"/>
      <c r="E6588" s="104"/>
      <c r="F6588" s="104"/>
      <c r="G6588" s="104"/>
      <c r="H6588" s="104"/>
      <c r="I6588" s="104"/>
    </row>
    <row r="6589" spans="2:9" x14ac:dyDescent="0.25">
      <c r="B6589" s="104"/>
      <c r="C6589" s="104"/>
      <c r="D6589" s="104"/>
      <c r="E6589" s="104"/>
      <c r="F6589" s="104"/>
      <c r="G6589" s="104"/>
      <c r="H6589" s="104"/>
      <c r="I6589" s="104"/>
    </row>
    <row r="6590" spans="2:9" x14ac:dyDescent="0.25">
      <c r="B6590" s="104"/>
      <c r="C6590" s="104"/>
      <c r="D6590" s="104"/>
      <c r="E6590" s="104"/>
      <c r="F6590" s="104"/>
      <c r="G6590" s="104"/>
      <c r="H6590" s="104"/>
      <c r="I6590" s="104"/>
    </row>
    <row r="6591" spans="2:9" x14ac:dyDescent="0.25">
      <c r="B6591" s="104"/>
      <c r="C6591" s="104"/>
      <c r="D6591" s="104"/>
      <c r="E6591" s="104"/>
      <c r="F6591" s="104"/>
      <c r="G6591" s="104"/>
      <c r="H6591" s="104"/>
      <c r="I6591" s="104"/>
    </row>
    <row r="6592" spans="2:9" x14ac:dyDescent="0.25">
      <c r="B6592" s="104"/>
      <c r="C6592" s="104"/>
      <c r="D6592" s="104"/>
      <c r="E6592" s="104"/>
      <c r="F6592" s="104"/>
      <c r="G6592" s="104"/>
      <c r="H6592" s="104"/>
      <c r="I6592" s="104"/>
    </row>
    <row r="6593" spans="2:9" x14ac:dyDescent="0.25">
      <c r="B6593" s="104"/>
      <c r="C6593" s="104"/>
      <c r="D6593" s="104"/>
      <c r="E6593" s="104"/>
      <c r="F6593" s="104"/>
      <c r="G6593" s="104"/>
      <c r="H6593" s="104"/>
      <c r="I6593" s="104"/>
    </row>
    <row r="6594" spans="2:9" x14ac:dyDescent="0.25">
      <c r="B6594" s="104"/>
      <c r="C6594" s="104"/>
      <c r="D6594" s="104"/>
      <c r="E6594" s="104"/>
      <c r="F6594" s="104"/>
      <c r="G6594" s="104"/>
      <c r="H6594" s="104"/>
      <c r="I6594" s="104"/>
    </row>
    <row r="6595" spans="2:9" x14ac:dyDescent="0.25">
      <c r="B6595" s="104"/>
      <c r="C6595" s="104"/>
      <c r="D6595" s="104"/>
      <c r="E6595" s="104"/>
      <c r="F6595" s="104"/>
      <c r="G6595" s="104"/>
      <c r="H6595" s="104"/>
      <c r="I6595" s="104"/>
    </row>
    <row r="6596" spans="2:9" x14ac:dyDescent="0.25">
      <c r="B6596" s="104"/>
      <c r="C6596" s="104"/>
      <c r="D6596" s="104"/>
      <c r="E6596" s="104"/>
      <c r="F6596" s="104"/>
      <c r="G6596" s="104"/>
      <c r="H6596" s="104"/>
      <c r="I6596" s="104"/>
    </row>
    <row r="6597" spans="2:9" x14ac:dyDescent="0.25">
      <c r="B6597" s="104"/>
      <c r="C6597" s="104"/>
      <c r="D6597" s="104"/>
      <c r="E6597" s="104"/>
      <c r="F6597" s="104"/>
      <c r="G6597" s="104"/>
      <c r="H6597" s="104"/>
      <c r="I6597" s="104"/>
    </row>
    <row r="6598" spans="2:9" x14ac:dyDescent="0.25">
      <c r="B6598" s="104"/>
      <c r="C6598" s="104"/>
      <c r="D6598" s="104"/>
      <c r="E6598" s="104"/>
      <c r="F6598" s="104"/>
      <c r="G6598" s="104"/>
      <c r="H6598" s="104"/>
      <c r="I6598" s="104"/>
    </row>
    <row r="6599" spans="2:9" x14ac:dyDescent="0.25">
      <c r="B6599" s="104"/>
      <c r="C6599" s="104"/>
      <c r="D6599" s="104"/>
      <c r="E6599" s="104"/>
      <c r="F6599" s="104"/>
      <c r="G6599" s="104"/>
      <c r="H6599" s="104"/>
      <c r="I6599" s="104"/>
    </row>
    <row r="6600" spans="2:9" x14ac:dyDescent="0.25">
      <c r="B6600" s="104"/>
      <c r="C6600" s="104"/>
      <c r="D6600" s="104"/>
      <c r="E6600" s="104"/>
      <c r="F6600" s="104"/>
      <c r="G6600" s="104"/>
      <c r="H6600" s="104"/>
      <c r="I6600" s="104"/>
    </row>
    <row r="6601" spans="2:9" x14ac:dyDescent="0.25">
      <c r="B6601" s="104"/>
      <c r="C6601" s="104"/>
      <c r="D6601" s="104"/>
      <c r="E6601" s="104"/>
      <c r="F6601" s="104"/>
      <c r="G6601" s="104"/>
      <c r="H6601" s="104"/>
      <c r="I6601" s="104"/>
    </row>
    <row r="6602" spans="2:9" x14ac:dyDescent="0.25">
      <c r="B6602" s="104"/>
      <c r="C6602" s="104"/>
      <c r="D6602" s="104"/>
      <c r="E6602" s="104"/>
      <c r="F6602" s="104"/>
      <c r="G6602" s="104"/>
      <c r="H6602" s="104"/>
      <c r="I6602" s="104"/>
    </row>
    <row r="6603" spans="2:9" x14ac:dyDescent="0.25">
      <c r="B6603" s="104"/>
      <c r="C6603" s="104"/>
      <c r="D6603" s="104"/>
      <c r="E6603" s="104"/>
      <c r="F6603" s="104"/>
      <c r="G6603" s="104"/>
      <c r="H6603" s="104"/>
      <c r="I6603" s="104"/>
    </row>
    <row r="6604" spans="2:9" x14ac:dyDescent="0.25">
      <c r="B6604" s="104"/>
      <c r="C6604" s="104"/>
      <c r="D6604" s="104"/>
      <c r="E6604" s="104"/>
      <c r="F6604" s="104"/>
      <c r="G6604" s="104"/>
      <c r="H6604" s="104"/>
      <c r="I6604" s="104"/>
    </row>
    <row r="6605" spans="2:9" x14ac:dyDescent="0.25">
      <c r="B6605" s="104"/>
      <c r="C6605" s="104"/>
      <c r="D6605" s="104"/>
      <c r="E6605" s="104"/>
      <c r="F6605" s="104"/>
      <c r="G6605" s="104"/>
      <c r="H6605" s="104"/>
      <c r="I6605" s="104"/>
    </row>
    <row r="6606" spans="2:9" x14ac:dyDescent="0.25">
      <c r="B6606" s="104"/>
      <c r="C6606" s="104"/>
      <c r="D6606" s="104"/>
      <c r="E6606" s="104"/>
      <c r="F6606" s="104"/>
      <c r="G6606" s="104"/>
      <c r="H6606" s="104"/>
      <c r="I6606" s="104"/>
    </row>
    <row r="6607" spans="2:9" x14ac:dyDescent="0.25">
      <c r="B6607" s="104"/>
      <c r="C6607" s="104"/>
      <c r="D6607" s="104"/>
      <c r="E6607" s="104"/>
      <c r="F6607" s="104"/>
      <c r="G6607" s="104"/>
      <c r="H6607" s="104"/>
      <c r="I6607" s="104"/>
    </row>
    <row r="6608" spans="2:9" x14ac:dyDescent="0.25">
      <c r="B6608" s="104"/>
      <c r="C6608" s="104"/>
      <c r="D6608" s="104"/>
      <c r="E6608" s="104"/>
      <c r="F6608" s="104"/>
      <c r="G6608" s="104"/>
      <c r="H6608" s="104"/>
      <c r="I6608" s="104"/>
    </row>
    <row r="6609" spans="2:9" x14ac:dyDescent="0.25">
      <c r="B6609" s="104"/>
      <c r="C6609" s="104"/>
      <c r="D6609" s="104"/>
      <c r="E6609" s="104"/>
      <c r="F6609" s="104"/>
      <c r="G6609" s="104"/>
      <c r="H6609" s="104"/>
      <c r="I6609" s="104"/>
    </row>
    <row r="6610" spans="2:9" x14ac:dyDescent="0.25">
      <c r="B6610" s="104"/>
      <c r="C6610" s="104"/>
      <c r="D6610" s="104"/>
      <c r="E6610" s="104"/>
      <c r="F6610" s="104"/>
      <c r="G6610" s="104"/>
      <c r="H6610" s="104"/>
      <c r="I6610" s="104"/>
    </row>
    <row r="6611" spans="2:9" x14ac:dyDescent="0.25">
      <c r="B6611" s="104"/>
      <c r="C6611" s="104"/>
      <c r="D6611" s="104"/>
      <c r="E6611" s="104"/>
      <c r="F6611" s="104"/>
      <c r="G6611" s="104"/>
      <c r="H6611" s="104"/>
      <c r="I6611" s="104"/>
    </row>
    <row r="6612" spans="2:9" x14ac:dyDescent="0.25">
      <c r="B6612" s="104"/>
      <c r="C6612" s="104"/>
      <c r="D6612" s="104"/>
      <c r="E6612" s="104"/>
      <c r="F6612" s="104"/>
      <c r="G6612" s="104"/>
      <c r="H6612" s="104"/>
      <c r="I6612" s="104"/>
    </row>
    <row r="6613" spans="2:9" x14ac:dyDescent="0.25">
      <c r="B6613" s="104"/>
      <c r="C6613" s="104"/>
      <c r="D6613" s="104"/>
      <c r="E6613" s="104"/>
      <c r="F6613" s="104"/>
      <c r="G6613" s="104"/>
      <c r="H6613" s="104"/>
      <c r="I6613" s="104"/>
    </row>
    <row r="6614" spans="2:9" x14ac:dyDescent="0.25">
      <c r="B6614" s="104"/>
      <c r="C6614" s="104"/>
      <c r="D6614" s="104"/>
      <c r="E6614" s="104"/>
      <c r="F6614" s="104"/>
      <c r="G6614" s="104"/>
      <c r="H6614" s="104"/>
      <c r="I6614" s="104"/>
    </row>
    <row r="6615" spans="2:9" x14ac:dyDescent="0.25">
      <c r="B6615" s="104"/>
      <c r="C6615" s="104"/>
      <c r="D6615" s="104"/>
      <c r="E6615" s="104"/>
      <c r="F6615" s="104"/>
      <c r="G6615" s="104"/>
      <c r="H6615" s="104"/>
      <c r="I6615" s="104"/>
    </row>
    <row r="6616" spans="2:9" x14ac:dyDescent="0.25">
      <c r="B6616" s="104"/>
      <c r="C6616" s="104"/>
      <c r="D6616" s="104"/>
      <c r="E6616" s="104"/>
      <c r="F6616" s="104"/>
      <c r="G6616" s="104"/>
      <c r="H6616" s="104"/>
      <c r="I6616" s="104"/>
    </row>
    <row r="6617" spans="2:9" x14ac:dyDescent="0.25">
      <c r="B6617" s="104"/>
      <c r="C6617" s="104"/>
      <c r="D6617" s="104"/>
      <c r="E6617" s="104"/>
      <c r="F6617" s="104"/>
      <c r="G6617" s="104"/>
      <c r="H6617" s="104"/>
      <c r="I6617" s="104"/>
    </row>
    <row r="6618" spans="2:9" x14ac:dyDescent="0.25">
      <c r="B6618" s="104"/>
      <c r="C6618" s="104"/>
      <c r="D6618" s="104"/>
      <c r="E6618" s="104"/>
      <c r="F6618" s="104"/>
      <c r="G6618" s="104"/>
      <c r="H6618" s="104"/>
      <c r="I6618" s="104"/>
    </row>
    <row r="6619" spans="2:9" x14ac:dyDescent="0.25">
      <c r="B6619" s="104"/>
      <c r="C6619" s="104"/>
      <c r="D6619" s="104"/>
      <c r="E6619" s="104"/>
      <c r="F6619" s="104"/>
      <c r="G6619" s="104"/>
      <c r="H6619" s="104"/>
      <c r="I6619" s="104"/>
    </row>
    <row r="6620" spans="2:9" x14ac:dyDescent="0.25">
      <c r="B6620" s="104"/>
      <c r="C6620" s="104"/>
      <c r="D6620" s="104"/>
      <c r="E6620" s="104"/>
      <c r="F6620" s="104"/>
      <c r="G6620" s="104"/>
      <c r="H6620" s="104"/>
      <c r="I6620" s="104"/>
    </row>
    <row r="6621" spans="2:9" x14ac:dyDescent="0.25">
      <c r="B6621" s="104"/>
      <c r="C6621" s="104"/>
      <c r="D6621" s="104"/>
      <c r="E6621" s="104"/>
      <c r="F6621" s="104"/>
      <c r="G6621" s="104"/>
      <c r="H6621" s="104"/>
      <c r="I6621" s="104"/>
    </row>
    <row r="6622" spans="2:9" x14ac:dyDescent="0.25">
      <c r="B6622" s="104"/>
      <c r="C6622" s="104"/>
      <c r="D6622" s="104"/>
      <c r="E6622" s="104"/>
      <c r="F6622" s="104"/>
      <c r="G6622" s="104"/>
      <c r="H6622" s="104"/>
      <c r="I6622" s="104"/>
    </row>
    <row r="6623" spans="2:9" x14ac:dyDescent="0.25">
      <c r="B6623" s="104"/>
      <c r="C6623" s="104"/>
      <c r="D6623" s="104"/>
      <c r="E6623" s="104"/>
      <c r="F6623" s="104"/>
      <c r="G6623" s="104"/>
      <c r="H6623" s="104"/>
      <c r="I6623" s="104"/>
    </row>
    <row r="6624" spans="2:9" x14ac:dyDescent="0.25">
      <c r="B6624" s="104"/>
      <c r="C6624" s="104"/>
      <c r="D6624" s="104"/>
      <c r="E6624" s="104"/>
      <c r="F6624" s="104"/>
      <c r="G6624" s="104"/>
      <c r="H6624" s="104"/>
      <c r="I6624" s="104"/>
    </row>
    <row r="6625" spans="2:9" x14ac:dyDescent="0.25">
      <c r="B6625" s="104"/>
      <c r="C6625" s="104"/>
      <c r="D6625" s="104"/>
      <c r="E6625" s="104"/>
      <c r="F6625" s="104"/>
      <c r="G6625" s="104"/>
      <c r="H6625" s="104"/>
      <c r="I6625" s="104"/>
    </row>
    <row r="6626" spans="2:9" x14ac:dyDescent="0.25">
      <c r="B6626" s="104"/>
      <c r="C6626" s="104"/>
      <c r="D6626" s="104"/>
      <c r="E6626" s="104"/>
      <c r="F6626" s="104"/>
      <c r="G6626" s="104"/>
      <c r="H6626" s="104"/>
      <c r="I6626" s="104"/>
    </row>
    <row r="6627" spans="2:9" x14ac:dyDescent="0.25">
      <c r="B6627" s="104"/>
      <c r="C6627" s="104"/>
      <c r="D6627" s="104"/>
      <c r="E6627" s="104"/>
      <c r="F6627" s="104"/>
      <c r="G6627" s="104"/>
      <c r="H6627" s="104"/>
      <c r="I6627" s="104"/>
    </row>
    <row r="6628" spans="2:9" x14ac:dyDescent="0.25">
      <c r="B6628" s="104"/>
      <c r="C6628" s="104"/>
      <c r="D6628" s="104"/>
      <c r="E6628" s="104"/>
      <c r="F6628" s="104"/>
      <c r="G6628" s="104"/>
      <c r="H6628" s="104"/>
      <c r="I6628" s="104"/>
    </row>
    <row r="6629" spans="2:9" x14ac:dyDescent="0.25">
      <c r="B6629" s="104"/>
      <c r="C6629" s="104"/>
      <c r="D6629" s="104"/>
      <c r="E6629" s="104"/>
      <c r="F6629" s="104"/>
      <c r="G6629" s="104"/>
      <c r="H6629" s="104"/>
      <c r="I6629" s="104"/>
    </row>
    <row r="6630" spans="2:9" x14ac:dyDescent="0.25">
      <c r="B6630" s="104"/>
      <c r="C6630" s="104"/>
      <c r="D6630" s="104"/>
      <c r="E6630" s="104"/>
      <c r="F6630" s="104"/>
      <c r="G6630" s="104"/>
      <c r="H6630" s="104"/>
      <c r="I6630" s="104"/>
    </row>
    <row r="6631" spans="2:9" x14ac:dyDescent="0.25">
      <c r="B6631" s="104"/>
      <c r="C6631" s="104"/>
      <c r="D6631" s="104"/>
      <c r="E6631" s="104"/>
      <c r="F6631" s="104"/>
      <c r="G6631" s="104"/>
      <c r="H6631" s="104"/>
      <c r="I6631" s="104"/>
    </row>
    <row r="6632" spans="2:9" x14ac:dyDescent="0.25">
      <c r="B6632" s="104"/>
      <c r="C6632" s="104"/>
      <c r="D6632" s="104"/>
      <c r="E6632" s="104"/>
      <c r="F6632" s="104"/>
      <c r="G6632" s="104"/>
      <c r="H6632" s="104"/>
      <c r="I6632" s="104"/>
    </row>
    <row r="6633" spans="2:9" x14ac:dyDescent="0.25">
      <c r="B6633" s="104"/>
      <c r="C6633" s="104"/>
      <c r="D6633" s="104"/>
      <c r="E6633" s="104"/>
      <c r="F6633" s="104"/>
      <c r="G6633" s="104"/>
      <c r="H6633" s="104"/>
      <c r="I6633" s="104"/>
    </row>
    <row r="6634" spans="2:9" x14ac:dyDescent="0.25">
      <c r="B6634" s="104"/>
      <c r="C6634" s="104"/>
      <c r="D6634" s="104"/>
      <c r="E6634" s="104"/>
      <c r="F6634" s="104"/>
      <c r="G6634" s="104"/>
      <c r="H6634" s="104"/>
      <c r="I6634" s="104"/>
    </row>
    <row r="6635" spans="2:9" x14ac:dyDescent="0.25">
      <c r="B6635" s="104"/>
      <c r="C6635" s="104"/>
      <c r="D6635" s="104"/>
      <c r="E6635" s="104"/>
      <c r="F6635" s="104"/>
      <c r="G6635" s="104"/>
      <c r="H6635" s="104"/>
      <c r="I6635" s="104"/>
    </row>
    <row r="6636" spans="2:9" x14ac:dyDescent="0.25">
      <c r="B6636" s="104"/>
      <c r="C6636" s="104"/>
      <c r="D6636" s="104"/>
      <c r="E6636" s="104"/>
      <c r="F6636" s="104"/>
      <c r="G6636" s="104"/>
      <c r="H6636" s="104"/>
      <c r="I6636" s="104"/>
    </row>
    <row r="6637" spans="2:9" x14ac:dyDescent="0.25">
      <c r="B6637" s="104"/>
      <c r="C6637" s="104"/>
      <c r="D6637" s="104"/>
      <c r="E6637" s="104"/>
      <c r="F6637" s="104"/>
      <c r="G6637" s="104"/>
      <c r="H6637" s="104"/>
      <c r="I6637" s="104"/>
    </row>
    <row r="6638" spans="2:9" x14ac:dyDescent="0.25">
      <c r="B6638" s="104"/>
      <c r="C6638" s="104"/>
      <c r="D6638" s="104"/>
      <c r="E6638" s="104"/>
      <c r="F6638" s="104"/>
      <c r="G6638" s="104"/>
      <c r="H6638" s="104"/>
      <c r="I6638" s="104"/>
    </row>
    <row r="6639" spans="2:9" x14ac:dyDescent="0.25">
      <c r="B6639" s="104"/>
      <c r="C6639" s="104"/>
      <c r="D6639" s="104"/>
      <c r="E6639" s="104"/>
      <c r="F6639" s="104"/>
      <c r="G6639" s="104"/>
      <c r="H6639" s="104"/>
      <c r="I6639" s="104"/>
    </row>
    <row r="6640" spans="2:9" x14ac:dyDescent="0.25">
      <c r="B6640" s="104"/>
      <c r="C6640" s="104"/>
      <c r="D6640" s="104"/>
      <c r="E6640" s="104"/>
      <c r="F6640" s="104"/>
      <c r="G6640" s="104"/>
      <c r="H6640" s="104"/>
      <c r="I6640" s="104"/>
    </row>
    <row r="6641" spans="2:9" x14ac:dyDescent="0.25">
      <c r="B6641" s="104"/>
      <c r="C6641" s="104"/>
      <c r="D6641" s="104"/>
      <c r="E6641" s="104"/>
      <c r="F6641" s="104"/>
      <c r="G6641" s="104"/>
      <c r="H6641" s="104"/>
      <c r="I6641" s="104"/>
    </row>
    <row r="6642" spans="2:9" x14ac:dyDescent="0.25">
      <c r="B6642" s="104"/>
      <c r="C6642" s="104"/>
      <c r="D6642" s="104"/>
      <c r="E6642" s="104"/>
      <c r="F6642" s="104"/>
      <c r="G6642" s="104"/>
      <c r="H6642" s="104"/>
      <c r="I6642" s="104"/>
    </row>
    <row r="6643" spans="2:9" x14ac:dyDescent="0.25">
      <c r="B6643" s="104"/>
      <c r="C6643" s="104"/>
      <c r="D6643" s="104"/>
      <c r="E6643" s="104"/>
      <c r="F6643" s="104"/>
      <c r="G6643" s="104"/>
      <c r="H6643" s="104"/>
      <c r="I6643" s="104"/>
    </row>
    <row r="6644" spans="2:9" x14ac:dyDescent="0.25">
      <c r="B6644" s="104"/>
      <c r="C6644" s="104"/>
      <c r="D6644" s="104"/>
      <c r="E6644" s="104"/>
      <c r="F6644" s="104"/>
      <c r="G6644" s="104"/>
      <c r="H6644" s="104"/>
      <c r="I6644" s="104"/>
    </row>
    <row r="6645" spans="2:9" x14ac:dyDescent="0.25">
      <c r="B6645" s="104"/>
      <c r="C6645" s="104"/>
      <c r="D6645" s="104"/>
      <c r="E6645" s="104"/>
      <c r="F6645" s="104"/>
      <c r="G6645" s="104"/>
      <c r="H6645" s="104"/>
      <c r="I6645" s="104"/>
    </row>
    <row r="6646" spans="2:9" x14ac:dyDescent="0.25">
      <c r="B6646" s="104"/>
      <c r="C6646" s="104"/>
      <c r="D6646" s="104"/>
      <c r="E6646" s="104"/>
      <c r="F6646" s="104"/>
      <c r="G6646" s="104"/>
      <c r="H6646" s="104"/>
      <c r="I6646" s="104"/>
    </row>
    <row r="6647" spans="2:9" x14ac:dyDescent="0.25">
      <c r="B6647" s="104"/>
      <c r="C6647" s="104"/>
      <c r="D6647" s="104"/>
      <c r="E6647" s="104"/>
      <c r="F6647" s="104"/>
      <c r="G6647" s="104"/>
      <c r="H6647" s="104"/>
      <c r="I6647" s="104"/>
    </row>
    <row r="6648" spans="2:9" x14ac:dyDescent="0.25">
      <c r="B6648" s="104"/>
      <c r="C6648" s="104"/>
      <c r="D6648" s="104"/>
      <c r="E6648" s="104"/>
      <c r="F6648" s="104"/>
      <c r="G6648" s="104"/>
      <c r="H6648" s="104"/>
      <c r="I6648" s="104"/>
    </row>
    <row r="6649" spans="2:9" x14ac:dyDescent="0.25">
      <c r="B6649" s="104"/>
      <c r="C6649" s="104"/>
      <c r="D6649" s="104"/>
      <c r="E6649" s="104"/>
      <c r="F6649" s="104"/>
      <c r="G6649" s="104"/>
      <c r="H6649" s="104"/>
      <c r="I6649" s="104"/>
    </row>
    <row r="6650" spans="2:9" x14ac:dyDescent="0.25">
      <c r="B6650" s="104"/>
      <c r="C6650" s="104"/>
      <c r="D6650" s="104"/>
      <c r="E6650" s="104"/>
      <c r="F6650" s="104"/>
      <c r="G6650" s="104"/>
      <c r="H6650" s="104"/>
      <c r="I6650" s="104"/>
    </row>
    <row r="6651" spans="2:9" x14ac:dyDescent="0.25">
      <c r="B6651" s="104"/>
      <c r="C6651" s="104"/>
      <c r="D6651" s="104"/>
      <c r="E6651" s="104"/>
      <c r="F6651" s="104"/>
      <c r="G6651" s="104"/>
      <c r="H6651" s="104"/>
      <c r="I6651" s="104"/>
    </row>
    <row r="6652" spans="2:9" x14ac:dyDescent="0.25">
      <c r="B6652" s="104"/>
      <c r="C6652" s="104"/>
      <c r="D6652" s="104"/>
      <c r="E6652" s="104"/>
      <c r="F6652" s="104"/>
      <c r="G6652" s="104"/>
      <c r="H6652" s="104"/>
      <c r="I6652" s="104"/>
    </row>
    <row r="6653" spans="2:9" x14ac:dyDescent="0.25">
      <c r="B6653" s="104"/>
      <c r="C6653" s="104"/>
      <c r="D6653" s="104"/>
      <c r="E6653" s="104"/>
      <c r="F6653" s="104"/>
      <c r="G6653" s="104"/>
      <c r="H6653" s="104"/>
      <c r="I6653" s="104"/>
    </row>
    <row r="6654" spans="2:9" x14ac:dyDescent="0.25">
      <c r="B6654" s="104"/>
      <c r="C6654" s="104"/>
      <c r="D6654" s="104"/>
      <c r="E6654" s="104"/>
      <c r="F6654" s="104"/>
      <c r="G6654" s="104"/>
      <c r="H6654" s="104"/>
      <c r="I6654" s="104"/>
    </row>
    <row r="6655" spans="2:9" x14ac:dyDescent="0.25">
      <c r="B6655" s="104"/>
      <c r="C6655" s="104"/>
      <c r="D6655" s="104"/>
      <c r="E6655" s="104"/>
      <c r="F6655" s="104"/>
      <c r="G6655" s="104"/>
      <c r="H6655" s="104"/>
      <c r="I6655" s="104"/>
    </row>
    <row r="6656" spans="2:9" x14ac:dyDescent="0.25">
      <c r="B6656" s="104"/>
      <c r="C6656" s="104"/>
      <c r="D6656" s="104"/>
      <c r="E6656" s="104"/>
      <c r="F6656" s="104"/>
      <c r="G6656" s="104"/>
      <c r="H6656" s="104"/>
      <c r="I6656" s="104"/>
    </row>
    <row r="6657" spans="2:9" x14ac:dyDescent="0.25">
      <c r="B6657" s="104"/>
      <c r="C6657" s="104"/>
      <c r="D6657" s="104"/>
      <c r="E6657" s="104"/>
      <c r="F6657" s="104"/>
      <c r="G6657" s="104"/>
      <c r="H6657" s="104"/>
      <c r="I6657" s="104"/>
    </row>
    <row r="6658" spans="2:9" x14ac:dyDescent="0.25">
      <c r="B6658" s="104"/>
      <c r="C6658" s="104"/>
      <c r="D6658" s="104"/>
      <c r="E6658" s="104"/>
      <c r="F6658" s="104"/>
      <c r="G6658" s="104"/>
      <c r="H6658" s="104"/>
      <c r="I6658" s="104"/>
    </row>
    <row r="6659" spans="2:9" x14ac:dyDescent="0.25">
      <c r="B6659" s="104"/>
      <c r="C6659" s="104"/>
      <c r="D6659" s="104"/>
      <c r="E6659" s="104"/>
      <c r="F6659" s="104"/>
      <c r="G6659" s="104"/>
      <c r="H6659" s="104"/>
      <c r="I6659" s="104"/>
    </row>
    <row r="6660" spans="2:9" x14ac:dyDescent="0.25">
      <c r="B6660" s="104"/>
      <c r="C6660" s="104"/>
      <c r="D6660" s="104"/>
      <c r="E6660" s="104"/>
      <c r="F6660" s="104"/>
      <c r="G6660" s="104"/>
      <c r="H6660" s="104"/>
      <c r="I6660" s="104"/>
    </row>
    <row r="6661" spans="2:9" x14ac:dyDescent="0.25">
      <c r="B6661" s="104"/>
      <c r="C6661" s="104"/>
      <c r="D6661" s="104"/>
      <c r="E6661" s="104"/>
      <c r="F6661" s="104"/>
      <c r="G6661" s="104"/>
      <c r="H6661" s="104"/>
      <c r="I6661" s="104"/>
    </row>
    <row r="6662" spans="2:9" x14ac:dyDescent="0.25">
      <c r="B6662" s="104"/>
      <c r="C6662" s="104"/>
      <c r="D6662" s="104"/>
      <c r="E6662" s="104"/>
      <c r="F6662" s="104"/>
      <c r="G6662" s="104"/>
      <c r="H6662" s="104"/>
      <c r="I6662" s="104"/>
    </row>
    <row r="6663" spans="2:9" x14ac:dyDescent="0.25">
      <c r="B6663" s="104"/>
      <c r="C6663" s="104"/>
      <c r="D6663" s="104"/>
      <c r="E6663" s="104"/>
      <c r="F6663" s="104"/>
      <c r="G6663" s="104"/>
      <c r="H6663" s="104"/>
      <c r="I6663" s="104"/>
    </row>
    <row r="6664" spans="2:9" x14ac:dyDescent="0.25">
      <c r="B6664" s="104"/>
      <c r="C6664" s="104"/>
      <c r="D6664" s="104"/>
      <c r="E6664" s="104"/>
      <c r="F6664" s="104"/>
      <c r="G6664" s="104"/>
      <c r="H6664" s="104"/>
      <c r="I6664" s="104"/>
    </row>
    <row r="6665" spans="2:9" x14ac:dyDescent="0.25">
      <c r="B6665" s="104"/>
      <c r="C6665" s="104"/>
      <c r="D6665" s="104"/>
      <c r="E6665" s="104"/>
      <c r="F6665" s="104"/>
      <c r="G6665" s="104"/>
      <c r="H6665" s="104"/>
      <c r="I6665" s="104"/>
    </row>
    <row r="6666" spans="2:9" x14ac:dyDescent="0.25">
      <c r="B6666" s="104"/>
      <c r="C6666" s="104"/>
      <c r="D6666" s="104"/>
      <c r="E6666" s="104"/>
      <c r="F6666" s="104"/>
      <c r="G6666" s="104"/>
      <c r="H6666" s="104"/>
      <c r="I6666" s="104"/>
    </row>
    <row r="6667" spans="2:9" x14ac:dyDescent="0.25">
      <c r="B6667" s="104"/>
      <c r="C6667" s="104"/>
      <c r="D6667" s="104"/>
      <c r="E6667" s="104"/>
      <c r="F6667" s="104"/>
      <c r="G6667" s="104"/>
      <c r="H6667" s="104"/>
      <c r="I6667" s="104"/>
    </row>
    <row r="6668" spans="2:9" x14ac:dyDescent="0.25">
      <c r="B6668" s="104"/>
      <c r="C6668" s="104"/>
      <c r="D6668" s="104"/>
      <c r="E6668" s="104"/>
      <c r="F6668" s="104"/>
      <c r="G6668" s="104"/>
      <c r="H6668" s="104"/>
      <c r="I6668" s="104"/>
    </row>
    <row r="6669" spans="2:9" x14ac:dyDescent="0.25">
      <c r="B6669" s="104"/>
      <c r="C6669" s="104"/>
      <c r="D6669" s="104"/>
      <c r="E6669" s="104"/>
      <c r="F6669" s="104"/>
      <c r="G6669" s="104"/>
      <c r="H6669" s="104"/>
      <c r="I6669" s="104"/>
    </row>
    <row r="6670" spans="2:9" x14ac:dyDescent="0.25">
      <c r="B6670" s="104"/>
      <c r="C6670" s="104"/>
      <c r="D6670" s="104"/>
      <c r="E6670" s="104"/>
      <c r="F6670" s="104"/>
      <c r="G6670" s="104"/>
      <c r="H6670" s="104"/>
      <c r="I6670" s="104"/>
    </row>
    <row r="6671" spans="2:9" x14ac:dyDescent="0.25">
      <c r="B6671" s="104"/>
      <c r="C6671" s="104"/>
      <c r="D6671" s="104"/>
      <c r="E6671" s="104"/>
      <c r="F6671" s="104"/>
      <c r="G6671" s="104"/>
      <c r="H6671" s="104"/>
      <c r="I6671" s="104"/>
    </row>
    <row r="6672" spans="2:9" x14ac:dyDescent="0.25">
      <c r="B6672" s="104"/>
      <c r="C6672" s="104"/>
      <c r="D6672" s="104"/>
      <c r="E6672" s="104"/>
      <c r="F6672" s="104"/>
      <c r="G6672" s="104"/>
      <c r="H6672" s="104"/>
      <c r="I6672" s="104"/>
    </row>
    <row r="6673" spans="2:9" x14ac:dyDescent="0.25">
      <c r="B6673" s="104"/>
      <c r="C6673" s="104"/>
      <c r="D6673" s="104"/>
      <c r="E6673" s="104"/>
      <c r="F6673" s="104"/>
      <c r="G6673" s="104"/>
      <c r="H6673" s="104"/>
      <c r="I6673" s="104"/>
    </row>
    <row r="6674" spans="2:9" x14ac:dyDescent="0.25">
      <c r="B6674" s="104"/>
      <c r="C6674" s="104"/>
      <c r="D6674" s="104"/>
      <c r="E6674" s="104"/>
      <c r="F6674" s="104"/>
      <c r="G6674" s="104"/>
      <c r="H6674" s="104"/>
      <c r="I6674" s="104"/>
    </row>
    <row r="6675" spans="2:9" x14ac:dyDescent="0.25">
      <c r="B6675" s="104"/>
      <c r="C6675" s="104"/>
      <c r="D6675" s="104"/>
      <c r="E6675" s="104"/>
      <c r="F6675" s="104"/>
      <c r="G6675" s="104"/>
      <c r="H6675" s="104"/>
      <c r="I6675" s="104"/>
    </row>
    <row r="6676" spans="2:9" x14ac:dyDescent="0.25">
      <c r="B6676" s="104"/>
      <c r="C6676" s="104"/>
      <c r="D6676" s="104"/>
      <c r="E6676" s="104"/>
      <c r="F6676" s="104"/>
      <c r="G6676" s="104"/>
      <c r="H6676" s="104"/>
      <c r="I6676" s="104"/>
    </row>
    <row r="6677" spans="2:9" x14ac:dyDescent="0.25">
      <c r="B6677" s="104"/>
      <c r="C6677" s="104"/>
      <c r="D6677" s="104"/>
      <c r="E6677" s="104"/>
      <c r="F6677" s="104"/>
      <c r="G6677" s="104"/>
      <c r="H6677" s="104"/>
      <c r="I6677" s="104"/>
    </row>
    <row r="6678" spans="2:9" x14ac:dyDescent="0.25">
      <c r="B6678" s="104"/>
      <c r="C6678" s="104"/>
      <c r="D6678" s="104"/>
      <c r="E6678" s="104"/>
      <c r="F6678" s="104"/>
      <c r="G6678" s="104"/>
      <c r="H6678" s="104"/>
      <c r="I6678" s="104"/>
    </row>
    <row r="6679" spans="2:9" x14ac:dyDescent="0.25">
      <c r="B6679" s="104"/>
      <c r="C6679" s="104"/>
      <c r="D6679" s="104"/>
      <c r="E6679" s="104"/>
      <c r="F6679" s="104"/>
      <c r="G6679" s="104"/>
      <c r="H6679" s="104"/>
      <c r="I6679" s="104"/>
    </row>
    <row r="6680" spans="2:9" x14ac:dyDescent="0.25">
      <c r="B6680" s="104"/>
      <c r="C6680" s="104"/>
      <c r="D6680" s="104"/>
      <c r="E6680" s="104"/>
      <c r="F6680" s="104"/>
      <c r="G6680" s="104"/>
      <c r="H6680" s="104"/>
      <c r="I6680" s="104"/>
    </row>
    <row r="6681" spans="2:9" x14ac:dyDescent="0.25">
      <c r="B6681" s="104"/>
      <c r="C6681" s="104"/>
      <c r="D6681" s="104"/>
      <c r="E6681" s="104"/>
      <c r="F6681" s="104"/>
      <c r="G6681" s="104"/>
      <c r="H6681" s="104"/>
      <c r="I6681" s="104"/>
    </row>
    <row r="6682" spans="2:9" x14ac:dyDescent="0.25">
      <c r="B6682" s="104"/>
      <c r="C6682" s="104"/>
      <c r="D6682" s="104"/>
      <c r="E6682" s="104"/>
      <c r="F6682" s="104"/>
      <c r="G6682" s="104"/>
      <c r="H6682" s="104"/>
      <c r="I6682" s="104"/>
    </row>
    <row r="6683" spans="2:9" x14ac:dyDescent="0.25">
      <c r="B6683" s="104"/>
      <c r="C6683" s="104"/>
      <c r="D6683" s="104"/>
      <c r="E6683" s="104"/>
      <c r="F6683" s="104"/>
      <c r="G6683" s="104"/>
      <c r="H6683" s="104"/>
      <c r="I6683" s="104"/>
    </row>
    <row r="6684" spans="2:9" x14ac:dyDescent="0.25">
      <c r="B6684" s="104"/>
      <c r="C6684" s="104"/>
      <c r="D6684" s="104"/>
      <c r="E6684" s="104"/>
      <c r="F6684" s="104"/>
      <c r="G6684" s="104"/>
      <c r="H6684" s="104"/>
      <c r="I6684" s="104"/>
    </row>
    <row r="6685" spans="2:9" x14ac:dyDescent="0.25">
      <c r="B6685" s="104"/>
      <c r="C6685" s="104"/>
      <c r="D6685" s="104"/>
      <c r="E6685" s="104"/>
      <c r="F6685" s="104"/>
      <c r="G6685" s="104"/>
      <c r="H6685" s="104"/>
      <c r="I6685" s="104"/>
    </row>
    <row r="6686" spans="2:9" x14ac:dyDescent="0.25">
      <c r="B6686" s="104"/>
      <c r="C6686" s="104"/>
      <c r="D6686" s="104"/>
      <c r="E6686" s="104"/>
      <c r="F6686" s="104"/>
      <c r="G6686" s="104"/>
      <c r="H6686" s="104"/>
      <c r="I6686" s="104"/>
    </row>
    <row r="6687" spans="2:9" x14ac:dyDescent="0.25">
      <c r="B6687" s="104"/>
      <c r="C6687" s="104"/>
      <c r="D6687" s="104"/>
      <c r="E6687" s="104"/>
      <c r="F6687" s="104"/>
      <c r="G6687" s="104"/>
      <c r="H6687" s="104"/>
      <c r="I6687" s="104"/>
    </row>
    <row r="6688" spans="2:9" x14ac:dyDescent="0.25">
      <c r="B6688" s="104"/>
      <c r="C6688" s="104"/>
      <c r="D6688" s="104"/>
      <c r="E6688" s="104"/>
      <c r="F6688" s="104"/>
      <c r="G6688" s="104"/>
      <c r="H6688" s="104"/>
      <c r="I6688" s="104"/>
    </row>
    <row r="6689" spans="2:9" x14ac:dyDescent="0.25">
      <c r="B6689" s="104"/>
      <c r="C6689" s="104"/>
      <c r="D6689" s="104"/>
      <c r="E6689" s="104"/>
      <c r="F6689" s="104"/>
      <c r="G6689" s="104"/>
      <c r="H6689" s="104"/>
      <c r="I6689" s="104"/>
    </row>
    <row r="6690" spans="2:9" x14ac:dyDescent="0.25">
      <c r="B6690" s="104"/>
      <c r="C6690" s="104"/>
      <c r="D6690" s="104"/>
      <c r="E6690" s="104"/>
      <c r="F6690" s="104"/>
      <c r="G6690" s="104"/>
      <c r="H6690" s="104"/>
      <c r="I6690" s="104"/>
    </row>
    <row r="6691" spans="2:9" x14ac:dyDescent="0.25">
      <c r="B6691" s="104"/>
      <c r="C6691" s="104"/>
      <c r="D6691" s="104"/>
      <c r="E6691" s="104"/>
      <c r="F6691" s="104"/>
      <c r="G6691" s="104"/>
      <c r="H6691" s="104"/>
      <c r="I6691" s="104"/>
    </row>
    <row r="6692" spans="2:9" x14ac:dyDescent="0.25">
      <c r="B6692" s="104"/>
      <c r="C6692" s="104"/>
      <c r="D6692" s="104"/>
      <c r="E6692" s="104"/>
      <c r="F6692" s="104"/>
      <c r="G6692" s="104"/>
      <c r="H6692" s="104"/>
      <c r="I6692" s="104"/>
    </row>
    <row r="6693" spans="2:9" x14ac:dyDescent="0.25">
      <c r="B6693" s="104"/>
      <c r="C6693" s="104"/>
      <c r="D6693" s="104"/>
      <c r="E6693" s="104"/>
      <c r="F6693" s="104"/>
      <c r="G6693" s="104"/>
      <c r="H6693" s="104"/>
      <c r="I6693" s="104"/>
    </row>
    <row r="6694" spans="2:9" x14ac:dyDescent="0.25">
      <c r="B6694" s="104"/>
      <c r="C6694" s="104"/>
      <c r="D6694" s="104"/>
      <c r="E6694" s="104"/>
      <c r="F6694" s="104"/>
      <c r="G6694" s="104"/>
      <c r="H6694" s="104"/>
      <c r="I6694" s="104"/>
    </row>
    <row r="6695" spans="2:9" x14ac:dyDescent="0.25">
      <c r="B6695" s="104"/>
      <c r="C6695" s="104"/>
      <c r="D6695" s="104"/>
      <c r="E6695" s="104"/>
      <c r="F6695" s="104"/>
      <c r="G6695" s="104"/>
      <c r="H6695" s="104"/>
      <c r="I6695" s="104"/>
    </row>
    <row r="6696" spans="2:9" x14ac:dyDescent="0.25">
      <c r="B6696" s="104"/>
      <c r="C6696" s="104"/>
      <c r="D6696" s="104"/>
      <c r="E6696" s="104"/>
      <c r="F6696" s="104"/>
      <c r="G6696" s="104"/>
      <c r="H6696" s="104"/>
      <c r="I6696" s="104"/>
    </row>
    <row r="6697" spans="2:9" x14ac:dyDescent="0.25">
      <c r="B6697" s="104"/>
      <c r="C6697" s="104"/>
      <c r="D6697" s="104"/>
      <c r="E6697" s="104"/>
      <c r="F6697" s="104"/>
      <c r="G6697" s="104"/>
      <c r="H6697" s="104"/>
      <c r="I6697" s="104"/>
    </row>
    <row r="6698" spans="2:9" x14ac:dyDescent="0.25">
      <c r="B6698" s="104"/>
      <c r="C6698" s="104"/>
      <c r="D6698" s="104"/>
      <c r="E6698" s="104"/>
      <c r="F6698" s="104"/>
      <c r="G6698" s="104"/>
      <c r="H6698" s="104"/>
      <c r="I6698" s="104"/>
    </row>
    <row r="6699" spans="2:9" x14ac:dyDescent="0.25">
      <c r="B6699" s="104"/>
      <c r="C6699" s="104"/>
      <c r="D6699" s="104"/>
      <c r="E6699" s="104"/>
      <c r="F6699" s="104"/>
      <c r="G6699" s="104"/>
      <c r="H6699" s="104"/>
      <c r="I6699" s="104"/>
    </row>
    <row r="6700" spans="2:9" x14ac:dyDescent="0.25">
      <c r="B6700" s="104"/>
      <c r="C6700" s="104"/>
      <c r="D6700" s="104"/>
      <c r="E6700" s="104"/>
      <c r="F6700" s="104"/>
      <c r="G6700" s="104"/>
      <c r="H6700" s="104"/>
      <c r="I6700" s="104"/>
    </row>
    <row r="6701" spans="2:9" x14ac:dyDescent="0.25">
      <c r="B6701" s="104"/>
      <c r="C6701" s="104"/>
      <c r="D6701" s="104"/>
      <c r="E6701" s="104"/>
      <c r="F6701" s="104"/>
      <c r="G6701" s="104"/>
      <c r="H6701" s="104"/>
      <c r="I6701" s="104"/>
    </row>
    <row r="6702" spans="2:9" x14ac:dyDescent="0.25">
      <c r="B6702" s="104"/>
      <c r="C6702" s="104"/>
      <c r="D6702" s="104"/>
      <c r="E6702" s="104"/>
      <c r="F6702" s="104"/>
      <c r="G6702" s="104"/>
      <c r="H6702" s="104"/>
      <c r="I6702" s="104"/>
    </row>
    <row r="6703" spans="2:9" x14ac:dyDescent="0.25">
      <c r="B6703" s="104"/>
      <c r="C6703" s="104"/>
      <c r="D6703" s="104"/>
      <c r="E6703" s="104"/>
      <c r="F6703" s="104"/>
      <c r="G6703" s="104"/>
      <c r="H6703" s="104"/>
      <c r="I6703" s="104"/>
    </row>
    <row r="6704" spans="2:9" x14ac:dyDescent="0.25">
      <c r="B6704" s="104"/>
      <c r="C6704" s="104"/>
      <c r="D6704" s="104"/>
      <c r="E6704" s="104"/>
      <c r="F6704" s="104"/>
      <c r="G6704" s="104"/>
      <c r="H6704" s="104"/>
      <c r="I6704" s="104"/>
    </row>
    <row r="6705" spans="2:9" x14ac:dyDescent="0.25">
      <c r="B6705" s="104"/>
      <c r="C6705" s="104"/>
      <c r="D6705" s="104"/>
      <c r="E6705" s="104"/>
      <c r="F6705" s="104"/>
      <c r="G6705" s="104"/>
      <c r="H6705" s="104"/>
      <c r="I6705" s="104"/>
    </row>
    <row r="6706" spans="2:9" x14ac:dyDescent="0.25">
      <c r="B6706" s="104"/>
      <c r="C6706" s="104"/>
      <c r="D6706" s="104"/>
      <c r="E6706" s="104"/>
      <c r="F6706" s="104"/>
      <c r="G6706" s="104"/>
      <c r="H6706" s="104"/>
      <c r="I6706" s="104"/>
    </row>
    <row r="6707" spans="2:9" x14ac:dyDescent="0.25">
      <c r="B6707" s="104"/>
      <c r="C6707" s="104"/>
      <c r="D6707" s="104"/>
      <c r="E6707" s="104"/>
      <c r="F6707" s="104"/>
      <c r="G6707" s="104"/>
      <c r="H6707" s="104"/>
      <c r="I6707" s="104"/>
    </row>
    <row r="6708" spans="2:9" x14ac:dyDescent="0.25">
      <c r="B6708" s="104"/>
      <c r="C6708" s="104"/>
      <c r="D6708" s="104"/>
      <c r="E6708" s="104"/>
      <c r="F6708" s="104"/>
      <c r="G6708" s="104"/>
      <c r="H6708" s="104"/>
      <c r="I6708" s="104"/>
    </row>
    <row r="6709" spans="2:9" x14ac:dyDescent="0.25">
      <c r="B6709" s="104"/>
      <c r="C6709" s="104"/>
      <c r="D6709" s="104"/>
      <c r="E6709" s="104"/>
      <c r="F6709" s="104"/>
      <c r="G6709" s="104"/>
      <c r="H6709" s="104"/>
      <c r="I6709" s="104"/>
    </row>
    <row r="6710" spans="2:9" x14ac:dyDescent="0.25">
      <c r="B6710" s="104"/>
      <c r="C6710" s="104"/>
      <c r="D6710" s="104"/>
      <c r="E6710" s="104"/>
      <c r="F6710" s="104"/>
      <c r="G6710" s="104"/>
      <c r="H6710" s="104"/>
      <c r="I6710" s="104"/>
    </row>
    <row r="6711" spans="2:9" x14ac:dyDescent="0.25">
      <c r="B6711" s="104"/>
      <c r="C6711" s="104"/>
      <c r="D6711" s="104"/>
      <c r="E6711" s="104"/>
      <c r="F6711" s="104"/>
      <c r="G6711" s="104"/>
      <c r="H6711" s="104"/>
      <c r="I6711" s="104"/>
    </row>
    <row r="6712" spans="2:9" x14ac:dyDescent="0.25">
      <c r="B6712" s="104"/>
      <c r="C6712" s="104"/>
      <c r="D6712" s="104"/>
      <c r="E6712" s="104"/>
      <c r="F6712" s="104"/>
      <c r="G6712" s="104"/>
      <c r="H6712" s="104"/>
      <c r="I6712" s="104"/>
    </row>
    <row r="6713" spans="2:9" x14ac:dyDescent="0.25">
      <c r="B6713" s="104"/>
      <c r="C6713" s="104"/>
      <c r="D6713" s="104"/>
      <c r="E6713" s="104"/>
      <c r="F6713" s="104"/>
      <c r="G6713" s="104"/>
      <c r="H6713" s="104"/>
      <c r="I6713" s="104"/>
    </row>
    <row r="6714" spans="2:9" x14ac:dyDescent="0.25">
      <c r="B6714" s="104"/>
      <c r="C6714" s="104"/>
      <c r="D6714" s="104"/>
      <c r="E6714" s="104"/>
      <c r="F6714" s="104"/>
      <c r="G6714" s="104"/>
      <c r="H6714" s="104"/>
      <c r="I6714" s="104"/>
    </row>
    <row r="6715" spans="2:9" x14ac:dyDescent="0.25">
      <c r="B6715" s="104"/>
      <c r="C6715" s="104"/>
      <c r="D6715" s="104"/>
      <c r="E6715" s="104"/>
      <c r="F6715" s="104"/>
      <c r="G6715" s="104"/>
      <c r="H6715" s="104"/>
      <c r="I6715" s="104"/>
    </row>
    <row r="6716" spans="2:9" x14ac:dyDescent="0.25">
      <c r="B6716" s="104"/>
      <c r="C6716" s="104"/>
      <c r="D6716" s="104"/>
      <c r="E6716" s="104"/>
      <c r="F6716" s="104"/>
      <c r="G6716" s="104"/>
      <c r="H6716" s="104"/>
      <c r="I6716" s="104"/>
    </row>
    <row r="6717" spans="2:9" x14ac:dyDescent="0.25">
      <c r="B6717" s="104"/>
      <c r="C6717" s="104"/>
      <c r="D6717" s="104"/>
      <c r="E6717" s="104"/>
      <c r="F6717" s="104"/>
      <c r="G6717" s="104"/>
      <c r="H6717" s="104"/>
      <c r="I6717" s="104"/>
    </row>
    <row r="6718" spans="2:9" x14ac:dyDescent="0.25">
      <c r="B6718" s="104"/>
      <c r="C6718" s="104"/>
      <c r="D6718" s="104"/>
      <c r="E6718" s="104"/>
      <c r="F6718" s="104"/>
      <c r="G6718" s="104"/>
      <c r="H6718" s="104"/>
      <c r="I6718" s="104"/>
    </row>
    <row r="6719" spans="2:9" x14ac:dyDescent="0.25">
      <c r="B6719" s="104"/>
      <c r="C6719" s="104"/>
      <c r="D6719" s="104"/>
      <c r="E6719" s="104"/>
      <c r="F6719" s="104"/>
      <c r="G6719" s="104"/>
      <c r="H6719" s="104"/>
      <c r="I6719" s="104"/>
    </row>
    <row r="6720" spans="2:9" x14ac:dyDescent="0.25">
      <c r="B6720" s="104"/>
      <c r="C6720" s="104"/>
      <c r="D6720" s="104"/>
      <c r="E6720" s="104"/>
      <c r="F6720" s="104"/>
      <c r="G6720" s="104"/>
      <c r="H6720" s="104"/>
      <c r="I6720" s="104"/>
    </row>
    <row r="6721" spans="2:9" x14ac:dyDescent="0.25">
      <c r="B6721" s="104"/>
      <c r="C6721" s="104"/>
      <c r="D6721" s="104"/>
      <c r="E6721" s="104"/>
      <c r="F6721" s="104"/>
      <c r="G6721" s="104"/>
      <c r="H6721" s="104"/>
      <c r="I6721" s="104"/>
    </row>
    <row r="6722" spans="2:9" x14ac:dyDescent="0.25">
      <c r="B6722" s="104"/>
      <c r="C6722" s="104"/>
      <c r="D6722" s="104"/>
      <c r="E6722" s="104"/>
      <c r="F6722" s="104"/>
      <c r="G6722" s="104"/>
      <c r="H6722" s="104"/>
      <c r="I6722" s="104"/>
    </row>
    <row r="6723" spans="2:9" x14ac:dyDescent="0.25">
      <c r="B6723" s="104"/>
      <c r="C6723" s="104"/>
      <c r="D6723" s="104"/>
      <c r="E6723" s="104"/>
      <c r="F6723" s="104"/>
      <c r="G6723" s="104"/>
      <c r="H6723" s="104"/>
      <c r="I6723" s="104"/>
    </row>
    <row r="6724" spans="2:9" x14ac:dyDescent="0.25">
      <c r="B6724" s="104"/>
      <c r="C6724" s="104"/>
      <c r="D6724" s="104"/>
      <c r="E6724" s="104"/>
      <c r="F6724" s="104"/>
      <c r="G6724" s="104"/>
      <c r="H6724" s="104"/>
      <c r="I6724" s="104"/>
    </row>
    <row r="6725" spans="2:9" x14ac:dyDescent="0.25">
      <c r="B6725" s="104"/>
      <c r="C6725" s="104"/>
      <c r="D6725" s="104"/>
      <c r="E6725" s="104"/>
      <c r="F6725" s="104"/>
      <c r="G6725" s="104"/>
      <c r="H6725" s="104"/>
      <c r="I6725" s="104"/>
    </row>
    <row r="6726" spans="2:9" x14ac:dyDescent="0.25">
      <c r="B6726" s="104"/>
      <c r="C6726" s="104"/>
      <c r="D6726" s="104"/>
      <c r="E6726" s="104"/>
      <c r="F6726" s="104"/>
      <c r="G6726" s="104"/>
      <c r="H6726" s="104"/>
      <c r="I6726" s="104"/>
    </row>
    <row r="6727" spans="2:9" x14ac:dyDescent="0.25">
      <c r="B6727" s="104"/>
      <c r="C6727" s="104"/>
      <c r="D6727" s="104"/>
      <c r="E6727" s="104"/>
      <c r="F6727" s="104"/>
      <c r="G6727" s="104"/>
      <c r="H6727" s="104"/>
      <c r="I6727" s="104"/>
    </row>
    <row r="6728" spans="2:9" x14ac:dyDescent="0.25">
      <c r="B6728" s="104"/>
      <c r="C6728" s="104"/>
      <c r="D6728" s="104"/>
      <c r="E6728" s="104"/>
      <c r="F6728" s="104"/>
      <c r="G6728" s="104"/>
      <c r="H6728" s="104"/>
      <c r="I6728" s="104"/>
    </row>
    <row r="6729" spans="2:9" x14ac:dyDescent="0.25">
      <c r="B6729" s="104"/>
      <c r="C6729" s="104"/>
      <c r="D6729" s="104"/>
      <c r="E6729" s="104"/>
      <c r="F6729" s="104"/>
      <c r="G6729" s="104"/>
      <c r="H6729" s="104"/>
      <c r="I6729" s="104"/>
    </row>
    <row r="6730" spans="2:9" x14ac:dyDescent="0.25">
      <c r="B6730" s="104"/>
      <c r="C6730" s="104"/>
      <c r="D6730" s="104"/>
      <c r="E6730" s="104"/>
      <c r="F6730" s="104"/>
      <c r="G6730" s="104"/>
      <c r="H6730" s="104"/>
      <c r="I6730" s="104"/>
    </row>
    <row r="6731" spans="2:9" x14ac:dyDescent="0.25">
      <c r="B6731" s="104"/>
      <c r="C6731" s="104"/>
      <c r="D6731" s="104"/>
      <c r="E6731" s="104"/>
      <c r="F6731" s="104"/>
      <c r="G6731" s="104"/>
      <c r="H6731" s="104"/>
      <c r="I6731" s="104"/>
    </row>
    <row r="6732" spans="2:9" x14ac:dyDescent="0.25">
      <c r="B6732" s="104"/>
      <c r="C6732" s="104"/>
      <c r="D6732" s="104"/>
      <c r="E6732" s="104"/>
      <c r="F6732" s="104"/>
      <c r="G6732" s="104"/>
      <c r="H6732" s="104"/>
      <c r="I6732" s="104"/>
    </row>
    <row r="6733" spans="2:9" x14ac:dyDescent="0.25">
      <c r="B6733" s="104"/>
      <c r="C6733" s="104"/>
      <c r="D6733" s="104"/>
      <c r="E6733" s="104"/>
      <c r="F6733" s="104"/>
      <c r="G6733" s="104"/>
      <c r="H6733" s="104"/>
      <c r="I6733" s="104"/>
    </row>
    <row r="6734" spans="2:9" x14ac:dyDescent="0.25">
      <c r="B6734" s="104"/>
      <c r="C6734" s="104"/>
      <c r="D6734" s="104"/>
      <c r="E6734" s="104"/>
      <c r="F6734" s="104"/>
      <c r="G6734" s="104"/>
      <c r="H6734" s="104"/>
      <c r="I6734" s="104"/>
    </row>
    <row r="6735" spans="2:9" x14ac:dyDescent="0.25">
      <c r="B6735" s="104"/>
      <c r="C6735" s="104"/>
      <c r="D6735" s="104"/>
      <c r="E6735" s="104"/>
      <c r="F6735" s="104"/>
      <c r="G6735" s="104"/>
      <c r="H6735" s="104"/>
      <c r="I6735" s="104"/>
    </row>
    <row r="6736" spans="2:9" x14ac:dyDescent="0.25">
      <c r="B6736" s="104"/>
      <c r="C6736" s="104"/>
      <c r="D6736" s="104"/>
      <c r="E6736" s="104"/>
      <c r="F6736" s="104"/>
      <c r="G6736" s="104"/>
      <c r="H6736" s="104"/>
      <c r="I6736" s="104"/>
    </row>
    <row r="6737" spans="2:9" x14ac:dyDescent="0.25">
      <c r="B6737" s="104"/>
      <c r="C6737" s="104"/>
      <c r="D6737" s="104"/>
      <c r="E6737" s="104"/>
      <c r="F6737" s="104"/>
      <c r="G6737" s="104"/>
      <c r="H6737" s="104"/>
      <c r="I6737" s="104"/>
    </row>
    <row r="6738" spans="2:9" x14ac:dyDescent="0.25">
      <c r="B6738" s="104"/>
      <c r="C6738" s="104"/>
      <c r="D6738" s="104"/>
      <c r="E6738" s="104"/>
      <c r="F6738" s="104"/>
      <c r="G6738" s="104"/>
      <c r="H6738" s="104"/>
      <c r="I6738" s="104"/>
    </row>
    <row r="6739" spans="2:9" x14ac:dyDescent="0.25">
      <c r="B6739" s="104"/>
      <c r="C6739" s="104"/>
      <c r="D6739" s="104"/>
      <c r="E6739" s="104"/>
      <c r="F6739" s="104"/>
      <c r="G6739" s="104"/>
      <c r="H6739" s="104"/>
      <c r="I6739" s="104"/>
    </row>
    <row r="6740" spans="2:9" x14ac:dyDescent="0.25">
      <c r="B6740" s="104"/>
      <c r="C6740" s="104"/>
      <c r="D6740" s="104"/>
      <c r="E6740" s="104"/>
      <c r="F6740" s="104"/>
      <c r="G6740" s="104"/>
      <c r="H6740" s="104"/>
      <c r="I6740" s="104"/>
    </row>
    <row r="6741" spans="2:9" x14ac:dyDescent="0.25">
      <c r="B6741" s="104"/>
      <c r="C6741" s="104"/>
      <c r="D6741" s="104"/>
      <c r="E6741" s="104"/>
      <c r="F6741" s="104"/>
      <c r="G6741" s="104"/>
      <c r="H6741" s="104"/>
      <c r="I6741" s="104"/>
    </row>
    <row r="6742" spans="2:9" x14ac:dyDescent="0.25">
      <c r="B6742" s="104"/>
      <c r="C6742" s="104"/>
      <c r="D6742" s="104"/>
      <c r="E6742" s="104"/>
      <c r="F6742" s="104"/>
      <c r="G6742" s="104"/>
      <c r="H6742" s="104"/>
      <c r="I6742" s="104"/>
    </row>
    <row r="6743" spans="2:9" x14ac:dyDescent="0.25">
      <c r="B6743" s="104"/>
      <c r="C6743" s="104"/>
      <c r="D6743" s="104"/>
      <c r="E6743" s="104"/>
      <c r="F6743" s="104"/>
      <c r="G6743" s="104"/>
      <c r="H6743" s="104"/>
      <c r="I6743" s="104"/>
    </row>
    <row r="6744" spans="2:9" x14ac:dyDescent="0.25">
      <c r="B6744" s="104"/>
      <c r="C6744" s="104"/>
      <c r="D6744" s="104"/>
      <c r="E6744" s="104"/>
      <c r="F6744" s="104"/>
      <c r="G6744" s="104"/>
      <c r="H6744" s="104"/>
      <c r="I6744" s="104"/>
    </row>
    <row r="6745" spans="2:9" x14ac:dyDescent="0.25">
      <c r="B6745" s="104"/>
      <c r="C6745" s="104"/>
      <c r="D6745" s="104"/>
      <c r="E6745" s="104"/>
      <c r="F6745" s="104"/>
      <c r="G6745" s="104"/>
      <c r="H6745" s="104"/>
      <c r="I6745" s="104"/>
    </row>
    <row r="6746" spans="2:9" x14ac:dyDescent="0.25">
      <c r="B6746" s="104"/>
      <c r="C6746" s="104"/>
      <c r="D6746" s="104"/>
      <c r="E6746" s="104"/>
      <c r="F6746" s="104"/>
      <c r="G6746" s="104"/>
      <c r="H6746" s="104"/>
      <c r="I6746" s="104"/>
    </row>
    <row r="6747" spans="2:9" x14ac:dyDescent="0.25">
      <c r="B6747" s="104"/>
      <c r="C6747" s="104"/>
      <c r="D6747" s="104"/>
      <c r="E6747" s="104"/>
      <c r="F6747" s="104"/>
      <c r="G6747" s="104"/>
      <c r="H6747" s="104"/>
      <c r="I6747" s="104"/>
    </row>
    <row r="6748" spans="2:9" x14ac:dyDescent="0.25">
      <c r="B6748" s="104"/>
      <c r="C6748" s="104"/>
      <c r="D6748" s="104"/>
      <c r="E6748" s="104"/>
      <c r="F6748" s="104"/>
      <c r="G6748" s="104"/>
      <c r="H6748" s="104"/>
      <c r="I6748" s="104"/>
    </row>
    <row r="6749" spans="2:9" x14ac:dyDescent="0.25">
      <c r="B6749" s="104"/>
      <c r="C6749" s="104"/>
      <c r="D6749" s="104"/>
      <c r="E6749" s="104"/>
      <c r="F6749" s="104"/>
      <c r="G6749" s="104"/>
      <c r="H6749" s="104"/>
      <c r="I6749" s="104"/>
    </row>
    <row r="6750" spans="2:9" x14ac:dyDescent="0.25">
      <c r="B6750" s="104"/>
      <c r="C6750" s="104"/>
      <c r="D6750" s="104"/>
      <c r="E6750" s="104"/>
      <c r="F6750" s="104"/>
      <c r="G6750" s="104"/>
      <c r="H6750" s="104"/>
      <c r="I6750" s="104"/>
    </row>
    <row r="6751" spans="2:9" x14ac:dyDescent="0.25">
      <c r="B6751" s="104"/>
      <c r="C6751" s="104"/>
      <c r="D6751" s="104"/>
      <c r="E6751" s="104"/>
      <c r="F6751" s="104"/>
      <c r="G6751" s="104"/>
      <c r="H6751" s="104"/>
      <c r="I6751" s="104"/>
    </row>
    <row r="6752" spans="2:9" x14ac:dyDescent="0.25">
      <c r="B6752" s="104"/>
      <c r="C6752" s="104"/>
      <c r="D6752" s="104"/>
      <c r="E6752" s="104"/>
      <c r="F6752" s="104"/>
      <c r="G6752" s="104"/>
      <c r="H6752" s="104"/>
      <c r="I6752" s="104"/>
    </row>
    <row r="6753" spans="2:9" x14ac:dyDescent="0.25">
      <c r="B6753" s="104"/>
      <c r="C6753" s="104"/>
      <c r="D6753" s="104"/>
      <c r="E6753" s="104"/>
      <c r="F6753" s="104"/>
      <c r="G6753" s="104"/>
      <c r="H6753" s="104"/>
      <c r="I6753" s="104"/>
    </row>
    <row r="6754" spans="2:9" x14ac:dyDescent="0.25">
      <c r="B6754" s="104"/>
      <c r="C6754" s="104"/>
      <c r="D6754" s="104"/>
      <c r="E6754" s="104"/>
      <c r="F6754" s="104"/>
      <c r="G6754" s="104"/>
      <c r="H6754" s="104"/>
      <c r="I6754" s="104"/>
    </row>
    <row r="6755" spans="2:9" x14ac:dyDescent="0.25">
      <c r="B6755" s="104"/>
      <c r="C6755" s="104"/>
      <c r="D6755" s="104"/>
      <c r="E6755" s="104"/>
      <c r="F6755" s="104"/>
      <c r="G6755" s="104"/>
      <c r="H6755" s="104"/>
      <c r="I6755" s="104"/>
    </row>
    <row r="6756" spans="2:9" x14ac:dyDescent="0.25">
      <c r="B6756" s="104"/>
      <c r="C6756" s="104"/>
      <c r="D6756" s="104"/>
      <c r="E6756" s="104"/>
      <c r="F6756" s="104"/>
      <c r="G6756" s="104"/>
      <c r="H6756" s="104"/>
      <c r="I6756" s="104"/>
    </row>
    <row r="6757" spans="2:9" x14ac:dyDescent="0.25">
      <c r="B6757" s="104"/>
      <c r="C6757" s="104"/>
      <c r="D6757" s="104"/>
      <c r="E6757" s="104"/>
      <c r="F6757" s="104"/>
      <c r="G6757" s="104"/>
      <c r="H6757" s="104"/>
      <c r="I6757" s="104"/>
    </row>
    <row r="6758" spans="2:9" x14ac:dyDescent="0.25">
      <c r="B6758" s="104"/>
      <c r="C6758" s="104"/>
      <c r="D6758" s="104"/>
      <c r="E6758" s="104"/>
      <c r="F6758" s="104"/>
      <c r="G6758" s="104"/>
      <c r="H6758" s="104"/>
      <c r="I6758" s="104"/>
    </row>
    <row r="6759" spans="2:9" x14ac:dyDescent="0.25">
      <c r="B6759" s="104"/>
      <c r="C6759" s="104"/>
      <c r="D6759" s="104"/>
      <c r="E6759" s="104"/>
      <c r="F6759" s="104"/>
      <c r="G6759" s="104"/>
      <c r="H6759" s="104"/>
      <c r="I6759" s="104"/>
    </row>
    <row r="6760" spans="2:9" x14ac:dyDescent="0.25">
      <c r="B6760" s="104"/>
      <c r="C6760" s="104"/>
      <c r="D6760" s="104"/>
      <c r="E6760" s="104"/>
      <c r="F6760" s="104"/>
      <c r="G6760" s="104"/>
      <c r="H6760" s="104"/>
      <c r="I6760" s="104"/>
    </row>
    <row r="6761" spans="2:9" x14ac:dyDescent="0.25">
      <c r="B6761" s="104"/>
      <c r="C6761" s="104"/>
      <c r="D6761" s="104"/>
      <c r="E6761" s="104"/>
      <c r="F6761" s="104"/>
      <c r="G6761" s="104"/>
      <c r="H6761" s="104"/>
      <c r="I6761" s="104"/>
    </row>
    <row r="6762" spans="2:9" x14ac:dyDescent="0.25">
      <c r="B6762" s="104"/>
      <c r="C6762" s="104"/>
      <c r="D6762" s="104"/>
      <c r="E6762" s="104"/>
      <c r="F6762" s="104"/>
      <c r="G6762" s="104"/>
      <c r="H6762" s="104"/>
      <c r="I6762" s="104"/>
    </row>
    <row r="6763" spans="2:9" x14ac:dyDescent="0.25">
      <c r="B6763" s="104"/>
      <c r="C6763" s="104"/>
      <c r="D6763" s="104"/>
      <c r="E6763" s="104"/>
      <c r="F6763" s="104"/>
      <c r="G6763" s="104"/>
      <c r="H6763" s="104"/>
      <c r="I6763" s="104"/>
    </row>
    <row r="6764" spans="2:9" x14ac:dyDescent="0.25">
      <c r="B6764" s="104"/>
      <c r="C6764" s="104"/>
      <c r="D6764" s="104"/>
      <c r="E6764" s="104"/>
      <c r="F6764" s="104"/>
      <c r="G6764" s="104"/>
      <c r="H6764" s="104"/>
      <c r="I6764" s="104"/>
    </row>
    <row r="6765" spans="2:9" x14ac:dyDescent="0.25">
      <c r="B6765" s="104"/>
      <c r="C6765" s="104"/>
      <c r="D6765" s="104"/>
      <c r="E6765" s="104"/>
      <c r="F6765" s="104"/>
      <c r="G6765" s="104"/>
      <c r="H6765" s="104"/>
      <c r="I6765" s="104"/>
    </row>
    <row r="6766" spans="2:9" x14ac:dyDescent="0.25">
      <c r="B6766" s="104"/>
      <c r="C6766" s="104"/>
      <c r="D6766" s="104"/>
      <c r="E6766" s="104"/>
      <c r="F6766" s="104"/>
      <c r="G6766" s="104"/>
      <c r="H6766" s="104"/>
      <c r="I6766" s="104"/>
    </row>
    <row r="6767" spans="2:9" x14ac:dyDescent="0.25">
      <c r="B6767" s="104"/>
      <c r="C6767" s="104"/>
      <c r="D6767" s="104"/>
      <c r="E6767" s="104"/>
      <c r="F6767" s="104"/>
      <c r="G6767" s="104"/>
      <c r="H6767" s="104"/>
      <c r="I6767" s="104"/>
    </row>
    <row r="6768" spans="2:9" x14ac:dyDescent="0.25">
      <c r="B6768" s="104"/>
      <c r="C6768" s="104"/>
      <c r="D6768" s="104"/>
      <c r="E6768" s="104"/>
      <c r="F6768" s="104"/>
      <c r="G6768" s="104"/>
      <c r="H6768" s="104"/>
      <c r="I6768" s="104"/>
    </row>
    <row r="6769" spans="2:9" x14ac:dyDescent="0.25">
      <c r="B6769" s="104"/>
      <c r="C6769" s="104"/>
      <c r="D6769" s="104"/>
      <c r="E6769" s="104"/>
      <c r="F6769" s="104"/>
      <c r="G6769" s="104"/>
      <c r="H6769" s="104"/>
      <c r="I6769" s="104"/>
    </row>
    <row r="6770" spans="2:9" x14ac:dyDescent="0.25">
      <c r="B6770" s="104"/>
      <c r="C6770" s="104"/>
      <c r="D6770" s="104"/>
      <c r="E6770" s="104"/>
      <c r="F6770" s="104"/>
      <c r="G6770" s="104"/>
      <c r="H6770" s="104"/>
      <c r="I6770" s="104"/>
    </row>
    <row r="6771" spans="2:9" x14ac:dyDescent="0.25">
      <c r="B6771" s="104"/>
      <c r="C6771" s="104"/>
      <c r="D6771" s="104"/>
      <c r="E6771" s="104"/>
      <c r="F6771" s="104"/>
      <c r="G6771" s="104"/>
      <c r="H6771" s="104"/>
      <c r="I6771" s="104"/>
    </row>
    <row r="6772" spans="2:9" x14ac:dyDescent="0.25">
      <c r="B6772" s="104"/>
      <c r="C6772" s="104"/>
      <c r="D6772" s="104"/>
      <c r="E6772" s="104"/>
      <c r="F6772" s="104"/>
      <c r="G6772" s="104"/>
      <c r="H6772" s="104"/>
      <c r="I6772" s="104"/>
    </row>
    <row r="6773" spans="2:9" x14ac:dyDescent="0.25">
      <c r="B6773" s="104"/>
      <c r="C6773" s="104"/>
      <c r="D6773" s="104"/>
      <c r="E6773" s="104"/>
      <c r="F6773" s="104"/>
      <c r="G6773" s="104"/>
      <c r="H6773" s="104"/>
      <c r="I6773" s="104"/>
    </row>
    <row r="6774" spans="2:9" x14ac:dyDescent="0.25">
      <c r="B6774" s="104"/>
      <c r="C6774" s="104"/>
      <c r="D6774" s="104"/>
      <c r="E6774" s="104"/>
      <c r="F6774" s="104"/>
      <c r="G6774" s="104"/>
      <c r="H6774" s="104"/>
      <c r="I6774" s="104"/>
    </row>
    <row r="6775" spans="2:9" x14ac:dyDescent="0.25">
      <c r="B6775" s="104"/>
      <c r="C6775" s="104"/>
      <c r="D6775" s="104"/>
      <c r="E6775" s="104"/>
      <c r="F6775" s="104"/>
      <c r="G6775" s="104"/>
      <c r="H6775" s="104"/>
      <c r="I6775" s="104"/>
    </row>
    <row r="6776" spans="2:9" x14ac:dyDescent="0.25">
      <c r="B6776" s="104"/>
      <c r="C6776" s="104"/>
      <c r="D6776" s="104"/>
      <c r="E6776" s="104"/>
      <c r="F6776" s="104"/>
      <c r="G6776" s="104"/>
      <c r="H6776" s="104"/>
      <c r="I6776" s="104"/>
    </row>
    <row r="6777" spans="2:9" x14ac:dyDescent="0.25">
      <c r="B6777" s="104"/>
      <c r="C6777" s="104"/>
      <c r="D6777" s="104"/>
      <c r="E6777" s="104"/>
      <c r="F6777" s="104"/>
      <c r="G6777" s="104"/>
      <c r="H6777" s="104"/>
      <c r="I6777" s="104"/>
    </row>
    <row r="6778" spans="2:9" x14ac:dyDescent="0.25">
      <c r="B6778" s="104"/>
      <c r="C6778" s="104"/>
      <c r="D6778" s="104"/>
      <c r="E6778" s="104"/>
      <c r="F6778" s="104"/>
      <c r="G6778" s="104"/>
      <c r="H6778" s="104"/>
      <c r="I6778" s="104"/>
    </row>
    <row r="6779" spans="2:9" x14ac:dyDescent="0.25">
      <c r="B6779" s="104"/>
      <c r="C6779" s="104"/>
      <c r="D6779" s="104"/>
      <c r="E6779" s="104"/>
      <c r="F6779" s="104"/>
      <c r="G6779" s="104"/>
      <c r="H6779" s="104"/>
      <c r="I6779" s="104"/>
    </row>
    <row r="6780" spans="2:9" x14ac:dyDescent="0.25">
      <c r="B6780" s="104"/>
      <c r="C6780" s="104"/>
      <c r="D6780" s="104"/>
      <c r="E6780" s="104"/>
      <c r="F6780" s="104"/>
      <c r="G6780" s="104"/>
      <c r="H6780" s="104"/>
      <c r="I6780" s="104"/>
    </row>
    <row r="6781" spans="2:9" x14ac:dyDescent="0.25">
      <c r="B6781" s="104"/>
      <c r="C6781" s="104"/>
      <c r="D6781" s="104"/>
      <c r="E6781" s="104"/>
      <c r="F6781" s="104"/>
      <c r="G6781" s="104"/>
      <c r="H6781" s="104"/>
      <c r="I6781" s="104"/>
    </row>
    <row r="6782" spans="2:9" x14ac:dyDescent="0.25">
      <c r="B6782" s="104"/>
      <c r="C6782" s="104"/>
      <c r="D6782" s="104"/>
      <c r="E6782" s="104"/>
      <c r="F6782" s="104"/>
      <c r="G6782" s="104"/>
      <c r="H6782" s="104"/>
      <c r="I6782" s="104"/>
    </row>
    <row r="6783" spans="2:9" x14ac:dyDescent="0.25">
      <c r="B6783" s="104"/>
      <c r="C6783" s="104"/>
      <c r="D6783" s="104"/>
      <c r="E6783" s="104"/>
      <c r="F6783" s="104"/>
      <c r="G6783" s="104"/>
      <c r="H6783" s="104"/>
      <c r="I6783" s="104"/>
    </row>
    <row r="6784" spans="2:9" x14ac:dyDescent="0.25">
      <c r="B6784" s="104"/>
      <c r="C6784" s="104"/>
      <c r="D6784" s="104"/>
      <c r="E6784" s="104"/>
      <c r="F6784" s="104"/>
      <c r="G6784" s="104"/>
      <c r="H6784" s="104"/>
      <c r="I6784" s="104"/>
    </row>
    <row r="6785" spans="2:9" x14ac:dyDescent="0.25">
      <c r="B6785" s="104"/>
      <c r="C6785" s="104"/>
      <c r="D6785" s="104"/>
      <c r="E6785" s="104"/>
      <c r="F6785" s="104"/>
      <c r="G6785" s="104"/>
      <c r="H6785" s="104"/>
      <c r="I6785" s="104"/>
    </row>
    <row r="6786" spans="2:9" x14ac:dyDescent="0.25">
      <c r="B6786" s="104"/>
      <c r="C6786" s="104"/>
      <c r="D6786" s="104"/>
      <c r="E6786" s="104"/>
      <c r="F6786" s="104"/>
      <c r="G6786" s="104"/>
      <c r="H6786" s="104"/>
      <c r="I6786" s="104"/>
    </row>
    <row r="6787" spans="2:9" x14ac:dyDescent="0.25">
      <c r="B6787" s="104"/>
      <c r="C6787" s="104"/>
      <c r="D6787" s="104"/>
      <c r="E6787" s="104"/>
      <c r="F6787" s="104"/>
      <c r="G6787" s="104"/>
      <c r="H6787" s="104"/>
      <c r="I6787" s="104"/>
    </row>
    <row r="6788" spans="2:9" x14ac:dyDescent="0.25">
      <c r="B6788" s="104"/>
      <c r="C6788" s="104"/>
      <c r="D6788" s="104"/>
      <c r="E6788" s="104"/>
      <c r="F6788" s="104"/>
      <c r="G6788" s="104"/>
      <c r="H6788" s="104"/>
      <c r="I6788" s="104"/>
    </row>
    <row r="6789" spans="2:9" x14ac:dyDescent="0.25">
      <c r="B6789" s="104"/>
      <c r="C6789" s="104"/>
      <c r="D6789" s="104"/>
      <c r="E6789" s="104"/>
      <c r="F6789" s="104"/>
      <c r="G6789" s="104"/>
      <c r="H6789" s="104"/>
      <c r="I6789" s="104"/>
    </row>
    <row r="6790" spans="2:9" x14ac:dyDescent="0.25">
      <c r="B6790" s="104"/>
      <c r="C6790" s="104"/>
      <c r="D6790" s="104"/>
      <c r="E6790" s="104"/>
      <c r="F6790" s="104"/>
      <c r="G6790" s="104"/>
      <c r="H6790" s="104"/>
      <c r="I6790" s="104"/>
    </row>
    <row r="6791" spans="2:9" x14ac:dyDescent="0.25">
      <c r="B6791" s="104"/>
      <c r="C6791" s="104"/>
      <c r="D6791" s="104"/>
      <c r="E6791" s="104"/>
      <c r="F6791" s="104"/>
      <c r="G6791" s="104"/>
      <c r="H6791" s="104"/>
      <c r="I6791" s="104"/>
    </row>
    <row r="6792" spans="2:9" x14ac:dyDescent="0.25">
      <c r="B6792" s="104"/>
      <c r="C6792" s="104"/>
      <c r="D6792" s="104"/>
      <c r="E6792" s="104"/>
      <c r="F6792" s="104"/>
      <c r="G6792" s="104"/>
      <c r="H6792" s="104"/>
      <c r="I6792" s="104"/>
    </row>
    <row r="6793" spans="2:9" x14ac:dyDescent="0.25">
      <c r="B6793" s="104"/>
      <c r="C6793" s="104"/>
      <c r="D6793" s="104"/>
      <c r="E6793" s="104"/>
      <c r="F6793" s="104"/>
      <c r="G6793" s="104"/>
      <c r="H6793" s="104"/>
      <c r="I6793" s="104"/>
    </row>
    <row r="6794" spans="2:9" x14ac:dyDescent="0.25">
      <c r="B6794" s="104"/>
      <c r="C6794" s="104"/>
      <c r="D6794" s="104"/>
      <c r="E6794" s="104"/>
      <c r="F6794" s="104"/>
      <c r="G6794" s="104"/>
      <c r="H6794" s="104"/>
      <c r="I6794" s="104"/>
    </row>
    <row r="6795" spans="2:9" x14ac:dyDescent="0.25">
      <c r="B6795" s="104"/>
      <c r="C6795" s="104"/>
      <c r="D6795" s="104"/>
      <c r="E6795" s="104"/>
      <c r="F6795" s="104"/>
      <c r="G6795" s="104"/>
      <c r="H6795" s="104"/>
      <c r="I6795" s="104"/>
    </row>
    <row r="6796" spans="2:9" x14ac:dyDescent="0.25">
      <c r="B6796" s="104"/>
      <c r="C6796" s="104"/>
      <c r="D6796" s="104"/>
      <c r="E6796" s="104"/>
      <c r="F6796" s="104"/>
      <c r="G6796" s="104"/>
      <c r="H6796" s="104"/>
      <c r="I6796" s="104"/>
    </row>
    <row r="6797" spans="2:9" x14ac:dyDescent="0.25">
      <c r="B6797" s="104"/>
      <c r="C6797" s="104"/>
      <c r="D6797" s="104"/>
      <c r="E6797" s="104"/>
      <c r="F6797" s="104"/>
      <c r="G6797" s="104"/>
      <c r="H6797" s="104"/>
      <c r="I6797" s="104"/>
    </row>
    <row r="6798" spans="2:9" x14ac:dyDescent="0.25">
      <c r="B6798" s="104"/>
      <c r="C6798" s="104"/>
      <c r="D6798" s="104"/>
      <c r="E6798" s="104"/>
      <c r="F6798" s="104"/>
      <c r="G6798" s="104"/>
      <c r="H6798" s="104"/>
      <c r="I6798" s="104"/>
    </row>
    <row r="6799" spans="2:9" x14ac:dyDescent="0.25">
      <c r="B6799" s="104"/>
      <c r="C6799" s="104"/>
      <c r="D6799" s="104"/>
      <c r="E6799" s="104"/>
      <c r="F6799" s="104"/>
      <c r="G6799" s="104"/>
      <c r="H6799" s="104"/>
      <c r="I6799" s="104"/>
    </row>
    <row r="6800" spans="2:9" x14ac:dyDescent="0.25">
      <c r="B6800" s="104"/>
      <c r="C6800" s="104"/>
      <c r="D6800" s="104"/>
      <c r="E6800" s="104"/>
      <c r="F6800" s="104"/>
      <c r="G6800" s="104"/>
      <c r="H6800" s="104"/>
      <c r="I6800" s="104"/>
    </row>
    <row r="6801" spans="2:9" x14ac:dyDescent="0.25">
      <c r="B6801" s="104"/>
      <c r="C6801" s="104"/>
      <c r="D6801" s="104"/>
      <c r="E6801" s="104"/>
      <c r="F6801" s="104"/>
      <c r="G6801" s="104"/>
      <c r="H6801" s="104"/>
      <c r="I6801" s="104"/>
    </row>
    <row r="6802" spans="2:9" x14ac:dyDescent="0.25">
      <c r="B6802" s="104"/>
      <c r="C6802" s="104"/>
      <c r="D6802" s="104"/>
      <c r="E6802" s="104"/>
      <c r="F6802" s="104"/>
      <c r="G6802" s="104"/>
      <c r="H6802" s="104"/>
      <c r="I6802" s="104"/>
    </row>
    <row r="6803" spans="2:9" x14ac:dyDescent="0.25">
      <c r="B6803" s="104"/>
      <c r="C6803" s="104"/>
      <c r="D6803" s="104"/>
      <c r="E6803" s="104"/>
      <c r="F6803" s="104"/>
      <c r="G6803" s="104"/>
      <c r="H6803" s="104"/>
      <c r="I6803" s="104"/>
    </row>
    <row r="6804" spans="2:9" x14ac:dyDescent="0.25">
      <c r="B6804" s="104"/>
      <c r="C6804" s="104"/>
      <c r="D6804" s="104"/>
      <c r="E6804" s="104"/>
      <c r="F6804" s="104"/>
      <c r="G6804" s="104"/>
      <c r="H6804" s="104"/>
      <c r="I6804" s="104"/>
    </row>
    <row r="6805" spans="2:9" x14ac:dyDescent="0.25">
      <c r="B6805" s="104"/>
      <c r="C6805" s="104"/>
      <c r="D6805" s="104"/>
      <c r="E6805" s="104"/>
      <c r="F6805" s="104"/>
      <c r="G6805" s="104"/>
      <c r="H6805" s="104"/>
      <c r="I6805" s="104"/>
    </row>
    <row r="6806" spans="2:9" x14ac:dyDescent="0.25">
      <c r="B6806" s="104"/>
      <c r="C6806" s="104"/>
      <c r="D6806" s="104"/>
      <c r="E6806" s="104"/>
      <c r="F6806" s="104"/>
      <c r="G6806" s="104"/>
      <c r="H6806" s="104"/>
      <c r="I6806" s="104"/>
    </row>
    <row r="6807" spans="2:9" x14ac:dyDescent="0.25">
      <c r="B6807" s="104"/>
      <c r="C6807" s="104"/>
      <c r="D6807" s="104"/>
      <c r="E6807" s="104"/>
      <c r="F6807" s="104"/>
      <c r="G6807" s="104"/>
      <c r="H6807" s="104"/>
      <c r="I6807" s="104"/>
    </row>
    <row r="6808" spans="2:9" x14ac:dyDescent="0.25">
      <c r="B6808" s="104"/>
      <c r="C6808" s="104"/>
      <c r="D6808" s="104"/>
      <c r="E6808" s="104"/>
      <c r="F6808" s="104"/>
      <c r="G6808" s="104"/>
      <c r="H6808" s="104"/>
      <c r="I6808" s="104"/>
    </row>
    <row r="6809" spans="2:9" x14ac:dyDescent="0.25">
      <c r="B6809" s="104"/>
      <c r="C6809" s="104"/>
      <c r="D6809" s="104"/>
      <c r="E6809" s="104"/>
      <c r="F6809" s="104"/>
      <c r="G6809" s="104"/>
      <c r="H6809" s="104"/>
      <c r="I6809" s="104"/>
    </row>
    <row r="6810" spans="2:9" x14ac:dyDescent="0.25">
      <c r="B6810" s="104"/>
      <c r="C6810" s="104"/>
      <c r="D6810" s="104"/>
      <c r="E6810" s="104"/>
      <c r="F6810" s="104"/>
      <c r="G6810" s="104"/>
      <c r="H6810" s="104"/>
      <c r="I6810" s="104"/>
    </row>
    <row r="6811" spans="2:9" x14ac:dyDescent="0.25">
      <c r="B6811" s="104"/>
      <c r="C6811" s="104"/>
      <c r="D6811" s="104"/>
      <c r="E6811" s="104"/>
      <c r="F6811" s="104"/>
      <c r="G6811" s="104"/>
      <c r="H6811" s="104"/>
      <c r="I6811" s="104"/>
    </row>
    <row r="6812" spans="2:9" x14ac:dyDescent="0.25">
      <c r="B6812" s="104"/>
      <c r="C6812" s="104"/>
      <c r="D6812" s="104"/>
      <c r="E6812" s="104"/>
      <c r="F6812" s="104"/>
      <c r="G6812" s="104"/>
      <c r="H6812" s="104"/>
      <c r="I6812" s="104"/>
    </row>
    <row r="6813" spans="2:9" x14ac:dyDescent="0.25">
      <c r="B6813" s="104"/>
      <c r="C6813" s="104"/>
      <c r="D6813" s="104"/>
      <c r="E6813" s="104"/>
      <c r="F6813" s="104"/>
      <c r="G6813" s="104"/>
      <c r="H6813" s="104"/>
      <c r="I6813" s="104"/>
    </row>
    <row r="6814" spans="2:9" x14ac:dyDescent="0.25">
      <c r="B6814" s="104"/>
      <c r="C6814" s="104"/>
      <c r="D6814" s="104"/>
      <c r="E6814" s="104"/>
      <c r="F6814" s="104"/>
      <c r="G6814" s="104"/>
      <c r="H6814" s="104"/>
      <c r="I6814" s="104"/>
    </row>
    <row r="6815" spans="2:9" x14ac:dyDescent="0.25">
      <c r="B6815" s="104"/>
      <c r="C6815" s="104"/>
      <c r="D6815" s="104"/>
      <c r="E6815" s="104"/>
      <c r="F6815" s="104"/>
      <c r="G6815" s="104"/>
      <c r="H6815" s="104"/>
      <c r="I6815" s="104"/>
    </row>
    <row r="6816" spans="2:9" x14ac:dyDescent="0.25">
      <c r="B6816" s="104"/>
      <c r="C6816" s="104"/>
      <c r="D6816" s="104"/>
      <c r="E6816" s="104"/>
      <c r="F6816" s="104"/>
      <c r="G6816" s="104"/>
      <c r="H6816" s="104"/>
      <c r="I6816" s="104"/>
    </row>
    <row r="6817" spans="2:9" x14ac:dyDescent="0.25">
      <c r="B6817" s="104"/>
      <c r="C6817" s="104"/>
      <c r="D6817" s="104"/>
      <c r="E6817" s="104"/>
      <c r="F6817" s="104"/>
      <c r="G6817" s="104"/>
      <c r="H6817" s="104"/>
      <c r="I6817" s="104"/>
    </row>
    <row r="6818" spans="2:9" x14ac:dyDescent="0.25">
      <c r="B6818" s="104"/>
      <c r="C6818" s="104"/>
      <c r="D6818" s="104"/>
      <c r="E6818" s="104"/>
      <c r="F6818" s="104"/>
      <c r="G6818" s="104"/>
      <c r="H6818" s="104"/>
      <c r="I6818" s="104"/>
    </row>
    <row r="6819" spans="2:9" x14ac:dyDescent="0.25">
      <c r="B6819" s="104"/>
      <c r="C6819" s="104"/>
      <c r="D6819" s="104"/>
      <c r="E6819" s="104"/>
      <c r="F6819" s="104"/>
      <c r="G6819" s="104"/>
      <c r="H6819" s="104"/>
      <c r="I6819" s="104"/>
    </row>
    <row r="6820" spans="2:9" x14ac:dyDescent="0.25">
      <c r="B6820" s="104"/>
      <c r="C6820" s="104"/>
      <c r="D6820" s="104"/>
      <c r="E6820" s="104"/>
      <c r="F6820" s="104"/>
      <c r="G6820" s="104"/>
      <c r="H6820" s="104"/>
      <c r="I6820" s="104"/>
    </row>
    <row r="6821" spans="2:9" x14ac:dyDescent="0.25">
      <c r="B6821" s="104"/>
      <c r="C6821" s="104"/>
      <c r="D6821" s="104"/>
      <c r="E6821" s="104"/>
      <c r="F6821" s="104"/>
      <c r="G6821" s="104"/>
      <c r="H6821" s="104"/>
      <c r="I6821" s="104"/>
    </row>
    <row r="6822" spans="2:9" x14ac:dyDescent="0.25">
      <c r="B6822" s="104"/>
      <c r="C6822" s="104"/>
      <c r="D6822" s="104"/>
      <c r="E6822" s="104"/>
      <c r="F6822" s="104"/>
      <c r="G6822" s="104"/>
      <c r="H6822" s="104"/>
      <c r="I6822" s="104"/>
    </row>
    <row r="6823" spans="2:9" x14ac:dyDescent="0.25">
      <c r="B6823" s="104"/>
      <c r="C6823" s="104"/>
      <c r="D6823" s="104"/>
      <c r="E6823" s="104"/>
      <c r="F6823" s="104"/>
      <c r="G6823" s="104"/>
      <c r="H6823" s="104"/>
      <c r="I6823" s="104"/>
    </row>
    <row r="6824" spans="2:9" x14ac:dyDescent="0.25">
      <c r="B6824" s="104"/>
      <c r="C6824" s="104"/>
      <c r="D6824" s="104"/>
      <c r="E6824" s="104"/>
      <c r="F6824" s="104"/>
      <c r="G6824" s="104"/>
      <c r="H6824" s="104"/>
      <c r="I6824" s="104"/>
    </row>
    <row r="6825" spans="2:9" x14ac:dyDescent="0.25">
      <c r="B6825" s="104"/>
      <c r="C6825" s="104"/>
      <c r="D6825" s="104"/>
      <c r="E6825" s="104"/>
      <c r="F6825" s="104"/>
      <c r="G6825" s="104"/>
      <c r="H6825" s="104"/>
      <c r="I6825" s="104"/>
    </row>
    <row r="6826" spans="2:9" x14ac:dyDescent="0.25">
      <c r="B6826" s="104"/>
      <c r="C6826" s="104"/>
      <c r="D6826" s="104"/>
      <c r="E6826" s="104"/>
      <c r="F6826" s="104"/>
      <c r="G6826" s="104"/>
      <c r="H6826" s="104"/>
      <c r="I6826" s="104"/>
    </row>
    <row r="6827" spans="2:9" x14ac:dyDescent="0.25">
      <c r="B6827" s="104"/>
      <c r="C6827" s="104"/>
      <c r="D6827" s="104"/>
      <c r="E6827" s="104"/>
      <c r="F6827" s="104"/>
      <c r="G6827" s="104"/>
      <c r="H6827" s="104"/>
      <c r="I6827" s="104"/>
    </row>
    <row r="6828" spans="2:9" x14ac:dyDescent="0.25">
      <c r="B6828" s="104"/>
      <c r="C6828" s="104"/>
      <c r="D6828" s="104"/>
      <c r="E6828" s="104"/>
      <c r="F6828" s="104"/>
      <c r="G6828" s="104"/>
      <c r="H6828" s="104"/>
      <c r="I6828" s="104"/>
    </row>
    <row r="6829" spans="2:9" x14ac:dyDescent="0.25">
      <c r="B6829" s="104"/>
      <c r="C6829" s="104"/>
      <c r="D6829" s="104"/>
      <c r="E6829" s="104"/>
      <c r="F6829" s="104"/>
      <c r="G6829" s="104"/>
      <c r="H6829" s="104"/>
      <c r="I6829" s="104"/>
    </row>
    <row r="6830" spans="2:9" x14ac:dyDescent="0.25">
      <c r="B6830" s="104"/>
      <c r="C6830" s="104"/>
      <c r="D6830" s="104"/>
      <c r="E6830" s="104"/>
      <c r="F6830" s="104"/>
      <c r="G6830" s="104"/>
      <c r="H6830" s="104"/>
      <c r="I6830" s="104"/>
    </row>
    <row r="6831" spans="2:9" x14ac:dyDescent="0.25">
      <c r="B6831" s="104"/>
      <c r="C6831" s="104"/>
      <c r="D6831" s="104"/>
      <c r="E6831" s="104"/>
      <c r="F6831" s="104"/>
      <c r="G6831" s="104"/>
      <c r="H6831" s="104"/>
      <c r="I6831" s="104"/>
    </row>
    <row r="6832" spans="2:9" x14ac:dyDescent="0.25">
      <c r="B6832" s="104"/>
      <c r="C6832" s="104"/>
      <c r="D6832" s="104"/>
      <c r="E6832" s="104"/>
      <c r="F6832" s="104"/>
      <c r="G6832" s="104"/>
      <c r="H6832" s="104"/>
      <c r="I6832" s="104"/>
    </row>
    <row r="6833" spans="2:9" x14ac:dyDescent="0.25">
      <c r="B6833" s="104"/>
      <c r="C6833" s="104"/>
      <c r="D6833" s="104"/>
      <c r="E6833" s="104"/>
      <c r="F6833" s="104"/>
      <c r="G6833" s="104"/>
      <c r="H6833" s="104"/>
      <c r="I6833" s="104"/>
    </row>
    <row r="6834" spans="2:9" x14ac:dyDescent="0.25">
      <c r="B6834" s="104"/>
      <c r="C6834" s="104"/>
      <c r="D6834" s="104"/>
      <c r="E6834" s="104"/>
      <c r="F6834" s="104"/>
      <c r="G6834" s="104"/>
      <c r="H6834" s="104"/>
      <c r="I6834" s="104"/>
    </row>
    <row r="6835" spans="2:9" x14ac:dyDescent="0.25">
      <c r="B6835" s="104"/>
      <c r="C6835" s="104"/>
      <c r="D6835" s="104"/>
      <c r="E6835" s="104"/>
      <c r="F6835" s="104"/>
      <c r="G6835" s="104"/>
      <c r="H6835" s="104"/>
      <c r="I6835" s="104"/>
    </row>
    <row r="6836" spans="2:9" x14ac:dyDescent="0.25">
      <c r="B6836" s="104"/>
      <c r="C6836" s="104"/>
      <c r="D6836" s="104"/>
      <c r="E6836" s="104"/>
      <c r="F6836" s="104"/>
      <c r="G6836" s="104"/>
      <c r="H6836" s="104"/>
      <c r="I6836" s="104"/>
    </row>
    <row r="6837" spans="2:9" x14ac:dyDescent="0.25">
      <c r="B6837" s="104"/>
      <c r="C6837" s="104"/>
      <c r="D6837" s="104"/>
      <c r="E6837" s="104"/>
      <c r="F6837" s="104"/>
      <c r="G6837" s="104"/>
      <c r="H6837" s="104"/>
      <c r="I6837" s="104"/>
    </row>
    <row r="6838" spans="2:9" x14ac:dyDescent="0.25">
      <c r="B6838" s="104"/>
      <c r="C6838" s="104"/>
      <c r="D6838" s="104"/>
      <c r="E6838" s="104"/>
      <c r="F6838" s="104"/>
      <c r="G6838" s="104"/>
      <c r="H6838" s="104"/>
      <c r="I6838" s="104"/>
    </row>
    <row r="6839" spans="2:9" x14ac:dyDescent="0.25">
      <c r="B6839" s="104"/>
      <c r="C6839" s="104"/>
      <c r="D6839" s="104"/>
      <c r="E6839" s="104"/>
      <c r="F6839" s="104"/>
      <c r="G6839" s="104"/>
      <c r="H6839" s="104"/>
      <c r="I6839" s="104"/>
    </row>
    <row r="6840" spans="2:9" x14ac:dyDescent="0.25">
      <c r="B6840" s="104"/>
      <c r="C6840" s="104"/>
      <c r="D6840" s="104"/>
      <c r="E6840" s="104"/>
      <c r="F6840" s="104"/>
      <c r="G6840" s="104"/>
      <c r="H6840" s="104"/>
      <c r="I6840" s="104"/>
    </row>
    <row r="6841" spans="2:9" x14ac:dyDescent="0.25">
      <c r="B6841" s="104"/>
      <c r="C6841" s="104"/>
      <c r="D6841" s="104"/>
      <c r="E6841" s="104"/>
      <c r="F6841" s="104"/>
      <c r="G6841" s="104"/>
      <c r="H6841" s="104"/>
      <c r="I6841" s="104"/>
    </row>
    <row r="6842" spans="2:9" x14ac:dyDescent="0.25">
      <c r="B6842" s="104"/>
      <c r="C6842" s="104"/>
      <c r="D6842" s="104"/>
      <c r="E6842" s="104"/>
      <c r="F6842" s="104"/>
      <c r="G6842" s="104"/>
      <c r="H6842" s="104"/>
      <c r="I6842" s="104"/>
    </row>
    <row r="6843" spans="2:9" x14ac:dyDescent="0.25">
      <c r="B6843" s="104"/>
      <c r="C6843" s="104"/>
      <c r="D6843" s="104"/>
      <c r="E6843" s="104"/>
      <c r="F6843" s="104"/>
      <c r="G6843" s="104"/>
      <c r="H6843" s="104"/>
      <c r="I6843" s="104"/>
    </row>
    <row r="6844" spans="2:9" x14ac:dyDescent="0.25">
      <c r="B6844" s="104"/>
      <c r="C6844" s="104"/>
      <c r="D6844" s="104"/>
      <c r="E6844" s="104"/>
      <c r="F6844" s="104"/>
      <c r="G6844" s="104"/>
      <c r="H6844" s="104"/>
      <c r="I6844" s="104"/>
    </row>
    <row r="6845" spans="2:9" x14ac:dyDescent="0.25">
      <c r="B6845" s="104"/>
      <c r="C6845" s="104"/>
      <c r="D6845" s="104"/>
      <c r="E6845" s="104"/>
      <c r="F6845" s="104"/>
      <c r="G6845" s="104"/>
      <c r="H6845" s="104"/>
      <c r="I6845" s="104"/>
    </row>
    <row r="6846" spans="2:9" x14ac:dyDescent="0.25">
      <c r="B6846" s="104"/>
      <c r="C6846" s="104"/>
      <c r="D6846" s="104"/>
      <c r="E6846" s="104"/>
      <c r="F6846" s="104"/>
      <c r="G6846" s="104"/>
      <c r="H6846" s="104"/>
      <c r="I6846" s="104"/>
    </row>
    <row r="6847" spans="2:9" x14ac:dyDescent="0.25">
      <c r="B6847" s="104"/>
      <c r="C6847" s="104"/>
      <c r="D6847" s="104"/>
      <c r="E6847" s="104"/>
      <c r="F6847" s="104"/>
      <c r="G6847" s="104"/>
      <c r="H6847" s="104"/>
      <c r="I6847" s="104"/>
    </row>
    <row r="6848" spans="2:9" x14ac:dyDescent="0.25">
      <c r="B6848" s="104"/>
      <c r="C6848" s="104"/>
      <c r="D6848" s="104"/>
      <c r="E6848" s="104"/>
      <c r="F6848" s="104"/>
      <c r="G6848" s="104"/>
      <c r="H6848" s="104"/>
      <c r="I6848" s="104"/>
    </row>
    <row r="6849" spans="2:9" x14ac:dyDescent="0.25">
      <c r="B6849" s="104"/>
      <c r="C6849" s="104"/>
      <c r="D6849" s="104"/>
      <c r="E6849" s="104"/>
      <c r="F6849" s="104"/>
      <c r="G6849" s="104"/>
      <c r="H6849" s="104"/>
      <c r="I6849" s="104"/>
    </row>
    <row r="6850" spans="2:9" x14ac:dyDescent="0.25">
      <c r="B6850" s="104"/>
      <c r="C6850" s="104"/>
      <c r="D6850" s="104"/>
      <c r="E6850" s="104"/>
      <c r="F6850" s="104"/>
      <c r="G6850" s="104"/>
      <c r="H6850" s="104"/>
      <c r="I6850" s="104"/>
    </row>
    <row r="6851" spans="2:9" x14ac:dyDescent="0.25">
      <c r="B6851" s="104"/>
      <c r="C6851" s="104"/>
      <c r="D6851" s="104"/>
      <c r="E6851" s="104"/>
      <c r="F6851" s="104"/>
      <c r="G6851" s="104"/>
      <c r="H6851" s="104"/>
      <c r="I6851" s="104"/>
    </row>
    <row r="6852" spans="2:9" x14ac:dyDescent="0.25">
      <c r="B6852" s="104"/>
      <c r="C6852" s="104"/>
      <c r="D6852" s="104"/>
      <c r="E6852" s="104"/>
      <c r="F6852" s="104"/>
      <c r="G6852" s="104"/>
      <c r="H6852" s="104"/>
      <c r="I6852" s="104"/>
    </row>
    <row r="6853" spans="2:9" x14ac:dyDescent="0.25">
      <c r="B6853" s="104"/>
      <c r="C6853" s="104"/>
      <c r="D6853" s="104"/>
      <c r="E6853" s="104"/>
      <c r="F6853" s="104"/>
      <c r="G6853" s="104"/>
      <c r="H6853" s="104"/>
      <c r="I6853" s="104"/>
    </row>
    <row r="6854" spans="2:9" x14ac:dyDescent="0.25">
      <c r="B6854" s="104"/>
      <c r="C6854" s="104"/>
      <c r="D6854" s="104"/>
      <c r="E6854" s="104"/>
      <c r="F6854" s="104"/>
      <c r="G6854" s="104"/>
      <c r="H6854" s="104"/>
      <c r="I6854" s="104"/>
    </row>
    <row r="6855" spans="2:9" x14ac:dyDescent="0.25">
      <c r="B6855" s="104"/>
      <c r="C6855" s="104"/>
      <c r="D6855" s="104"/>
      <c r="E6855" s="104"/>
      <c r="F6855" s="104"/>
      <c r="G6855" s="104"/>
      <c r="H6855" s="104"/>
      <c r="I6855" s="104"/>
    </row>
    <row r="6856" spans="2:9" x14ac:dyDescent="0.25">
      <c r="B6856" s="104"/>
      <c r="C6856" s="104"/>
      <c r="D6856" s="104"/>
      <c r="E6856" s="104"/>
      <c r="F6856" s="104"/>
      <c r="G6856" s="104"/>
      <c r="H6856" s="104"/>
      <c r="I6856" s="104"/>
    </row>
    <row r="6857" spans="2:9" x14ac:dyDescent="0.25">
      <c r="B6857" s="104"/>
      <c r="C6857" s="104"/>
      <c r="D6857" s="104"/>
      <c r="E6857" s="104"/>
      <c r="F6857" s="104"/>
      <c r="G6857" s="104"/>
      <c r="H6857" s="104"/>
      <c r="I6857" s="104"/>
    </row>
    <row r="6858" spans="2:9" x14ac:dyDescent="0.25">
      <c r="B6858" s="104"/>
      <c r="C6858" s="104"/>
      <c r="D6858" s="104"/>
      <c r="E6858" s="104"/>
      <c r="F6858" s="104"/>
      <c r="G6858" s="104"/>
      <c r="H6858" s="104"/>
      <c r="I6858" s="104"/>
    </row>
    <row r="6859" spans="2:9" x14ac:dyDescent="0.25">
      <c r="B6859" s="104"/>
      <c r="C6859" s="104"/>
      <c r="D6859" s="104"/>
      <c r="E6859" s="104"/>
      <c r="F6859" s="104"/>
      <c r="G6859" s="104"/>
      <c r="H6859" s="104"/>
      <c r="I6859" s="104"/>
    </row>
    <row r="6860" spans="2:9" x14ac:dyDescent="0.25">
      <c r="B6860" s="104"/>
      <c r="C6860" s="104"/>
      <c r="D6860" s="104"/>
      <c r="E6860" s="104"/>
      <c r="F6860" s="104"/>
      <c r="G6860" s="104"/>
      <c r="H6860" s="104"/>
      <c r="I6860" s="104"/>
    </row>
    <row r="6861" spans="2:9" x14ac:dyDescent="0.25">
      <c r="B6861" s="104"/>
      <c r="C6861" s="104"/>
      <c r="D6861" s="104"/>
      <c r="E6861" s="104"/>
      <c r="F6861" s="104"/>
      <c r="G6861" s="104"/>
      <c r="H6861" s="104"/>
      <c r="I6861" s="104"/>
    </row>
    <row r="6862" spans="2:9" x14ac:dyDescent="0.25">
      <c r="B6862" s="104"/>
      <c r="C6862" s="104"/>
      <c r="D6862" s="104"/>
      <c r="E6862" s="104"/>
      <c r="F6862" s="104"/>
      <c r="G6862" s="104"/>
      <c r="H6862" s="104"/>
      <c r="I6862" s="104"/>
    </row>
    <row r="6863" spans="2:9" x14ac:dyDescent="0.25">
      <c r="B6863" s="104"/>
      <c r="C6863" s="104"/>
      <c r="D6863" s="104"/>
      <c r="E6863" s="104"/>
      <c r="F6863" s="104"/>
      <c r="G6863" s="104"/>
      <c r="H6863" s="104"/>
      <c r="I6863" s="104"/>
    </row>
    <row r="6864" spans="2:9" x14ac:dyDescent="0.25">
      <c r="B6864" s="104"/>
      <c r="C6864" s="104"/>
      <c r="D6864" s="104"/>
      <c r="E6864" s="104"/>
      <c r="F6864" s="104"/>
      <c r="G6864" s="104"/>
      <c r="H6864" s="104"/>
      <c r="I6864" s="104"/>
    </row>
    <row r="6865" spans="2:9" x14ac:dyDescent="0.25">
      <c r="B6865" s="104"/>
      <c r="C6865" s="104"/>
      <c r="D6865" s="104"/>
      <c r="E6865" s="104"/>
      <c r="F6865" s="104"/>
      <c r="G6865" s="104"/>
      <c r="H6865" s="104"/>
      <c r="I6865" s="104"/>
    </row>
    <row r="6866" spans="2:9" x14ac:dyDescent="0.25">
      <c r="B6866" s="104"/>
      <c r="C6866" s="104"/>
      <c r="D6866" s="104"/>
      <c r="E6866" s="104"/>
      <c r="F6866" s="104"/>
      <c r="G6866" s="104"/>
      <c r="H6866" s="104"/>
      <c r="I6866" s="104"/>
    </row>
    <row r="6867" spans="2:9" x14ac:dyDescent="0.25">
      <c r="B6867" s="104"/>
      <c r="C6867" s="104"/>
      <c r="D6867" s="104"/>
      <c r="E6867" s="104"/>
      <c r="F6867" s="104"/>
      <c r="G6867" s="104"/>
      <c r="H6867" s="104"/>
      <c r="I6867" s="104"/>
    </row>
    <row r="6868" spans="2:9" x14ac:dyDescent="0.25">
      <c r="B6868" s="104"/>
      <c r="C6868" s="104"/>
      <c r="D6868" s="104"/>
      <c r="E6868" s="104"/>
      <c r="F6868" s="104"/>
      <c r="G6868" s="104"/>
      <c r="H6868" s="104"/>
      <c r="I6868" s="104"/>
    </row>
    <row r="6869" spans="2:9" x14ac:dyDescent="0.25">
      <c r="B6869" s="104"/>
      <c r="C6869" s="104"/>
      <c r="D6869" s="104"/>
      <c r="E6869" s="104"/>
      <c r="F6869" s="104"/>
      <c r="G6869" s="104"/>
      <c r="H6869" s="104"/>
      <c r="I6869" s="104"/>
    </row>
    <row r="6870" spans="2:9" x14ac:dyDescent="0.25">
      <c r="B6870" s="104"/>
      <c r="C6870" s="104"/>
      <c r="D6870" s="104"/>
      <c r="E6870" s="104"/>
      <c r="F6870" s="104"/>
      <c r="G6870" s="104"/>
      <c r="H6870" s="104"/>
      <c r="I6870" s="104"/>
    </row>
    <row r="6871" spans="2:9" x14ac:dyDescent="0.25">
      <c r="B6871" s="104"/>
      <c r="C6871" s="104"/>
      <c r="D6871" s="104"/>
      <c r="E6871" s="104"/>
      <c r="F6871" s="104"/>
      <c r="G6871" s="104"/>
      <c r="H6871" s="104"/>
      <c r="I6871" s="104"/>
    </row>
    <row r="6872" spans="2:9" x14ac:dyDescent="0.25">
      <c r="B6872" s="104"/>
      <c r="C6872" s="104"/>
      <c r="D6872" s="104"/>
      <c r="E6872" s="104"/>
      <c r="F6872" s="104"/>
      <c r="G6872" s="104"/>
      <c r="H6872" s="104"/>
      <c r="I6872" s="104"/>
    </row>
    <row r="6873" spans="2:9" x14ac:dyDescent="0.25">
      <c r="B6873" s="104"/>
      <c r="C6873" s="104"/>
      <c r="D6873" s="104"/>
      <c r="E6873" s="104"/>
      <c r="F6873" s="104"/>
      <c r="G6873" s="104"/>
      <c r="H6873" s="104"/>
      <c r="I6873" s="104"/>
    </row>
    <row r="6874" spans="2:9" x14ac:dyDescent="0.25">
      <c r="B6874" s="104"/>
      <c r="C6874" s="104"/>
      <c r="D6874" s="104"/>
      <c r="E6874" s="104"/>
      <c r="F6874" s="104"/>
      <c r="G6874" s="104"/>
      <c r="H6874" s="104"/>
      <c r="I6874" s="104"/>
    </row>
    <row r="6875" spans="2:9" x14ac:dyDescent="0.25">
      <c r="B6875" s="104"/>
      <c r="C6875" s="104"/>
      <c r="D6875" s="104"/>
      <c r="E6875" s="104"/>
      <c r="F6875" s="104"/>
      <c r="G6875" s="104"/>
      <c r="H6875" s="104"/>
      <c r="I6875" s="104"/>
    </row>
    <row r="6876" spans="2:9" x14ac:dyDescent="0.25">
      <c r="B6876" s="104"/>
      <c r="C6876" s="104"/>
      <c r="D6876" s="104"/>
      <c r="E6876" s="104"/>
      <c r="F6876" s="104"/>
      <c r="G6876" s="104"/>
      <c r="H6876" s="104"/>
      <c r="I6876" s="104"/>
    </row>
    <row r="6877" spans="2:9" x14ac:dyDescent="0.25">
      <c r="B6877" s="104"/>
      <c r="C6877" s="104"/>
      <c r="D6877" s="104"/>
      <c r="E6877" s="104"/>
      <c r="F6877" s="104"/>
      <c r="G6877" s="104"/>
      <c r="H6877" s="104"/>
      <c r="I6877" s="104"/>
    </row>
    <row r="6878" spans="2:9" x14ac:dyDescent="0.25">
      <c r="B6878" s="104"/>
      <c r="C6878" s="104"/>
      <c r="D6878" s="104"/>
      <c r="E6878" s="104"/>
      <c r="F6878" s="104"/>
      <c r="G6878" s="104"/>
      <c r="H6878" s="104"/>
      <c r="I6878" s="104"/>
    </row>
    <row r="6879" spans="2:9" x14ac:dyDescent="0.25">
      <c r="B6879" s="104"/>
      <c r="C6879" s="104"/>
      <c r="D6879" s="104"/>
      <c r="E6879" s="104"/>
      <c r="F6879" s="104"/>
      <c r="G6879" s="104"/>
      <c r="H6879" s="104"/>
      <c r="I6879" s="104"/>
    </row>
    <row r="6880" spans="2:9" x14ac:dyDescent="0.25">
      <c r="B6880" s="104"/>
      <c r="C6880" s="104"/>
      <c r="D6880" s="104"/>
      <c r="E6880" s="104"/>
      <c r="F6880" s="104"/>
      <c r="G6880" s="104"/>
      <c r="H6880" s="104"/>
      <c r="I6880" s="104"/>
    </row>
    <row r="6881" spans="2:9" x14ac:dyDescent="0.25">
      <c r="B6881" s="104"/>
      <c r="C6881" s="104"/>
      <c r="D6881" s="104"/>
      <c r="E6881" s="104"/>
      <c r="F6881" s="104"/>
      <c r="G6881" s="104"/>
      <c r="H6881" s="104"/>
      <c r="I6881" s="104"/>
    </row>
    <row r="6882" spans="2:9" x14ac:dyDescent="0.25">
      <c r="B6882" s="104"/>
      <c r="C6882" s="104"/>
      <c r="D6882" s="104"/>
      <c r="E6882" s="104"/>
      <c r="F6882" s="104"/>
      <c r="G6882" s="104"/>
      <c r="H6882" s="104"/>
      <c r="I6882" s="104"/>
    </row>
    <row r="6883" spans="2:9" x14ac:dyDescent="0.25">
      <c r="B6883" s="104"/>
      <c r="C6883" s="104"/>
      <c r="D6883" s="104"/>
      <c r="E6883" s="104"/>
      <c r="F6883" s="104"/>
      <c r="G6883" s="104"/>
      <c r="H6883" s="104"/>
      <c r="I6883" s="104"/>
    </row>
    <row r="6884" spans="2:9" x14ac:dyDescent="0.25">
      <c r="B6884" s="104"/>
      <c r="C6884" s="104"/>
      <c r="D6884" s="104"/>
      <c r="E6884" s="104"/>
      <c r="F6884" s="104"/>
      <c r="G6884" s="104"/>
      <c r="H6884" s="104"/>
      <c r="I6884" s="104"/>
    </row>
    <row r="6885" spans="2:9" x14ac:dyDescent="0.25">
      <c r="B6885" s="104"/>
      <c r="C6885" s="104"/>
      <c r="D6885" s="104"/>
      <c r="E6885" s="104"/>
      <c r="F6885" s="104"/>
      <c r="G6885" s="104"/>
      <c r="H6885" s="104"/>
      <c r="I6885" s="104"/>
    </row>
    <row r="6886" spans="2:9" x14ac:dyDescent="0.25">
      <c r="B6886" s="104"/>
      <c r="C6886" s="104"/>
      <c r="D6886" s="104"/>
      <c r="E6886" s="104"/>
      <c r="F6886" s="104"/>
      <c r="G6886" s="104"/>
      <c r="H6886" s="104"/>
      <c r="I6886" s="104"/>
    </row>
    <row r="6887" spans="2:9" x14ac:dyDescent="0.25">
      <c r="B6887" s="104"/>
      <c r="C6887" s="104"/>
      <c r="D6887" s="104"/>
      <c r="E6887" s="104"/>
      <c r="F6887" s="104"/>
      <c r="G6887" s="104"/>
      <c r="H6887" s="104"/>
      <c r="I6887" s="104"/>
    </row>
    <row r="6888" spans="2:9" x14ac:dyDescent="0.25">
      <c r="B6888" s="104"/>
      <c r="C6888" s="104"/>
      <c r="D6888" s="104"/>
      <c r="E6888" s="104"/>
      <c r="F6888" s="104"/>
      <c r="G6888" s="104"/>
      <c r="H6888" s="104"/>
      <c r="I6888" s="104"/>
    </row>
    <row r="6889" spans="2:9" x14ac:dyDescent="0.25">
      <c r="B6889" s="104"/>
      <c r="C6889" s="104"/>
      <c r="D6889" s="104"/>
      <c r="E6889" s="104"/>
      <c r="F6889" s="104"/>
      <c r="G6889" s="104"/>
      <c r="H6889" s="104"/>
      <c r="I6889" s="104"/>
    </row>
    <row r="6890" spans="2:9" x14ac:dyDescent="0.25">
      <c r="B6890" s="104"/>
      <c r="C6890" s="104"/>
      <c r="D6890" s="104"/>
      <c r="E6890" s="104"/>
      <c r="F6890" s="104"/>
      <c r="G6890" s="104"/>
      <c r="H6890" s="104"/>
      <c r="I6890" s="104"/>
    </row>
    <row r="6891" spans="2:9" x14ac:dyDescent="0.25">
      <c r="B6891" s="104"/>
      <c r="C6891" s="104"/>
      <c r="D6891" s="104"/>
      <c r="E6891" s="104"/>
      <c r="F6891" s="104"/>
      <c r="G6891" s="104"/>
      <c r="H6891" s="104"/>
      <c r="I6891" s="104"/>
    </row>
    <row r="6892" spans="2:9" x14ac:dyDescent="0.25">
      <c r="B6892" s="104"/>
      <c r="C6892" s="104"/>
      <c r="D6892" s="104"/>
      <c r="E6892" s="104"/>
      <c r="F6892" s="104"/>
      <c r="G6892" s="104"/>
      <c r="H6892" s="104"/>
      <c r="I6892" s="104"/>
    </row>
    <row r="6893" spans="2:9" x14ac:dyDescent="0.25">
      <c r="B6893" s="104"/>
      <c r="C6893" s="104"/>
      <c r="D6893" s="104"/>
      <c r="E6893" s="104"/>
      <c r="F6893" s="104"/>
      <c r="G6893" s="104"/>
      <c r="H6893" s="104"/>
      <c r="I6893" s="104"/>
    </row>
    <row r="6894" spans="2:9" x14ac:dyDescent="0.25">
      <c r="B6894" s="104"/>
      <c r="C6894" s="104"/>
      <c r="D6894" s="104"/>
      <c r="E6894" s="104"/>
      <c r="F6894" s="104"/>
      <c r="G6894" s="104"/>
      <c r="H6894" s="104"/>
      <c r="I6894" s="104"/>
    </row>
    <row r="6895" spans="2:9" x14ac:dyDescent="0.25">
      <c r="B6895" s="104"/>
      <c r="C6895" s="104"/>
      <c r="D6895" s="104"/>
      <c r="E6895" s="104"/>
      <c r="F6895" s="104"/>
      <c r="G6895" s="104"/>
      <c r="H6895" s="104"/>
      <c r="I6895" s="104"/>
    </row>
    <row r="6896" spans="2:9" x14ac:dyDescent="0.25">
      <c r="B6896" s="104"/>
      <c r="C6896" s="104"/>
      <c r="D6896" s="104"/>
      <c r="E6896" s="104"/>
      <c r="F6896" s="104"/>
      <c r="G6896" s="104"/>
      <c r="H6896" s="104"/>
      <c r="I6896" s="104"/>
    </row>
    <row r="6897" spans="2:9" x14ac:dyDescent="0.25">
      <c r="B6897" s="104"/>
      <c r="C6897" s="104"/>
      <c r="D6897" s="104"/>
      <c r="E6897" s="104"/>
      <c r="F6897" s="104"/>
      <c r="G6897" s="104"/>
      <c r="H6897" s="104"/>
      <c r="I6897" s="104"/>
    </row>
    <row r="6898" spans="2:9" x14ac:dyDescent="0.25">
      <c r="B6898" s="104"/>
      <c r="C6898" s="104"/>
      <c r="D6898" s="104"/>
      <c r="E6898" s="104"/>
      <c r="F6898" s="104"/>
      <c r="G6898" s="104"/>
      <c r="H6898" s="104"/>
      <c r="I6898" s="104"/>
    </row>
    <row r="6899" spans="2:9" x14ac:dyDescent="0.25">
      <c r="B6899" s="104"/>
      <c r="C6899" s="104"/>
      <c r="D6899" s="104"/>
      <c r="E6899" s="104"/>
      <c r="F6899" s="104"/>
      <c r="G6899" s="104"/>
      <c r="H6899" s="104"/>
      <c r="I6899" s="104"/>
    </row>
    <row r="6900" spans="2:9" x14ac:dyDescent="0.25">
      <c r="B6900" s="104"/>
      <c r="C6900" s="104"/>
      <c r="D6900" s="104"/>
      <c r="E6900" s="104"/>
      <c r="F6900" s="104"/>
      <c r="G6900" s="104"/>
      <c r="H6900" s="104"/>
      <c r="I6900" s="104"/>
    </row>
    <row r="6901" spans="2:9" x14ac:dyDescent="0.25">
      <c r="B6901" s="104"/>
      <c r="C6901" s="104"/>
      <c r="D6901" s="104"/>
      <c r="E6901" s="104"/>
      <c r="F6901" s="104"/>
      <c r="G6901" s="104"/>
      <c r="H6901" s="104"/>
      <c r="I6901" s="104"/>
    </row>
    <row r="6902" spans="2:9" x14ac:dyDescent="0.25">
      <c r="B6902" s="104"/>
      <c r="C6902" s="104"/>
      <c r="D6902" s="104"/>
      <c r="E6902" s="104"/>
      <c r="F6902" s="104"/>
      <c r="G6902" s="104"/>
      <c r="H6902" s="104"/>
      <c r="I6902" s="104"/>
    </row>
    <row r="6903" spans="2:9" x14ac:dyDescent="0.25">
      <c r="B6903" s="104"/>
      <c r="C6903" s="104"/>
      <c r="D6903" s="104"/>
      <c r="E6903" s="104"/>
      <c r="F6903" s="104"/>
      <c r="G6903" s="104"/>
      <c r="H6903" s="104"/>
      <c r="I6903" s="104"/>
    </row>
    <row r="6904" spans="2:9" x14ac:dyDescent="0.25">
      <c r="B6904" s="104"/>
      <c r="C6904" s="104"/>
      <c r="D6904" s="104"/>
      <c r="E6904" s="104"/>
      <c r="F6904" s="104"/>
      <c r="G6904" s="104"/>
      <c r="H6904" s="104"/>
      <c r="I6904" s="104"/>
    </row>
    <row r="6905" spans="2:9" x14ac:dyDescent="0.25">
      <c r="B6905" s="104"/>
      <c r="C6905" s="104"/>
      <c r="D6905" s="104"/>
      <c r="E6905" s="104"/>
      <c r="F6905" s="104"/>
      <c r="G6905" s="104"/>
      <c r="H6905" s="104"/>
      <c r="I6905" s="104"/>
    </row>
    <row r="6906" spans="2:9" x14ac:dyDescent="0.25">
      <c r="B6906" s="104"/>
      <c r="C6906" s="104"/>
      <c r="D6906" s="104"/>
      <c r="E6906" s="104"/>
      <c r="F6906" s="104"/>
      <c r="G6906" s="104"/>
      <c r="H6906" s="104"/>
      <c r="I6906" s="104"/>
    </row>
    <row r="6907" spans="2:9" x14ac:dyDescent="0.25">
      <c r="B6907" s="104"/>
      <c r="C6907" s="104"/>
      <c r="D6907" s="104"/>
      <c r="E6907" s="104"/>
      <c r="F6907" s="104"/>
      <c r="G6907" s="104"/>
      <c r="H6907" s="104"/>
      <c r="I6907" s="104"/>
    </row>
    <row r="6908" spans="2:9" x14ac:dyDescent="0.25">
      <c r="B6908" s="104"/>
      <c r="C6908" s="104"/>
      <c r="D6908" s="104"/>
      <c r="E6908" s="104"/>
      <c r="F6908" s="104"/>
      <c r="G6908" s="104"/>
      <c r="H6908" s="104"/>
      <c r="I6908" s="104"/>
    </row>
    <row r="6909" spans="2:9" x14ac:dyDescent="0.25">
      <c r="B6909" s="104"/>
      <c r="C6909" s="104"/>
      <c r="D6909" s="104"/>
      <c r="E6909" s="104"/>
      <c r="F6909" s="104"/>
      <c r="G6909" s="104"/>
      <c r="H6909" s="104"/>
      <c r="I6909" s="104"/>
    </row>
    <row r="6910" spans="2:9" x14ac:dyDescent="0.25">
      <c r="B6910" s="104"/>
      <c r="C6910" s="104"/>
      <c r="D6910" s="104"/>
      <c r="E6910" s="104"/>
      <c r="F6910" s="104"/>
      <c r="G6910" s="104"/>
      <c r="H6910" s="104"/>
      <c r="I6910" s="104"/>
    </row>
    <row r="6911" spans="2:9" x14ac:dyDescent="0.25">
      <c r="B6911" s="104"/>
      <c r="C6911" s="104"/>
      <c r="D6911" s="104"/>
      <c r="E6911" s="104"/>
      <c r="F6911" s="104"/>
      <c r="G6911" s="104"/>
      <c r="H6911" s="104"/>
      <c r="I6911" s="104"/>
    </row>
    <row r="6912" spans="2:9" x14ac:dyDescent="0.25">
      <c r="B6912" s="104"/>
      <c r="C6912" s="104"/>
      <c r="D6912" s="104"/>
      <c r="E6912" s="104"/>
      <c r="F6912" s="104"/>
      <c r="G6912" s="104"/>
      <c r="H6912" s="104"/>
      <c r="I6912" s="104"/>
    </row>
    <row r="6913" spans="2:9" x14ac:dyDescent="0.25">
      <c r="B6913" s="104"/>
      <c r="C6913" s="104"/>
      <c r="D6913" s="104"/>
      <c r="E6913" s="104"/>
      <c r="F6913" s="104"/>
      <c r="G6913" s="104"/>
      <c r="H6913" s="104"/>
      <c r="I6913" s="104"/>
    </row>
    <row r="6914" spans="2:9" x14ac:dyDescent="0.25">
      <c r="B6914" s="104"/>
      <c r="C6914" s="104"/>
      <c r="D6914" s="104"/>
      <c r="E6914" s="104"/>
      <c r="F6914" s="104"/>
      <c r="G6914" s="104"/>
      <c r="H6914" s="104"/>
      <c r="I6914" s="104"/>
    </row>
    <row r="6915" spans="2:9" x14ac:dyDescent="0.25">
      <c r="B6915" s="104"/>
      <c r="C6915" s="104"/>
      <c r="D6915" s="104"/>
      <c r="E6915" s="104"/>
      <c r="F6915" s="104"/>
      <c r="G6915" s="104"/>
      <c r="H6915" s="104"/>
      <c r="I6915" s="104"/>
    </row>
    <row r="6916" spans="2:9" x14ac:dyDescent="0.25">
      <c r="B6916" s="104"/>
      <c r="C6916" s="104"/>
      <c r="D6916" s="104"/>
      <c r="E6916" s="104"/>
      <c r="F6916" s="104"/>
      <c r="G6916" s="104"/>
      <c r="H6916" s="104"/>
      <c r="I6916" s="104"/>
    </row>
    <row r="6917" spans="2:9" x14ac:dyDescent="0.25">
      <c r="B6917" s="104"/>
      <c r="C6917" s="104"/>
      <c r="D6917" s="104"/>
      <c r="E6917" s="104"/>
      <c r="F6917" s="104"/>
      <c r="G6917" s="104"/>
      <c r="H6917" s="104"/>
      <c r="I6917" s="104"/>
    </row>
    <row r="6918" spans="2:9" x14ac:dyDescent="0.25">
      <c r="B6918" s="104"/>
      <c r="C6918" s="104"/>
      <c r="D6918" s="104"/>
      <c r="E6918" s="104"/>
      <c r="F6918" s="104"/>
      <c r="G6918" s="104"/>
      <c r="H6918" s="104"/>
      <c r="I6918" s="104"/>
    </row>
    <row r="6919" spans="2:9" x14ac:dyDescent="0.25">
      <c r="B6919" s="104"/>
      <c r="C6919" s="104"/>
      <c r="D6919" s="104"/>
      <c r="E6919" s="104"/>
      <c r="F6919" s="104"/>
      <c r="G6919" s="104"/>
      <c r="H6919" s="104"/>
      <c r="I6919" s="104"/>
    </row>
    <row r="6920" spans="2:9" x14ac:dyDescent="0.25">
      <c r="B6920" s="104"/>
      <c r="C6920" s="104"/>
      <c r="D6920" s="104"/>
      <c r="E6920" s="104"/>
      <c r="F6920" s="104"/>
      <c r="G6920" s="104"/>
      <c r="H6920" s="104"/>
      <c r="I6920" s="104"/>
    </row>
    <row r="6921" spans="2:9" x14ac:dyDescent="0.25">
      <c r="B6921" s="104"/>
      <c r="C6921" s="104"/>
      <c r="D6921" s="104"/>
      <c r="E6921" s="104"/>
      <c r="F6921" s="104"/>
      <c r="G6921" s="104"/>
      <c r="H6921" s="104"/>
      <c r="I6921" s="104"/>
    </row>
    <row r="6922" spans="2:9" x14ac:dyDescent="0.25">
      <c r="B6922" s="104"/>
      <c r="C6922" s="104"/>
      <c r="D6922" s="104"/>
      <c r="E6922" s="104"/>
      <c r="F6922" s="104"/>
      <c r="G6922" s="104"/>
      <c r="H6922" s="104"/>
      <c r="I6922" s="104"/>
    </row>
    <row r="6923" spans="2:9" x14ac:dyDescent="0.25">
      <c r="B6923" s="104"/>
      <c r="C6923" s="104"/>
      <c r="D6923" s="104"/>
      <c r="E6923" s="104"/>
      <c r="F6923" s="104"/>
      <c r="G6923" s="104"/>
      <c r="H6923" s="104"/>
      <c r="I6923" s="104"/>
    </row>
    <row r="6924" spans="2:9" x14ac:dyDescent="0.25">
      <c r="B6924" s="104"/>
      <c r="C6924" s="104"/>
      <c r="D6924" s="104"/>
      <c r="E6924" s="104"/>
      <c r="F6924" s="104"/>
      <c r="G6924" s="104"/>
      <c r="H6924" s="104"/>
      <c r="I6924" s="104"/>
    </row>
    <row r="6925" spans="2:9" x14ac:dyDescent="0.25">
      <c r="B6925" s="104"/>
      <c r="C6925" s="104"/>
      <c r="D6925" s="104"/>
      <c r="E6925" s="104"/>
      <c r="F6925" s="104"/>
      <c r="G6925" s="104"/>
      <c r="H6925" s="104"/>
      <c r="I6925" s="104"/>
    </row>
    <row r="6926" spans="2:9" x14ac:dyDescent="0.25">
      <c r="B6926" s="104"/>
      <c r="C6926" s="104"/>
      <c r="D6926" s="104"/>
      <c r="E6926" s="104"/>
      <c r="F6926" s="104"/>
      <c r="G6926" s="104"/>
      <c r="H6926" s="104"/>
      <c r="I6926" s="104"/>
    </row>
    <row r="6927" spans="2:9" x14ac:dyDescent="0.25">
      <c r="B6927" s="104"/>
      <c r="C6927" s="104"/>
      <c r="D6927" s="104"/>
      <c r="E6927" s="104"/>
      <c r="F6927" s="104"/>
      <c r="G6927" s="104"/>
      <c r="H6927" s="104"/>
      <c r="I6927" s="104"/>
    </row>
    <row r="6928" spans="2:9" x14ac:dyDescent="0.25">
      <c r="B6928" s="104"/>
      <c r="C6928" s="104"/>
      <c r="D6928" s="104"/>
      <c r="E6928" s="104"/>
      <c r="F6928" s="104"/>
      <c r="G6928" s="104"/>
      <c r="H6928" s="104"/>
      <c r="I6928" s="104"/>
    </row>
    <row r="6929" spans="2:9" x14ac:dyDescent="0.25">
      <c r="B6929" s="104"/>
      <c r="C6929" s="104"/>
      <c r="D6929" s="104"/>
      <c r="E6929" s="104"/>
      <c r="F6929" s="104"/>
      <c r="G6929" s="104"/>
      <c r="H6929" s="104"/>
      <c r="I6929" s="104"/>
    </row>
    <row r="6930" spans="2:9" x14ac:dyDescent="0.25">
      <c r="B6930" s="104"/>
      <c r="C6930" s="104"/>
      <c r="D6930" s="104"/>
      <c r="E6930" s="104"/>
      <c r="F6930" s="104"/>
      <c r="G6930" s="104"/>
      <c r="H6930" s="104"/>
      <c r="I6930" s="104"/>
    </row>
    <row r="6931" spans="2:9" x14ac:dyDescent="0.25">
      <c r="B6931" s="104"/>
      <c r="C6931" s="104"/>
      <c r="D6931" s="104"/>
      <c r="E6931" s="104"/>
      <c r="F6931" s="104"/>
      <c r="G6931" s="104"/>
      <c r="H6931" s="104"/>
      <c r="I6931" s="104"/>
    </row>
    <row r="6932" spans="2:9" x14ac:dyDescent="0.25">
      <c r="B6932" s="104"/>
      <c r="C6932" s="104"/>
      <c r="D6932" s="104"/>
      <c r="E6932" s="104"/>
      <c r="F6932" s="104"/>
      <c r="G6932" s="104"/>
      <c r="H6932" s="104"/>
      <c r="I6932" s="104"/>
    </row>
    <row r="6933" spans="2:9" x14ac:dyDescent="0.25">
      <c r="B6933" s="104"/>
      <c r="C6933" s="104"/>
      <c r="D6933" s="104"/>
      <c r="E6933" s="104"/>
      <c r="F6933" s="104"/>
      <c r="G6933" s="104"/>
      <c r="H6933" s="104"/>
      <c r="I6933" s="104"/>
    </row>
    <row r="6934" spans="2:9" x14ac:dyDescent="0.25">
      <c r="B6934" s="104"/>
      <c r="C6934" s="104"/>
      <c r="D6934" s="104"/>
      <c r="E6934" s="104"/>
      <c r="F6934" s="104"/>
      <c r="G6934" s="104"/>
      <c r="H6934" s="104"/>
      <c r="I6934" s="104"/>
    </row>
    <row r="6935" spans="2:9" x14ac:dyDescent="0.25">
      <c r="B6935" s="104"/>
      <c r="C6935" s="104"/>
      <c r="D6935" s="104"/>
      <c r="E6935" s="104"/>
      <c r="F6935" s="104"/>
      <c r="G6935" s="104"/>
      <c r="H6935" s="104"/>
      <c r="I6935" s="104"/>
    </row>
    <row r="6936" spans="2:9" x14ac:dyDescent="0.25">
      <c r="B6936" s="104"/>
      <c r="C6936" s="104"/>
      <c r="D6936" s="104"/>
      <c r="E6936" s="104"/>
      <c r="F6936" s="104"/>
      <c r="G6936" s="104"/>
      <c r="H6936" s="104"/>
      <c r="I6936" s="104"/>
    </row>
    <row r="6937" spans="2:9" x14ac:dyDescent="0.25">
      <c r="B6937" s="104"/>
      <c r="C6937" s="104"/>
      <c r="D6937" s="104"/>
      <c r="E6937" s="104"/>
      <c r="F6937" s="104"/>
      <c r="G6937" s="104"/>
      <c r="H6937" s="104"/>
      <c r="I6937" s="104"/>
    </row>
    <row r="6938" spans="2:9" x14ac:dyDescent="0.25">
      <c r="B6938" s="104"/>
      <c r="C6938" s="104"/>
      <c r="D6938" s="104"/>
      <c r="E6938" s="104"/>
      <c r="F6938" s="104"/>
      <c r="G6938" s="104"/>
      <c r="H6938" s="104"/>
      <c r="I6938" s="104"/>
    </row>
    <row r="6939" spans="2:9" x14ac:dyDescent="0.25">
      <c r="B6939" s="104"/>
      <c r="C6939" s="104"/>
      <c r="D6939" s="104"/>
      <c r="E6939" s="104"/>
      <c r="F6939" s="104"/>
      <c r="G6939" s="104"/>
      <c r="H6939" s="104"/>
      <c r="I6939" s="104"/>
    </row>
    <row r="6940" spans="2:9" x14ac:dyDescent="0.25">
      <c r="B6940" s="104"/>
      <c r="C6940" s="104"/>
      <c r="D6940" s="104"/>
      <c r="E6940" s="104"/>
      <c r="F6940" s="104"/>
      <c r="G6940" s="104"/>
      <c r="H6940" s="104"/>
      <c r="I6940" s="104"/>
    </row>
    <row r="6941" spans="2:9" x14ac:dyDescent="0.25">
      <c r="B6941" s="104"/>
      <c r="C6941" s="104"/>
      <c r="D6941" s="104"/>
      <c r="E6941" s="104"/>
      <c r="F6941" s="104"/>
      <c r="G6941" s="104"/>
      <c r="H6941" s="104"/>
      <c r="I6941" s="104"/>
    </row>
    <row r="6942" spans="2:9" x14ac:dyDescent="0.25">
      <c r="B6942" s="104"/>
      <c r="C6942" s="104"/>
      <c r="D6942" s="104"/>
      <c r="E6942" s="104"/>
      <c r="F6942" s="104"/>
      <c r="G6942" s="104"/>
      <c r="H6942" s="104"/>
      <c r="I6942" s="104"/>
    </row>
    <row r="6943" spans="2:9" x14ac:dyDescent="0.25">
      <c r="B6943" s="104"/>
      <c r="C6943" s="104"/>
      <c r="D6943" s="104"/>
      <c r="E6943" s="104"/>
      <c r="F6943" s="104"/>
      <c r="G6943" s="104"/>
      <c r="H6943" s="104"/>
      <c r="I6943" s="104"/>
    </row>
    <row r="6944" spans="2:9" x14ac:dyDescent="0.25">
      <c r="B6944" s="104"/>
      <c r="C6944" s="104"/>
      <c r="D6944" s="104"/>
      <c r="E6944" s="104"/>
      <c r="F6944" s="104"/>
      <c r="G6944" s="104"/>
      <c r="H6944" s="104"/>
      <c r="I6944" s="104"/>
    </row>
    <row r="6945" spans="2:9" x14ac:dyDescent="0.25">
      <c r="B6945" s="104"/>
      <c r="C6945" s="104"/>
      <c r="D6945" s="104"/>
      <c r="E6945" s="104"/>
      <c r="F6945" s="104"/>
      <c r="G6945" s="104"/>
      <c r="H6945" s="104"/>
      <c r="I6945" s="104"/>
    </row>
    <row r="6946" spans="2:9" x14ac:dyDescent="0.25">
      <c r="B6946" s="104"/>
      <c r="C6946" s="104"/>
      <c r="D6946" s="104"/>
      <c r="E6946" s="104"/>
      <c r="F6946" s="104"/>
      <c r="G6946" s="104"/>
      <c r="H6946" s="104"/>
      <c r="I6946" s="104"/>
    </row>
    <row r="6947" spans="2:9" x14ac:dyDescent="0.25">
      <c r="B6947" s="104"/>
      <c r="C6947" s="104"/>
      <c r="D6947" s="104"/>
      <c r="E6947" s="104"/>
      <c r="F6947" s="104"/>
      <c r="G6947" s="104"/>
      <c r="H6947" s="104"/>
      <c r="I6947" s="104"/>
    </row>
    <row r="6948" spans="2:9" x14ac:dyDescent="0.25">
      <c r="B6948" s="104"/>
      <c r="C6948" s="104"/>
      <c r="D6948" s="104"/>
      <c r="E6948" s="104"/>
      <c r="F6948" s="104"/>
      <c r="G6948" s="104"/>
      <c r="H6948" s="104"/>
      <c r="I6948" s="104"/>
    </row>
    <row r="6949" spans="2:9" x14ac:dyDescent="0.25">
      <c r="B6949" s="104"/>
      <c r="C6949" s="104"/>
      <c r="D6949" s="104"/>
      <c r="E6949" s="104"/>
      <c r="F6949" s="104"/>
      <c r="G6949" s="104"/>
      <c r="H6949" s="104"/>
      <c r="I6949" s="104"/>
    </row>
    <row r="6950" spans="2:9" x14ac:dyDescent="0.25">
      <c r="B6950" s="104"/>
      <c r="C6950" s="104"/>
      <c r="D6950" s="104"/>
      <c r="E6950" s="104"/>
      <c r="F6950" s="104"/>
      <c r="G6950" s="104"/>
      <c r="H6950" s="104"/>
      <c r="I6950" s="104"/>
    </row>
    <row r="6951" spans="2:9" x14ac:dyDescent="0.25">
      <c r="B6951" s="104"/>
      <c r="C6951" s="104"/>
      <c r="D6951" s="104"/>
      <c r="E6951" s="104"/>
      <c r="F6951" s="104"/>
      <c r="G6951" s="104"/>
      <c r="H6951" s="104"/>
      <c r="I6951" s="104"/>
    </row>
    <row r="6952" spans="2:9" x14ac:dyDescent="0.25">
      <c r="B6952" s="104"/>
      <c r="C6952" s="104"/>
      <c r="D6952" s="104"/>
      <c r="E6952" s="104"/>
      <c r="F6952" s="104"/>
      <c r="G6952" s="104"/>
      <c r="H6952" s="104"/>
      <c r="I6952" s="104"/>
    </row>
    <row r="6953" spans="2:9" x14ac:dyDescent="0.25">
      <c r="B6953" s="104"/>
      <c r="C6953" s="104"/>
      <c r="D6953" s="104"/>
      <c r="E6953" s="104"/>
      <c r="F6953" s="104"/>
      <c r="G6953" s="104"/>
      <c r="H6953" s="104"/>
      <c r="I6953" s="104"/>
    </row>
    <row r="6954" spans="2:9" x14ac:dyDescent="0.25">
      <c r="B6954" s="104"/>
      <c r="C6954" s="104"/>
      <c r="D6954" s="104"/>
      <c r="E6954" s="104"/>
      <c r="F6954" s="104"/>
      <c r="G6954" s="104"/>
      <c r="H6954" s="104"/>
      <c r="I6954" s="104"/>
    </row>
    <row r="6955" spans="2:9" x14ac:dyDescent="0.25">
      <c r="B6955" s="104"/>
      <c r="C6955" s="104"/>
      <c r="D6955" s="104"/>
      <c r="E6955" s="104"/>
      <c r="F6955" s="104"/>
      <c r="G6955" s="104"/>
      <c r="H6955" s="104"/>
      <c r="I6955" s="104"/>
    </row>
    <row r="6956" spans="2:9" x14ac:dyDescent="0.25">
      <c r="B6956" s="104"/>
      <c r="C6956" s="104"/>
      <c r="D6956" s="104"/>
      <c r="E6956" s="104"/>
      <c r="F6956" s="104"/>
      <c r="G6956" s="104"/>
      <c r="H6956" s="104"/>
      <c r="I6956" s="104"/>
    </row>
    <row r="6957" spans="2:9" x14ac:dyDescent="0.25">
      <c r="B6957" s="104"/>
      <c r="C6957" s="104"/>
      <c r="D6957" s="104"/>
      <c r="E6957" s="104"/>
      <c r="F6957" s="104"/>
      <c r="G6957" s="104"/>
      <c r="H6957" s="104"/>
      <c r="I6957" s="104"/>
    </row>
    <row r="6958" spans="2:9" x14ac:dyDescent="0.25">
      <c r="B6958" s="104"/>
      <c r="C6958" s="104"/>
      <c r="D6958" s="104"/>
      <c r="E6958" s="104"/>
      <c r="F6958" s="104"/>
      <c r="G6958" s="104"/>
      <c r="H6958" s="104"/>
      <c r="I6958" s="104"/>
    </row>
    <row r="6959" spans="2:9" x14ac:dyDescent="0.25">
      <c r="B6959" s="104"/>
      <c r="C6959" s="104"/>
      <c r="D6959" s="104"/>
      <c r="E6959" s="104"/>
      <c r="F6959" s="104"/>
      <c r="G6959" s="104"/>
      <c r="H6959" s="104"/>
      <c r="I6959" s="104"/>
    </row>
    <row r="6960" spans="2:9" x14ac:dyDescent="0.25">
      <c r="B6960" s="104"/>
      <c r="C6960" s="104"/>
      <c r="D6960" s="104"/>
      <c r="E6960" s="104"/>
      <c r="F6960" s="104"/>
      <c r="G6960" s="104"/>
      <c r="H6960" s="104"/>
      <c r="I6960" s="104"/>
    </row>
    <row r="6961" spans="2:9" x14ac:dyDescent="0.25">
      <c r="B6961" s="104"/>
      <c r="C6961" s="104"/>
      <c r="D6961" s="104"/>
      <c r="E6961" s="104"/>
      <c r="F6961" s="104"/>
      <c r="G6961" s="104"/>
      <c r="H6961" s="104"/>
      <c r="I6961" s="104"/>
    </row>
    <row r="6962" spans="2:9" x14ac:dyDescent="0.25">
      <c r="B6962" s="104"/>
      <c r="C6962" s="104"/>
      <c r="D6962" s="104"/>
      <c r="E6962" s="104"/>
      <c r="F6962" s="104"/>
      <c r="G6962" s="104"/>
      <c r="H6962" s="104"/>
      <c r="I6962" s="104"/>
    </row>
    <row r="6963" spans="2:9" x14ac:dyDescent="0.25">
      <c r="B6963" s="104"/>
      <c r="C6963" s="104"/>
      <c r="D6963" s="104"/>
      <c r="E6963" s="104"/>
      <c r="F6963" s="104"/>
      <c r="G6963" s="104"/>
      <c r="H6963" s="104"/>
      <c r="I6963" s="104"/>
    </row>
    <row r="6964" spans="2:9" x14ac:dyDescent="0.25">
      <c r="B6964" s="104"/>
      <c r="C6964" s="104"/>
      <c r="D6964" s="104"/>
      <c r="E6964" s="104"/>
      <c r="F6964" s="104"/>
      <c r="G6964" s="104"/>
      <c r="H6964" s="104"/>
      <c r="I6964" s="104"/>
    </row>
    <row r="6965" spans="2:9" x14ac:dyDescent="0.25">
      <c r="B6965" s="104"/>
      <c r="C6965" s="104"/>
      <c r="D6965" s="104"/>
      <c r="E6965" s="104"/>
      <c r="F6965" s="104"/>
      <c r="G6965" s="104"/>
      <c r="H6965" s="104"/>
      <c r="I6965" s="104"/>
    </row>
    <row r="6966" spans="2:9" x14ac:dyDescent="0.25">
      <c r="B6966" s="104"/>
      <c r="C6966" s="104"/>
      <c r="D6966" s="104"/>
      <c r="E6966" s="104"/>
      <c r="F6966" s="104"/>
      <c r="G6966" s="104"/>
      <c r="H6966" s="104"/>
      <c r="I6966" s="104"/>
    </row>
    <row r="6967" spans="2:9" x14ac:dyDescent="0.25">
      <c r="B6967" s="104"/>
      <c r="C6967" s="104"/>
      <c r="D6967" s="104"/>
      <c r="E6967" s="104"/>
      <c r="F6967" s="104"/>
      <c r="G6967" s="104"/>
      <c r="H6967" s="104"/>
      <c r="I6967" s="104"/>
    </row>
    <row r="6968" spans="2:9" x14ac:dyDescent="0.25">
      <c r="B6968" s="104"/>
      <c r="C6968" s="104"/>
      <c r="D6968" s="104"/>
      <c r="E6968" s="104"/>
      <c r="F6968" s="104"/>
      <c r="G6968" s="104"/>
      <c r="H6968" s="104"/>
      <c r="I6968" s="104"/>
    </row>
    <row r="6969" spans="2:9" x14ac:dyDescent="0.25">
      <c r="B6969" s="104"/>
      <c r="C6969" s="104"/>
      <c r="D6969" s="104"/>
      <c r="E6969" s="104"/>
      <c r="F6969" s="104"/>
      <c r="G6969" s="104"/>
      <c r="H6969" s="104"/>
      <c r="I6969" s="104"/>
    </row>
    <row r="6970" spans="2:9" x14ac:dyDescent="0.25">
      <c r="B6970" s="104"/>
      <c r="C6970" s="104"/>
      <c r="D6970" s="104"/>
      <c r="E6970" s="104"/>
      <c r="F6970" s="104"/>
      <c r="G6970" s="104"/>
      <c r="H6970" s="104"/>
      <c r="I6970" s="104"/>
    </row>
    <row r="6971" spans="2:9" x14ac:dyDescent="0.25">
      <c r="B6971" s="104"/>
      <c r="C6971" s="104"/>
      <c r="D6971" s="104"/>
      <c r="E6971" s="104"/>
      <c r="F6971" s="104"/>
      <c r="G6971" s="104"/>
      <c r="H6971" s="104"/>
      <c r="I6971" s="104"/>
    </row>
    <row r="6972" spans="2:9" x14ac:dyDescent="0.25">
      <c r="B6972" s="104"/>
      <c r="C6972" s="104"/>
      <c r="D6972" s="104"/>
      <c r="E6972" s="104"/>
      <c r="F6972" s="104"/>
      <c r="G6972" s="104"/>
      <c r="H6972" s="104"/>
      <c r="I6972" s="104"/>
    </row>
    <row r="6973" spans="2:9" x14ac:dyDescent="0.25">
      <c r="B6973" s="104"/>
      <c r="C6973" s="104"/>
      <c r="D6973" s="104"/>
      <c r="E6973" s="104"/>
      <c r="F6973" s="104"/>
      <c r="G6973" s="104"/>
      <c r="H6973" s="104"/>
      <c r="I6973" s="104"/>
    </row>
    <row r="6974" spans="2:9" x14ac:dyDescent="0.25">
      <c r="B6974" s="104"/>
      <c r="C6974" s="104"/>
      <c r="D6974" s="104"/>
      <c r="E6974" s="104"/>
      <c r="F6974" s="104"/>
      <c r="G6974" s="104"/>
      <c r="H6974" s="104"/>
      <c r="I6974" s="104"/>
    </row>
    <row r="6975" spans="2:9" x14ac:dyDescent="0.25">
      <c r="B6975" s="104"/>
      <c r="C6975" s="104"/>
      <c r="D6975" s="104"/>
      <c r="E6975" s="104"/>
      <c r="F6975" s="104"/>
      <c r="G6975" s="104"/>
      <c r="H6975" s="104"/>
      <c r="I6975" s="104"/>
    </row>
    <row r="6976" spans="2:9" x14ac:dyDescent="0.25">
      <c r="B6976" s="104"/>
      <c r="C6976" s="104"/>
      <c r="D6976" s="104"/>
      <c r="E6976" s="104"/>
      <c r="F6976" s="104"/>
      <c r="G6976" s="104"/>
      <c r="H6976" s="104"/>
      <c r="I6976" s="104"/>
    </row>
    <row r="6977" spans="2:9" x14ac:dyDescent="0.25">
      <c r="B6977" s="104"/>
      <c r="C6977" s="104"/>
      <c r="D6977" s="104"/>
      <c r="E6977" s="104"/>
      <c r="F6977" s="104"/>
      <c r="G6977" s="104"/>
      <c r="H6977" s="104"/>
      <c r="I6977" s="104"/>
    </row>
    <row r="6978" spans="2:9" x14ac:dyDescent="0.25">
      <c r="B6978" s="104"/>
      <c r="C6978" s="104"/>
      <c r="D6978" s="104"/>
      <c r="E6978" s="104"/>
      <c r="F6978" s="104"/>
      <c r="G6978" s="104"/>
      <c r="H6978" s="104"/>
      <c r="I6978" s="104"/>
    </row>
    <row r="6979" spans="2:9" x14ac:dyDescent="0.25">
      <c r="B6979" s="104"/>
      <c r="C6979" s="104"/>
      <c r="D6979" s="104"/>
      <c r="E6979" s="104"/>
      <c r="F6979" s="104"/>
      <c r="G6979" s="104"/>
      <c r="H6979" s="104"/>
      <c r="I6979" s="104"/>
    </row>
    <row r="6980" spans="2:9" x14ac:dyDescent="0.25">
      <c r="B6980" s="104"/>
      <c r="C6980" s="104"/>
      <c r="D6980" s="104"/>
      <c r="E6980" s="104"/>
      <c r="F6980" s="104"/>
      <c r="G6980" s="104"/>
      <c r="H6980" s="104"/>
      <c r="I6980" s="104"/>
    </row>
    <row r="6981" spans="2:9" x14ac:dyDescent="0.25">
      <c r="B6981" s="104"/>
      <c r="C6981" s="104"/>
      <c r="D6981" s="104"/>
      <c r="E6981" s="104"/>
      <c r="F6981" s="104"/>
      <c r="G6981" s="104"/>
      <c r="H6981" s="104"/>
      <c r="I6981" s="104"/>
    </row>
    <row r="6982" spans="2:9" x14ac:dyDescent="0.25">
      <c r="B6982" s="104"/>
      <c r="C6982" s="104"/>
      <c r="D6982" s="104"/>
      <c r="E6982" s="104"/>
      <c r="F6982" s="104"/>
      <c r="G6982" s="104"/>
      <c r="H6982" s="104"/>
      <c r="I6982" s="104"/>
    </row>
    <row r="6983" spans="2:9" x14ac:dyDescent="0.25">
      <c r="B6983" s="104"/>
      <c r="C6983" s="104"/>
      <c r="D6983" s="104"/>
      <c r="E6983" s="104"/>
      <c r="F6983" s="104"/>
      <c r="G6983" s="104"/>
      <c r="H6983" s="104"/>
      <c r="I6983" s="104"/>
    </row>
    <row r="6984" spans="2:9" x14ac:dyDescent="0.25">
      <c r="B6984" s="104"/>
      <c r="C6984" s="104"/>
      <c r="D6984" s="104"/>
      <c r="E6984" s="104"/>
      <c r="F6984" s="104"/>
      <c r="G6984" s="104"/>
      <c r="H6984" s="104"/>
      <c r="I6984" s="104"/>
    </row>
    <row r="6985" spans="2:9" x14ac:dyDescent="0.25">
      <c r="B6985" s="104"/>
      <c r="C6985" s="104"/>
      <c r="D6985" s="104"/>
      <c r="E6985" s="104"/>
      <c r="F6985" s="104"/>
      <c r="G6985" s="104"/>
      <c r="H6985" s="104"/>
      <c r="I6985" s="104"/>
    </row>
    <row r="6986" spans="2:9" x14ac:dyDescent="0.25">
      <c r="B6986" s="104"/>
      <c r="C6986" s="104"/>
      <c r="D6986" s="104"/>
      <c r="E6986" s="104"/>
      <c r="F6986" s="104"/>
      <c r="G6986" s="104"/>
      <c r="H6986" s="104"/>
      <c r="I6986" s="104"/>
    </row>
    <row r="6987" spans="2:9" x14ac:dyDescent="0.25">
      <c r="B6987" s="104"/>
      <c r="C6987" s="104"/>
      <c r="D6987" s="104"/>
      <c r="E6987" s="104"/>
      <c r="F6987" s="104"/>
      <c r="G6987" s="104"/>
      <c r="H6987" s="104"/>
      <c r="I6987" s="104"/>
    </row>
    <row r="6988" spans="2:9" x14ac:dyDescent="0.25">
      <c r="B6988" s="104"/>
      <c r="C6988" s="104"/>
      <c r="D6988" s="104"/>
      <c r="E6988" s="104"/>
      <c r="F6988" s="104"/>
      <c r="G6988" s="104"/>
      <c r="H6988" s="104"/>
      <c r="I6988" s="104"/>
    </row>
    <row r="6989" spans="2:9" x14ac:dyDescent="0.25">
      <c r="B6989" s="104"/>
      <c r="C6989" s="104"/>
      <c r="D6989" s="104"/>
      <c r="E6989" s="104"/>
      <c r="F6989" s="104"/>
      <c r="G6989" s="104"/>
      <c r="H6989" s="104"/>
      <c r="I6989" s="104"/>
    </row>
    <row r="6990" spans="2:9" x14ac:dyDescent="0.25">
      <c r="B6990" s="104"/>
      <c r="C6990" s="104"/>
      <c r="D6990" s="104"/>
      <c r="E6990" s="104"/>
      <c r="F6990" s="104"/>
      <c r="G6990" s="104"/>
      <c r="H6990" s="104"/>
      <c r="I6990" s="104"/>
    </row>
    <row r="6991" spans="2:9" x14ac:dyDescent="0.25">
      <c r="B6991" s="104"/>
      <c r="C6991" s="104"/>
      <c r="D6991" s="104"/>
      <c r="E6991" s="104"/>
      <c r="F6991" s="104"/>
      <c r="G6991" s="104"/>
      <c r="H6991" s="104"/>
      <c r="I6991" s="104"/>
    </row>
    <row r="6992" spans="2:9" x14ac:dyDescent="0.25">
      <c r="B6992" s="104"/>
      <c r="C6992" s="104"/>
      <c r="D6992" s="104"/>
      <c r="E6992" s="104"/>
      <c r="F6992" s="104"/>
      <c r="G6992" s="104"/>
      <c r="H6992" s="104"/>
      <c r="I6992" s="104"/>
    </row>
    <row r="6993" spans="2:9" x14ac:dyDescent="0.25">
      <c r="B6993" s="104"/>
      <c r="C6993" s="104"/>
      <c r="D6993" s="104"/>
      <c r="E6993" s="104"/>
      <c r="F6993" s="104"/>
      <c r="G6993" s="104"/>
      <c r="H6993" s="104"/>
      <c r="I6993" s="104"/>
    </row>
    <row r="6994" spans="2:9" x14ac:dyDescent="0.25">
      <c r="B6994" s="104"/>
      <c r="C6994" s="104"/>
      <c r="D6994" s="104"/>
      <c r="E6994" s="104"/>
      <c r="F6994" s="104"/>
      <c r="G6994" s="104"/>
      <c r="H6994" s="104"/>
      <c r="I6994" s="104"/>
    </row>
    <row r="6995" spans="2:9" x14ac:dyDescent="0.25">
      <c r="B6995" s="104"/>
      <c r="C6995" s="104"/>
      <c r="D6995" s="104"/>
      <c r="E6995" s="104"/>
      <c r="F6995" s="104"/>
      <c r="G6995" s="104"/>
      <c r="H6995" s="104"/>
      <c r="I6995" s="104"/>
    </row>
    <row r="6996" spans="2:9" x14ac:dyDescent="0.25">
      <c r="B6996" s="104"/>
      <c r="C6996" s="104"/>
      <c r="D6996" s="104"/>
      <c r="E6996" s="104"/>
      <c r="F6996" s="104"/>
      <c r="G6996" s="104"/>
      <c r="H6996" s="104"/>
      <c r="I6996" s="104"/>
    </row>
    <row r="6997" spans="2:9" x14ac:dyDescent="0.25">
      <c r="B6997" s="104"/>
      <c r="C6997" s="104"/>
      <c r="D6997" s="104"/>
      <c r="E6997" s="104"/>
      <c r="F6997" s="104"/>
      <c r="G6997" s="104"/>
      <c r="H6997" s="104"/>
      <c r="I6997" s="104"/>
    </row>
    <row r="6998" spans="2:9" x14ac:dyDescent="0.25">
      <c r="B6998" s="104"/>
      <c r="C6998" s="104"/>
      <c r="D6998" s="104"/>
      <c r="E6998" s="104"/>
      <c r="F6998" s="104"/>
      <c r="G6998" s="104"/>
      <c r="H6998" s="104"/>
      <c r="I6998" s="104"/>
    </row>
    <row r="6999" spans="2:9" x14ac:dyDescent="0.25">
      <c r="B6999" s="104"/>
      <c r="C6999" s="104"/>
      <c r="D6999" s="104"/>
      <c r="E6999" s="104"/>
      <c r="F6999" s="104"/>
      <c r="G6999" s="104"/>
      <c r="H6999" s="104"/>
      <c r="I6999" s="104"/>
    </row>
    <row r="7000" spans="2:9" x14ac:dyDescent="0.25">
      <c r="B7000" s="104"/>
      <c r="C7000" s="104"/>
      <c r="D7000" s="104"/>
      <c r="E7000" s="104"/>
      <c r="F7000" s="104"/>
      <c r="G7000" s="104"/>
      <c r="H7000" s="104"/>
      <c r="I7000" s="104"/>
    </row>
    <row r="7001" spans="2:9" x14ac:dyDescent="0.25">
      <c r="B7001" s="104"/>
      <c r="C7001" s="104"/>
      <c r="D7001" s="104"/>
      <c r="E7001" s="104"/>
      <c r="F7001" s="104"/>
      <c r="G7001" s="104"/>
      <c r="H7001" s="104"/>
      <c r="I7001" s="104"/>
    </row>
    <row r="7002" spans="2:9" x14ac:dyDescent="0.25">
      <c r="B7002" s="104"/>
      <c r="C7002" s="104"/>
      <c r="D7002" s="104"/>
      <c r="E7002" s="104"/>
      <c r="F7002" s="104"/>
      <c r="G7002" s="104"/>
      <c r="H7002" s="104"/>
      <c r="I7002" s="104"/>
    </row>
    <row r="7003" spans="2:9" x14ac:dyDescent="0.25">
      <c r="B7003" s="104"/>
      <c r="C7003" s="104"/>
      <c r="D7003" s="104"/>
      <c r="E7003" s="104"/>
      <c r="F7003" s="104"/>
      <c r="G7003" s="104"/>
      <c r="H7003" s="104"/>
      <c r="I7003" s="104"/>
    </row>
    <row r="7004" spans="2:9" x14ac:dyDescent="0.25">
      <c r="B7004" s="104"/>
      <c r="C7004" s="104"/>
      <c r="D7004" s="104"/>
      <c r="E7004" s="104"/>
      <c r="F7004" s="104"/>
      <c r="G7004" s="104"/>
      <c r="H7004" s="104"/>
      <c r="I7004" s="104"/>
    </row>
    <row r="7005" spans="2:9" x14ac:dyDescent="0.25">
      <c r="B7005" s="104"/>
      <c r="C7005" s="104"/>
      <c r="D7005" s="104"/>
      <c r="E7005" s="104"/>
      <c r="F7005" s="104"/>
      <c r="G7005" s="104"/>
      <c r="H7005" s="104"/>
      <c r="I7005" s="104"/>
    </row>
    <row r="7006" spans="2:9" x14ac:dyDescent="0.25">
      <c r="B7006" s="104"/>
      <c r="C7006" s="104"/>
      <c r="D7006" s="104"/>
      <c r="E7006" s="104"/>
      <c r="F7006" s="104"/>
      <c r="G7006" s="104"/>
      <c r="H7006" s="104"/>
      <c r="I7006" s="104"/>
    </row>
    <row r="7007" spans="2:9" x14ac:dyDescent="0.25">
      <c r="B7007" s="104"/>
      <c r="C7007" s="104"/>
      <c r="D7007" s="104"/>
      <c r="E7007" s="104"/>
      <c r="F7007" s="104"/>
      <c r="G7007" s="104"/>
      <c r="H7007" s="104"/>
      <c r="I7007" s="104"/>
    </row>
    <row r="7008" spans="2:9" x14ac:dyDescent="0.25">
      <c r="B7008" s="104"/>
      <c r="C7008" s="104"/>
      <c r="D7008" s="104"/>
      <c r="E7008" s="104"/>
      <c r="F7008" s="104"/>
      <c r="G7008" s="104"/>
      <c r="H7008" s="104"/>
      <c r="I7008" s="104"/>
    </row>
    <row r="7009" spans="2:9" x14ac:dyDescent="0.25">
      <c r="B7009" s="104"/>
      <c r="C7009" s="104"/>
      <c r="D7009" s="104"/>
      <c r="E7009" s="104"/>
      <c r="F7009" s="104"/>
      <c r="G7009" s="104"/>
      <c r="H7009" s="104"/>
      <c r="I7009" s="104"/>
    </row>
    <row r="7010" spans="2:9" x14ac:dyDescent="0.25">
      <c r="B7010" s="104"/>
      <c r="C7010" s="104"/>
      <c r="D7010" s="104"/>
      <c r="E7010" s="104"/>
      <c r="F7010" s="104"/>
      <c r="G7010" s="104"/>
      <c r="H7010" s="104"/>
      <c r="I7010" s="104"/>
    </row>
    <row r="7011" spans="2:9" x14ac:dyDescent="0.25">
      <c r="B7011" s="104"/>
      <c r="C7011" s="104"/>
      <c r="D7011" s="104"/>
      <c r="E7011" s="104"/>
      <c r="F7011" s="104"/>
      <c r="G7011" s="104"/>
      <c r="H7011" s="104"/>
      <c r="I7011" s="104"/>
    </row>
    <row r="7012" spans="2:9" x14ac:dyDescent="0.25">
      <c r="B7012" s="104"/>
      <c r="C7012" s="104"/>
      <c r="D7012" s="104"/>
      <c r="E7012" s="104"/>
      <c r="F7012" s="104"/>
      <c r="G7012" s="104"/>
      <c r="H7012" s="104"/>
      <c r="I7012" s="104"/>
    </row>
    <row r="7013" spans="2:9" x14ac:dyDescent="0.25">
      <c r="B7013" s="104"/>
      <c r="C7013" s="104"/>
      <c r="D7013" s="104"/>
      <c r="E7013" s="104"/>
      <c r="F7013" s="104"/>
      <c r="G7013" s="104"/>
      <c r="H7013" s="104"/>
      <c r="I7013" s="104"/>
    </row>
    <row r="7014" spans="2:9" x14ac:dyDescent="0.25">
      <c r="B7014" s="104"/>
      <c r="C7014" s="104"/>
      <c r="D7014" s="104"/>
      <c r="E7014" s="104"/>
      <c r="F7014" s="104"/>
      <c r="G7014" s="104"/>
      <c r="H7014" s="104"/>
      <c r="I7014" s="104"/>
    </row>
    <row r="7015" spans="2:9" x14ac:dyDescent="0.25">
      <c r="B7015" s="104"/>
      <c r="C7015" s="104"/>
      <c r="D7015" s="104"/>
      <c r="E7015" s="104"/>
      <c r="F7015" s="104"/>
      <c r="G7015" s="104"/>
      <c r="H7015" s="104"/>
      <c r="I7015" s="104"/>
    </row>
    <row r="7016" spans="2:9" x14ac:dyDescent="0.25">
      <c r="B7016" s="104"/>
      <c r="C7016" s="104"/>
      <c r="D7016" s="104"/>
      <c r="E7016" s="104"/>
      <c r="F7016" s="104"/>
      <c r="G7016" s="104"/>
      <c r="H7016" s="104"/>
      <c r="I7016" s="104"/>
    </row>
    <row r="7017" spans="2:9" x14ac:dyDescent="0.25">
      <c r="B7017" s="104"/>
      <c r="C7017" s="104"/>
      <c r="D7017" s="104"/>
      <c r="E7017" s="104"/>
      <c r="F7017" s="104"/>
      <c r="G7017" s="104"/>
      <c r="H7017" s="104"/>
      <c r="I7017" s="104"/>
    </row>
    <row r="7018" spans="2:9" x14ac:dyDescent="0.25">
      <c r="B7018" s="104"/>
      <c r="C7018" s="104"/>
      <c r="D7018" s="104"/>
      <c r="E7018" s="104"/>
      <c r="F7018" s="104"/>
      <c r="G7018" s="104"/>
      <c r="H7018" s="104"/>
      <c r="I7018" s="104"/>
    </row>
    <row r="7019" spans="2:9" x14ac:dyDescent="0.25">
      <c r="B7019" s="104"/>
      <c r="C7019" s="104"/>
      <c r="D7019" s="104"/>
      <c r="E7019" s="104"/>
      <c r="F7019" s="104"/>
      <c r="G7019" s="104"/>
      <c r="H7019" s="104"/>
      <c r="I7019" s="104"/>
    </row>
    <row r="7020" spans="2:9" x14ac:dyDescent="0.25">
      <c r="B7020" s="104"/>
      <c r="C7020" s="104"/>
      <c r="D7020" s="104"/>
      <c r="E7020" s="104"/>
      <c r="F7020" s="104"/>
      <c r="G7020" s="104"/>
      <c r="H7020" s="104"/>
      <c r="I7020" s="104"/>
    </row>
    <row r="7021" spans="2:9" x14ac:dyDescent="0.25">
      <c r="B7021" s="104"/>
      <c r="C7021" s="104"/>
      <c r="D7021" s="104"/>
      <c r="E7021" s="104"/>
      <c r="F7021" s="104"/>
      <c r="G7021" s="104"/>
      <c r="H7021" s="104"/>
      <c r="I7021" s="104"/>
    </row>
    <row r="7022" spans="2:9" x14ac:dyDescent="0.25">
      <c r="B7022" s="104"/>
      <c r="C7022" s="104"/>
      <c r="D7022" s="104"/>
      <c r="E7022" s="104"/>
      <c r="F7022" s="104"/>
      <c r="G7022" s="104"/>
      <c r="H7022" s="104"/>
      <c r="I7022" s="104"/>
    </row>
    <row r="7023" spans="2:9" x14ac:dyDescent="0.25">
      <c r="B7023" s="104"/>
      <c r="C7023" s="104"/>
      <c r="D7023" s="104"/>
      <c r="E7023" s="104"/>
      <c r="F7023" s="104"/>
      <c r="G7023" s="104"/>
      <c r="H7023" s="104"/>
      <c r="I7023" s="104"/>
    </row>
    <row r="7024" spans="2:9" x14ac:dyDescent="0.25">
      <c r="B7024" s="104"/>
      <c r="C7024" s="104"/>
      <c r="D7024" s="104"/>
      <c r="E7024" s="104"/>
      <c r="F7024" s="104"/>
      <c r="G7024" s="104"/>
      <c r="H7024" s="104"/>
      <c r="I7024" s="104"/>
    </row>
    <row r="7025" spans="2:9" x14ac:dyDescent="0.25">
      <c r="B7025" s="104"/>
      <c r="C7025" s="104"/>
      <c r="D7025" s="104"/>
      <c r="E7025" s="104"/>
      <c r="F7025" s="104"/>
      <c r="G7025" s="104"/>
      <c r="H7025" s="104"/>
      <c r="I7025" s="104"/>
    </row>
    <row r="7026" spans="2:9" x14ac:dyDescent="0.25">
      <c r="B7026" s="104"/>
      <c r="C7026" s="104"/>
      <c r="D7026" s="104"/>
      <c r="E7026" s="104"/>
      <c r="F7026" s="104"/>
      <c r="G7026" s="104"/>
      <c r="H7026" s="104"/>
      <c r="I7026" s="104"/>
    </row>
    <row r="7027" spans="2:9" x14ac:dyDescent="0.25">
      <c r="B7027" s="104"/>
      <c r="C7027" s="104"/>
      <c r="D7027" s="104"/>
      <c r="E7027" s="104"/>
      <c r="F7027" s="104"/>
      <c r="G7027" s="104"/>
      <c r="H7027" s="104"/>
      <c r="I7027" s="104"/>
    </row>
    <row r="7028" spans="2:9" x14ac:dyDescent="0.25">
      <c r="B7028" s="104"/>
      <c r="C7028" s="104"/>
      <c r="D7028" s="104"/>
      <c r="E7028" s="104"/>
      <c r="F7028" s="104"/>
      <c r="G7028" s="104"/>
      <c r="H7028" s="104"/>
      <c r="I7028" s="104"/>
    </row>
    <row r="7029" spans="2:9" x14ac:dyDescent="0.25">
      <c r="B7029" s="104"/>
      <c r="C7029" s="104"/>
      <c r="D7029" s="104"/>
      <c r="E7029" s="104"/>
      <c r="F7029" s="104"/>
      <c r="G7029" s="104"/>
      <c r="H7029" s="104"/>
      <c r="I7029" s="104"/>
    </row>
    <row r="7030" spans="2:9" x14ac:dyDescent="0.25">
      <c r="B7030" s="104"/>
      <c r="C7030" s="104"/>
      <c r="D7030" s="104"/>
      <c r="E7030" s="104"/>
      <c r="F7030" s="104"/>
      <c r="G7030" s="104"/>
      <c r="H7030" s="104"/>
      <c r="I7030" s="104"/>
    </row>
    <row r="7031" spans="2:9" x14ac:dyDescent="0.25">
      <c r="B7031" s="104"/>
      <c r="C7031" s="104"/>
      <c r="D7031" s="104"/>
      <c r="E7031" s="104"/>
      <c r="F7031" s="104"/>
      <c r="G7031" s="104"/>
      <c r="H7031" s="104"/>
      <c r="I7031" s="104"/>
    </row>
    <row r="7032" spans="2:9" x14ac:dyDescent="0.25">
      <c r="B7032" s="104"/>
      <c r="C7032" s="104"/>
      <c r="D7032" s="104"/>
      <c r="E7032" s="104"/>
      <c r="F7032" s="104"/>
      <c r="G7032" s="104"/>
      <c r="H7032" s="104"/>
      <c r="I7032" s="104"/>
    </row>
    <row r="7033" spans="2:9" x14ac:dyDescent="0.25">
      <c r="B7033" s="104"/>
      <c r="C7033" s="104"/>
      <c r="D7033" s="104"/>
      <c r="E7033" s="104"/>
      <c r="F7033" s="104"/>
      <c r="G7033" s="104"/>
      <c r="H7033" s="104"/>
      <c r="I7033" s="104"/>
    </row>
    <row r="7034" spans="2:9" x14ac:dyDescent="0.25">
      <c r="B7034" s="104"/>
      <c r="C7034" s="104"/>
      <c r="D7034" s="104"/>
      <c r="E7034" s="104"/>
      <c r="F7034" s="104"/>
      <c r="G7034" s="104"/>
      <c r="H7034" s="104"/>
      <c r="I7034" s="104"/>
    </row>
    <row r="7035" spans="2:9" x14ac:dyDescent="0.25">
      <c r="B7035" s="104"/>
      <c r="C7035" s="104"/>
      <c r="D7035" s="104"/>
      <c r="E7035" s="104"/>
      <c r="F7035" s="104"/>
      <c r="G7035" s="104"/>
      <c r="H7035" s="104"/>
      <c r="I7035" s="104"/>
    </row>
    <row r="7036" spans="2:9" x14ac:dyDescent="0.25">
      <c r="B7036" s="104"/>
      <c r="C7036" s="104"/>
      <c r="D7036" s="104"/>
      <c r="E7036" s="104"/>
      <c r="F7036" s="104"/>
      <c r="G7036" s="104"/>
      <c r="H7036" s="104"/>
      <c r="I7036" s="104"/>
    </row>
    <row r="7037" spans="2:9" x14ac:dyDescent="0.25">
      <c r="B7037" s="104"/>
      <c r="C7037" s="104"/>
      <c r="D7037" s="104"/>
      <c r="E7037" s="104"/>
      <c r="F7037" s="104"/>
      <c r="G7037" s="104"/>
      <c r="H7037" s="104"/>
      <c r="I7037" s="104"/>
    </row>
    <row r="7038" spans="2:9" x14ac:dyDescent="0.25">
      <c r="B7038" s="104"/>
      <c r="C7038" s="104"/>
      <c r="D7038" s="104"/>
      <c r="E7038" s="104"/>
      <c r="F7038" s="104"/>
      <c r="G7038" s="104"/>
      <c r="H7038" s="104"/>
      <c r="I7038" s="104"/>
    </row>
    <row r="7039" spans="2:9" x14ac:dyDescent="0.25">
      <c r="B7039" s="104"/>
      <c r="C7039" s="104"/>
      <c r="D7039" s="104"/>
      <c r="E7039" s="104"/>
      <c r="F7039" s="104"/>
      <c r="G7039" s="104"/>
      <c r="H7039" s="104"/>
      <c r="I7039" s="104"/>
    </row>
    <row r="7040" spans="2:9" x14ac:dyDescent="0.25">
      <c r="B7040" s="104"/>
      <c r="C7040" s="104"/>
      <c r="D7040" s="104"/>
      <c r="E7040" s="104"/>
      <c r="F7040" s="104"/>
      <c r="G7040" s="104"/>
      <c r="H7040" s="104"/>
      <c r="I7040" s="104"/>
    </row>
    <row r="7041" spans="2:9" x14ac:dyDescent="0.25">
      <c r="B7041" s="104"/>
      <c r="C7041" s="104"/>
      <c r="D7041" s="104"/>
      <c r="E7041" s="104"/>
      <c r="F7041" s="104"/>
      <c r="G7041" s="104"/>
      <c r="H7041" s="104"/>
      <c r="I7041" s="104"/>
    </row>
    <row r="7042" spans="2:9" x14ac:dyDescent="0.25">
      <c r="B7042" s="104"/>
      <c r="C7042" s="104"/>
      <c r="D7042" s="104"/>
      <c r="E7042" s="104"/>
      <c r="F7042" s="104"/>
      <c r="G7042" s="104"/>
      <c r="H7042" s="104"/>
      <c r="I7042" s="104"/>
    </row>
    <row r="7043" spans="2:9" x14ac:dyDescent="0.25">
      <c r="B7043" s="104"/>
      <c r="C7043" s="104"/>
      <c r="D7043" s="104"/>
      <c r="E7043" s="104"/>
      <c r="F7043" s="104"/>
      <c r="G7043" s="104"/>
      <c r="H7043" s="104"/>
      <c r="I7043" s="104"/>
    </row>
    <row r="7044" spans="2:9" x14ac:dyDescent="0.25">
      <c r="B7044" s="104"/>
      <c r="C7044" s="104"/>
      <c r="D7044" s="104"/>
      <c r="E7044" s="104"/>
      <c r="F7044" s="104"/>
      <c r="G7044" s="104"/>
      <c r="H7044" s="104"/>
      <c r="I7044" s="104"/>
    </row>
    <row r="7045" spans="2:9" x14ac:dyDescent="0.25">
      <c r="B7045" s="104"/>
      <c r="C7045" s="104"/>
      <c r="D7045" s="104"/>
      <c r="E7045" s="104"/>
      <c r="F7045" s="104"/>
      <c r="G7045" s="104"/>
      <c r="H7045" s="104"/>
      <c r="I7045" s="104"/>
    </row>
    <row r="7046" spans="2:9" x14ac:dyDescent="0.25">
      <c r="B7046" s="104"/>
      <c r="C7046" s="104"/>
      <c r="D7046" s="104"/>
      <c r="E7046" s="104"/>
      <c r="F7046" s="104"/>
      <c r="G7046" s="104"/>
      <c r="H7046" s="104"/>
      <c r="I7046" s="104"/>
    </row>
    <row r="7047" spans="2:9" x14ac:dyDescent="0.25">
      <c r="B7047" s="104"/>
      <c r="C7047" s="104"/>
      <c r="D7047" s="104"/>
      <c r="E7047" s="104"/>
      <c r="F7047" s="104"/>
      <c r="G7047" s="104"/>
      <c r="H7047" s="104"/>
      <c r="I7047" s="104"/>
    </row>
    <row r="7048" spans="2:9" x14ac:dyDescent="0.25">
      <c r="B7048" s="104"/>
      <c r="C7048" s="104"/>
      <c r="D7048" s="104"/>
      <c r="E7048" s="104"/>
      <c r="F7048" s="104"/>
      <c r="G7048" s="104"/>
      <c r="H7048" s="104"/>
      <c r="I7048" s="104"/>
    </row>
    <row r="7049" spans="2:9" x14ac:dyDescent="0.25">
      <c r="B7049" s="104"/>
      <c r="C7049" s="104"/>
      <c r="D7049" s="104"/>
      <c r="E7049" s="104"/>
      <c r="F7049" s="104"/>
      <c r="G7049" s="104"/>
      <c r="H7049" s="104"/>
      <c r="I7049" s="104"/>
    </row>
    <row r="7050" spans="2:9" x14ac:dyDescent="0.25">
      <c r="B7050" s="104"/>
      <c r="C7050" s="104"/>
      <c r="D7050" s="104"/>
      <c r="E7050" s="104"/>
      <c r="F7050" s="104"/>
      <c r="G7050" s="104"/>
      <c r="H7050" s="104"/>
      <c r="I7050" s="104"/>
    </row>
    <row r="7051" spans="2:9" x14ac:dyDescent="0.25">
      <c r="B7051" s="104"/>
      <c r="C7051" s="104"/>
      <c r="D7051" s="104"/>
      <c r="E7051" s="104"/>
      <c r="F7051" s="104"/>
      <c r="G7051" s="104"/>
      <c r="H7051" s="104"/>
      <c r="I7051" s="104"/>
    </row>
    <row r="7052" spans="2:9" x14ac:dyDescent="0.25">
      <c r="B7052" s="104"/>
      <c r="C7052" s="104"/>
      <c r="D7052" s="104"/>
      <c r="E7052" s="104"/>
      <c r="F7052" s="104"/>
      <c r="G7052" s="104"/>
      <c r="H7052" s="104"/>
      <c r="I7052" s="104"/>
    </row>
    <row r="7053" spans="2:9" x14ac:dyDescent="0.25">
      <c r="B7053" s="104"/>
      <c r="C7053" s="104"/>
      <c r="D7053" s="104"/>
      <c r="E7053" s="104"/>
      <c r="F7053" s="104"/>
      <c r="G7053" s="104"/>
      <c r="H7053" s="104"/>
      <c r="I7053" s="104"/>
    </row>
    <row r="7054" spans="2:9" x14ac:dyDescent="0.25">
      <c r="B7054" s="104"/>
      <c r="C7054" s="104"/>
      <c r="D7054" s="104"/>
      <c r="E7054" s="104"/>
      <c r="F7054" s="104"/>
      <c r="G7054" s="104"/>
      <c r="H7054" s="104"/>
      <c r="I7054" s="104"/>
    </row>
    <row r="7055" spans="2:9" x14ac:dyDescent="0.25">
      <c r="B7055" s="104"/>
      <c r="C7055" s="104"/>
      <c r="D7055" s="104"/>
      <c r="E7055" s="104"/>
      <c r="F7055" s="104"/>
      <c r="G7055" s="104"/>
      <c r="H7055" s="104"/>
      <c r="I7055" s="104"/>
    </row>
    <row r="7056" spans="2:9" x14ac:dyDescent="0.25">
      <c r="B7056" s="104"/>
      <c r="C7056" s="104"/>
      <c r="D7056" s="104"/>
      <c r="E7056" s="104"/>
      <c r="F7056" s="104"/>
      <c r="G7056" s="104"/>
      <c r="H7056" s="104"/>
      <c r="I7056" s="104"/>
    </row>
    <row r="7057" spans="2:9" x14ac:dyDescent="0.25">
      <c r="B7057" s="104"/>
      <c r="C7057" s="104"/>
      <c r="D7057" s="104"/>
      <c r="E7057" s="104"/>
      <c r="F7057" s="104"/>
      <c r="G7057" s="104"/>
      <c r="H7057" s="104"/>
      <c r="I7057" s="104"/>
    </row>
    <row r="7058" spans="2:9" x14ac:dyDescent="0.25">
      <c r="B7058" s="104"/>
      <c r="C7058" s="104"/>
      <c r="D7058" s="104"/>
      <c r="E7058" s="104"/>
      <c r="F7058" s="104"/>
      <c r="G7058" s="104"/>
      <c r="H7058" s="104"/>
      <c r="I7058" s="104"/>
    </row>
    <row r="7059" spans="2:9" x14ac:dyDescent="0.25">
      <c r="B7059" s="104"/>
      <c r="C7059" s="104"/>
      <c r="D7059" s="104"/>
      <c r="E7059" s="104"/>
      <c r="F7059" s="104"/>
      <c r="G7059" s="104"/>
      <c r="H7059" s="104"/>
      <c r="I7059" s="104"/>
    </row>
    <row r="7060" spans="2:9" x14ac:dyDescent="0.25">
      <c r="B7060" s="104"/>
      <c r="C7060" s="104"/>
      <c r="D7060" s="104"/>
      <c r="E7060" s="104"/>
      <c r="F7060" s="104"/>
      <c r="G7060" s="104"/>
      <c r="H7060" s="104"/>
      <c r="I7060" s="104"/>
    </row>
    <row r="7061" spans="2:9" x14ac:dyDescent="0.25">
      <c r="B7061" s="104"/>
      <c r="C7061" s="104"/>
      <c r="D7061" s="104"/>
      <c r="E7061" s="104"/>
      <c r="F7061" s="104"/>
      <c r="G7061" s="104"/>
      <c r="H7061" s="104"/>
      <c r="I7061" s="104"/>
    </row>
    <row r="7062" spans="2:9" x14ac:dyDescent="0.25">
      <c r="B7062" s="104"/>
      <c r="C7062" s="104"/>
      <c r="D7062" s="104"/>
      <c r="E7062" s="104"/>
      <c r="F7062" s="104"/>
      <c r="G7062" s="104"/>
      <c r="H7062" s="104"/>
      <c r="I7062" s="104"/>
    </row>
    <row r="7063" spans="2:9" x14ac:dyDescent="0.25">
      <c r="B7063" s="104"/>
      <c r="C7063" s="104"/>
      <c r="D7063" s="104"/>
      <c r="E7063" s="104"/>
      <c r="F7063" s="104"/>
      <c r="G7063" s="104"/>
      <c r="H7063" s="104"/>
      <c r="I7063" s="104"/>
    </row>
    <row r="7064" spans="2:9" x14ac:dyDescent="0.25">
      <c r="B7064" s="104"/>
      <c r="C7064" s="104"/>
      <c r="D7064" s="104"/>
      <c r="E7064" s="104"/>
      <c r="F7064" s="104"/>
      <c r="G7064" s="104"/>
      <c r="H7064" s="104"/>
      <c r="I7064" s="104"/>
    </row>
    <row r="7065" spans="2:9" x14ac:dyDescent="0.25">
      <c r="B7065" s="104"/>
      <c r="C7065" s="104"/>
      <c r="D7065" s="104"/>
      <c r="E7065" s="104"/>
      <c r="F7065" s="104"/>
      <c r="G7065" s="104"/>
      <c r="H7065" s="104"/>
      <c r="I7065" s="104"/>
    </row>
    <row r="7066" spans="2:9" x14ac:dyDescent="0.25">
      <c r="B7066" s="104"/>
      <c r="C7066" s="104"/>
      <c r="D7066" s="104"/>
      <c r="E7066" s="104"/>
      <c r="F7066" s="104"/>
      <c r="G7066" s="104"/>
      <c r="H7066" s="104"/>
      <c r="I7066" s="104"/>
    </row>
    <row r="7067" spans="2:9" x14ac:dyDescent="0.25">
      <c r="B7067" s="104"/>
      <c r="C7067" s="104"/>
      <c r="D7067" s="104"/>
      <c r="E7067" s="104"/>
      <c r="F7067" s="104"/>
      <c r="G7067" s="104"/>
      <c r="H7067" s="104"/>
      <c r="I7067" s="104"/>
    </row>
    <row r="7068" spans="2:9" x14ac:dyDescent="0.25">
      <c r="B7068" s="104"/>
      <c r="C7068" s="104"/>
      <c r="D7068" s="104"/>
      <c r="E7068" s="104"/>
      <c r="F7068" s="104"/>
      <c r="G7068" s="104"/>
      <c r="H7068" s="104"/>
      <c r="I7068" s="104"/>
    </row>
    <row r="7069" spans="2:9" x14ac:dyDescent="0.25">
      <c r="B7069" s="104"/>
      <c r="C7069" s="104"/>
      <c r="D7069" s="104"/>
      <c r="E7069" s="104"/>
      <c r="F7069" s="104"/>
      <c r="G7069" s="104"/>
      <c r="H7069" s="104"/>
      <c r="I7069" s="104"/>
    </row>
    <row r="7070" spans="2:9" x14ac:dyDescent="0.25">
      <c r="B7070" s="104"/>
      <c r="C7070" s="104"/>
      <c r="D7070" s="104"/>
      <c r="E7070" s="104"/>
      <c r="F7070" s="104"/>
      <c r="G7070" s="104"/>
      <c r="H7070" s="104"/>
      <c r="I7070" s="104"/>
    </row>
    <row r="7071" spans="2:9" x14ac:dyDescent="0.25">
      <c r="B7071" s="104"/>
      <c r="C7071" s="104"/>
      <c r="D7071" s="104"/>
      <c r="E7071" s="104"/>
      <c r="F7071" s="104"/>
      <c r="G7071" s="104"/>
      <c r="H7071" s="104"/>
      <c r="I7071" s="104"/>
    </row>
    <row r="7072" spans="2:9" x14ac:dyDescent="0.25">
      <c r="B7072" s="104"/>
      <c r="C7072" s="104"/>
      <c r="D7072" s="104"/>
      <c r="E7072" s="104"/>
      <c r="F7072" s="104"/>
      <c r="G7072" s="104"/>
      <c r="H7072" s="104"/>
      <c r="I7072" s="104"/>
    </row>
    <row r="7073" spans="2:9" x14ac:dyDescent="0.25">
      <c r="B7073" s="104"/>
      <c r="C7073" s="104"/>
      <c r="D7073" s="104"/>
      <c r="E7073" s="104"/>
      <c r="F7073" s="104"/>
      <c r="G7073" s="104"/>
      <c r="H7073" s="104"/>
      <c r="I7073" s="104"/>
    </row>
    <row r="7074" spans="2:9" x14ac:dyDescent="0.25">
      <c r="B7074" s="104"/>
      <c r="C7074" s="104"/>
      <c r="D7074" s="104"/>
      <c r="E7074" s="104"/>
      <c r="F7074" s="104"/>
      <c r="G7074" s="104"/>
      <c r="H7074" s="104"/>
      <c r="I7074" s="104"/>
    </row>
    <row r="7075" spans="2:9" x14ac:dyDescent="0.25">
      <c r="B7075" s="104"/>
      <c r="C7075" s="104"/>
      <c r="D7075" s="104"/>
      <c r="E7075" s="104"/>
      <c r="F7075" s="104"/>
      <c r="G7075" s="104"/>
      <c r="H7075" s="104"/>
      <c r="I7075" s="104"/>
    </row>
    <row r="7076" spans="2:9" x14ac:dyDescent="0.25">
      <c r="B7076" s="104"/>
      <c r="C7076" s="104"/>
      <c r="D7076" s="104"/>
      <c r="E7076" s="104"/>
      <c r="F7076" s="104"/>
      <c r="G7076" s="104"/>
      <c r="H7076" s="104"/>
      <c r="I7076" s="104"/>
    </row>
    <row r="7077" spans="2:9" x14ac:dyDescent="0.25">
      <c r="B7077" s="104"/>
      <c r="C7077" s="104"/>
      <c r="D7077" s="104"/>
      <c r="E7077" s="104"/>
      <c r="F7077" s="104"/>
      <c r="G7077" s="104"/>
      <c r="H7077" s="104"/>
      <c r="I7077" s="104"/>
    </row>
    <row r="7078" spans="2:9" x14ac:dyDescent="0.25">
      <c r="B7078" s="104"/>
      <c r="C7078" s="104"/>
      <c r="D7078" s="104"/>
      <c r="E7078" s="104"/>
      <c r="F7078" s="104"/>
      <c r="G7078" s="104"/>
      <c r="H7078" s="104"/>
      <c r="I7078" s="104"/>
    </row>
    <row r="7079" spans="2:9" x14ac:dyDescent="0.25">
      <c r="B7079" s="104"/>
      <c r="C7079" s="104"/>
      <c r="D7079" s="104"/>
      <c r="E7079" s="104"/>
      <c r="F7079" s="104"/>
      <c r="G7079" s="104"/>
      <c r="H7079" s="104"/>
      <c r="I7079" s="104"/>
    </row>
    <row r="7080" spans="2:9" x14ac:dyDescent="0.25">
      <c r="B7080" s="104"/>
      <c r="C7080" s="104"/>
      <c r="D7080" s="104"/>
      <c r="E7080" s="104"/>
      <c r="F7080" s="104"/>
      <c r="G7080" s="104"/>
      <c r="H7080" s="104"/>
      <c r="I7080" s="104"/>
    </row>
    <row r="7081" spans="2:9" x14ac:dyDescent="0.25">
      <c r="B7081" s="104"/>
      <c r="C7081" s="104"/>
      <c r="D7081" s="104"/>
      <c r="E7081" s="104"/>
      <c r="F7081" s="104"/>
      <c r="G7081" s="104"/>
      <c r="H7081" s="104"/>
      <c r="I7081" s="104"/>
    </row>
    <row r="7082" spans="2:9" x14ac:dyDescent="0.25">
      <c r="B7082" s="104"/>
      <c r="C7082" s="104"/>
      <c r="D7082" s="104"/>
      <c r="E7082" s="104"/>
      <c r="F7082" s="104"/>
      <c r="G7082" s="104"/>
      <c r="H7082" s="104"/>
      <c r="I7082" s="104"/>
    </row>
    <row r="7083" spans="2:9" x14ac:dyDescent="0.25">
      <c r="B7083" s="104"/>
      <c r="C7083" s="104"/>
      <c r="D7083" s="104"/>
      <c r="E7083" s="104"/>
      <c r="F7083" s="104"/>
      <c r="G7083" s="104"/>
      <c r="H7083" s="104"/>
      <c r="I7083" s="104"/>
    </row>
    <row r="7084" spans="2:9" x14ac:dyDescent="0.25">
      <c r="B7084" s="104"/>
      <c r="C7084" s="104"/>
      <c r="D7084" s="104"/>
      <c r="E7084" s="104"/>
      <c r="F7084" s="104"/>
      <c r="G7084" s="104"/>
      <c r="H7084" s="104"/>
      <c r="I7084" s="104"/>
    </row>
    <row r="7085" spans="2:9" x14ac:dyDescent="0.25">
      <c r="B7085" s="104"/>
      <c r="C7085" s="104"/>
      <c r="D7085" s="104"/>
      <c r="E7085" s="104"/>
      <c r="F7085" s="104"/>
      <c r="G7085" s="104"/>
      <c r="H7085" s="104"/>
      <c r="I7085" s="104"/>
    </row>
    <row r="7086" spans="2:9" x14ac:dyDescent="0.25">
      <c r="B7086" s="104"/>
      <c r="C7086" s="104"/>
      <c r="D7086" s="104"/>
      <c r="E7086" s="104"/>
      <c r="F7086" s="104"/>
      <c r="G7086" s="104"/>
      <c r="H7086" s="104"/>
      <c r="I7086" s="104"/>
    </row>
    <row r="7087" spans="2:9" x14ac:dyDescent="0.25">
      <c r="B7087" s="104"/>
      <c r="C7087" s="104"/>
      <c r="D7087" s="104"/>
      <c r="E7087" s="104"/>
      <c r="F7087" s="104"/>
      <c r="G7087" s="104"/>
      <c r="H7087" s="104"/>
      <c r="I7087" s="104"/>
    </row>
    <row r="7088" spans="2:9" x14ac:dyDescent="0.25">
      <c r="B7088" s="104"/>
      <c r="C7088" s="104"/>
      <c r="D7088" s="104"/>
      <c r="E7088" s="104"/>
      <c r="F7088" s="104"/>
      <c r="G7088" s="104"/>
      <c r="H7088" s="104"/>
      <c r="I7088" s="104"/>
    </row>
    <row r="7089" spans="2:9" x14ac:dyDescent="0.25">
      <c r="B7089" s="104"/>
      <c r="C7089" s="104"/>
      <c r="D7089" s="104"/>
      <c r="E7089" s="104"/>
      <c r="F7089" s="104"/>
      <c r="G7089" s="104"/>
      <c r="H7089" s="104"/>
      <c r="I7089" s="104"/>
    </row>
    <row r="7090" spans="2:9" x14ac:dyDescent="0.25">
      <c r="B7090" s="104"/>
      <c r="C7090" s="104"/>
      <c r="D7090" s="104"/>
      <c r="E7090" s="104"/>
      <c r="F7090" s="104"/>
      <c r="G7090" s="104"/>
      <c r="H7090" s="104"/>
      <c r="I7090" s="104"/>
    </row>
    <row r="7091" spans="2:9" x14ac:dyDescent="0.25">
      <c r="B7091" s="104"/>
      <c r="C7091" s="104"/>
      <c r="D7091" s="104"/>
      <c r="E7091" s="104"/>
      <c r="F7091" s="104"/>
      <c r="G7091" s="104"/>
      <c r="H7091" s="104"/>
      <c r="I7091" s="104"/>
    </row>
    <row r="7092" spans="2:9" x14ac:dyDescent="0.25">
      <c r="B7092" s="104"/>
      <c r="C7092" s="104"/>
      <c r="D7092" s="104"/>
      <c r="E7092" s="104"/>
      <c r="F7092" s="104"/>
      <c r="G7092" s="104"/>
      <c r="H7092" s="104"/>
      <c r="I7092" s="104"/>
    </row>
    <row r="7093" spans="2:9" x14ac:dyDescent="0.25">
      <c r="B7093" s="104"/>
      <c r="C7093" s="104"/>
      <c r="D7093" s="104"/>
      <c r="E7093" s="104"/>
      <c r="F7093" s="104"/>
      <c r="G7093" s="104"/>
      <c r="H7093" s="104"/>
      <c r="I7093" s="104"/>
    </row>
    <row r="7094" spans="2:9" x14ac:dyDescent="0.25">
      <c r="B7094" s="104"/>
      <c r="C7094" s="104"/>
      <c r="D7094" s="104"/>
      <c r="E7094" s="104"/>
      <c r="F7094" s="104"/>
      <c r="G7094" s="104"/>
      <c r="H7094" s="104"/>
      <c r="I7094" s="104"/>
    </row>
    <row r="7095" spans="2:9" x14ac:dyDescent="0.25">
      <c r="B7095" s="104"/>
      <c r="C7095" s="104"/>
      <c r="D7095" s="104"/>
      <c r="E7095" s="104"/>
      <c r="F7095" s="104"/>
      <c r="G7095" s="104"/>
      <c r="H7095" s="104"/>
      <c r="I7095" s="104"/>
    </row>
    <row r="7096" spans="2:9" x14ac:dyDescent="0.25">
      <c r="B7096" s="104"/>
      <c r="C7096" s="104"/>
      <c r="D7096" s="104"/>
      <c r="E7096" s="104"/>
      <c r="F7096" s="104"/>
      <c r="G7096" s="104"/>
      <c r="H7096" s="104"/>
      <c r="I7096" s="104"/>
    </row>
    <row r="7097" spans="2:9" x14ac:dyDescent="0.25">
      <c r="B7097" s="104"/>
      <c r="C7097" s="104"/>
      <c r="D7097" s="104"/>
      <c r="E7097" s="104"/>
      <c r="F7097" s="104"/>
      <c r="G7097" s="104"/>
      <c r="H7097" s="104"/>
      <c r="I7097" s="104"/>
    </row>
    <row r="7098" spans="2:9" x14ac:dyDescent="0.25">
      <c r="B7098" s="104"/>
      <c r="C7098" s="104"/>
      <c r="D7098" s="104"/>
      <c r="E7098" s="104"/>
      <c r="F7098" s="104"/>
      <c r="G7098" s="104"/>
      <c r="H7098" s="104"/>
      <c r="I7098" s="104"/>
    </row>
    <row r="7099" spans="2:9" x14ac:dyDescent="0.25">
      <c r="B7099" s="104"/>
      <c r="C7099" s="104"/>
      <c r="D7099" s="104"/>
      <c r="E7099" s="104"/>
      <c r="F7099" s="104"/>
      <c r="G7099" s="104"/>
      <c r="H7099" s="104"/>
      <c r="I7099" s="104"/>
    </row>
    <row r="7100" spans="2:9" x14ac:dyDescent="0.25">
      <c r="B7100" s="104"/>
      <c r="C7100" s="104"/>
      <c r="D7100" s="104"/>
      <c r="E7100" s="104"/>
      <c r="F7100" s="104"/>
      <c r="G7100" s="104"/>
      <c r="H7100" s="104"/>
      <c r="I7100" s="104"/>
    </row>
    <row r="7101" spans="2:9" x14ac:dyDescent="0.25">
      <c r="B7101" s="104"/>
      <c r="C7101" s="104"/>
      <c r="D7101" s="104"/>
      <c r="E7101" s="104"/>
      <c r="F7101" s="104"/>
      <c r="G7101" s="104"/>
      <c r="H7101" s="104"/>
      <c r="I7101" s="104"/>
    </row>
    <row r="7102" spans="2:9" x14ac:dyDescent="0.25">
      <c r="B7102" s="104"/>
      <c r="C7102" s="104"/>
      <c r="D7102" s="104"/>
      <c r="E7102" s="104"/>
      <c r="F7102" s="104"/>
      <c r="G7102" s="104"/>
      <c r="H7102" s="104"/>
      <c r="I7102" s="104"/>
    </row>
    <row r="7103" spans="2:9" x14ac:dyDescent="0.25">
      <c r="B7103" s="104"/>
      <c r="C7103" s="104"/>
      <c r="D7103" s="104"/>
      <c r="E7103" s="104"/>
      <c r="F7103" s="104"/>
      <c r="G7103" s="104"/>
      <c r="H7103" s="104"/>
      <c r="I7103" s="104"/>
    </row>
    <row r="7104" spans="2:9" x14ac:dyDescent="0.25">
      <c r="B7104" s="104"/>
      <c r="C7104" s="104"/>
      <c r="D7104" s="104"/>
      <c r="E7104" s="104"/>
      <c r="F7104" s="104"/>
      <c r="G7104" s="104"/>
      <c r="H7104" s="104"/>
      <c r="I7104" s="104"/>
    </row>
    <row r="7105" spans="2:9" x14ac:dyDescent="0.25">
      <c r="B7105" s="104"/>
      <c r="C7105" s="104"/>
      <c r="D7105" s="104"/>
      <c r="E7105" s="104"/>
      <c r="F7105" s="104"/>
      <c r="G7105" s="104"/>
      <c r="H7105" s="104"/>
      <c r="I7105" s="104"/>
    </row>
    <row r="7106" spans="2:9" x14ac:dyDescent="0.25">
      <c r="B7106" s="104"/>
      <c r="C7106" s="104"/>
      <c r="D7106" s="104"/>
      <c r="E7106" s="104"/>
      <c r="F7106" s="104"/>
      <c r="G7106" s="104"/>
      <c r="H7106" s="104"/>
      <c r="I7106" s="104"/>
    </row>
    <row r="7107" spans="2:9" x14ac:dyDescent="0.25">
      <c r="B7107" s="104"/>
      <c r="C7107" s="104"/>
      <c r="D7107" s="104"/>
      <c r="E7107" s="104"/>
      <c r="F7107" s="104"/>
      <c r="G7107" s="104"/>
      <c r="H7107" s="104"/>
      <c r="I7107" s="104"/>
    </row>
    <row r="7108" spans="2:9" x14ac:dyDescent="0.25">
      <c r="B7108" s="104"/>
      <c r="C7108" s="104"/>
      <c r="D7108" s="104"/>
      <c r="E7108" s="104"/>
      <c r="F7108" s="104"/>
      <c r="G7108" s="104"/>
      <c r="H7108" s="104"/>
      <c r="I7108" s="104"/>
    </row>
    <row r="7109" spans="2:9" x14ac:dyDescent="0.25">
      <c r="B7109" s="104"/>
      <c r="C7109" s="104"/>
      <c r="D7109" s="104"/>
      <c r="E7109" s="104"/>
      <c r="F7109" s="104"/>
      <c r="G7109" s="104"/>
      <c r="H7109" s="104"/>
      <c r="I7109" s="104"/>
    </row>
    <row r="7110" spans="2:9" x14ac:dyDescent="0.25">
      <c r="B7110" s="104"/>
      <c r="C7110" s="104"/>
      <c r="D7110" s="104"/>
      <c r="E7110" s="104"/>
      <c r="F7110" s="104"/>
      <c r="G7110" s="104"/>
      <c r="H7110" s="104"/>
      <c r="I7110" s="104"/>
    </row>
    <row r="7111" spans="2:9" x14ac:dyDescent="0.25">
      <c r="B7111" s="104"/>
      <c r="C7111" s="104"/>
      <c r="D7111" s="104"/>
      <c r="E7111" s="104"/>
      <c r="F7111" s="104"/>
      <c r="G7111" s="104"/>
      <c r="H7111" s="104"/>
      <c r="I7111" s="104"/>
    </row>
    <row r="7112" spans="2:9" x14ac:dyDescent="0.25">
      <c r="B7112" s="104"/>
      <c r="C7112" s="104"/>
      <c r="D7112" s="104"/>
      <c r="E7112" s="104"/>
      <c r="F7112" s="104"/>
      <c r="G7112" s="104"/>
      <c r="H7112" s="104"/>
      <c r="I7112" s="104"/>
    </row>
    <row r="7113" spans="2:9" x14ac:dyDescent="0.25">
      <c r="B7113" s="104"/>
      <c r="C7113" s="104"/>
      <c r="D7113" s="104"/>
      <c r="E7113" s="104"/>
      <c r="F7113" s="104"/>
      <c r="G7113" s="104"/>
      <c r="H7113" s="104"/>
      <c r="I7113" s="104"/>
    </row>
    <row r="7114" spans="2:9" x14ac:dyDescent="0.25">
      <c r="B7114" s="104"/>
      <c r="C7114" s="104"/>
      <c r="D7114" s="104"/>
      <c r="E7114" s="104"/>
      <c r="F7114" s="104"/>
      <c r="G7114" s="104"/>
      <c r="H7114" s="104"/>
      <c r="I7114" s="104"/>
    </row>
    <row r="7115" spans="2:9" x14ac:dyDescent="0.25">
      <c r="B7115" s="104"/>
      <c r="C7115" s="104"/>
      <c r="D7115" s="104"/>
      <c r="E7115" s="104"/>
      <c r="F7115" s="104"/>
      <c r="G7115" s="104"/>
      <c r="H7115" s="104"/>
      <c r="I7115" s="104"/>
    </row>
    <row r="7116" spans="2:9" x14ac:dyDescent="0.25">
      <c r="B7116" s="104"/>
      <c r="C7116" s="104"/>
      <c r="D7116" s="104"/>
      <c r="E7116" s="104"/>
      <c r="F7116" s="104"/>
      <c r="G7116" s="104"/>
      <c r="H7116" s="104"/>
      <c r="I7116" s="104"/>
    </row>
    <row r="7117" spans="2:9" x14ac:dyDescent="0.25">
      <c r="B7117" s="104"/>
      <c r="C7117" s="104"/>
      <c r="D7117" s="104"/>
      <c r="E7117" s="104"/>
      <c r="F7117" s="104"/>
      <c r="G7117" s="104"/>
      <c r="H7117" s="104"/>
      <c r="I7117" s="104"/>
    </row>
    <row r="7118" spans="2:9" x14ac:dyDescent="0.25">
      <c r="B7118" s="104"/>
      <c r="C7118" s="104"/>
      <c r="D7118" s="104"/>
      <c r="E7118" s="104"/>
      <c r="F7118" s="104"/>
      <c r="G7118" s="104"/>
      <c r="H7118" s="104"/>
      <c r="I7118" s="104"/>
    </row>
    <row r="7119" spans="2:9" x14ac:dyDescent="0.25">
      <c r="B7119" s="104"/>
      <c r="C7119" s="104"/>
      <c r="D7119" s="104"/>
      <c r="E7119" s="104"/>
      <c r="F7119" s="104"/>
      <c r="G7119" s="104"/>
      <c r="H7119" s="104"/>
      <c r="I7119" s="104"/>
    </row>
    <row r="7120" spans="2:9" x14ac:dyDescent="0.25">
      <c r="B7120" s="104"/>
      <c r="C7120" s="104"/>
      <c r="D7120" s="104"/>
      <c r="E7120" s="104"/>
      <c r="F7120" s="104"/>
      <c r="G7120" s="104"/>
      <c r="H7120" s="104"/>
      <c r="I7120" s="104"/>
    </row>
    <row r="7121" spans="2:9" x14ac:dyDescent="0.25">
      <c r="B7121" s="104"/>
      <c r="C7121" s="104"/>
      <c r="D7121" s="104"/>
      <c r="E7121" s="104"/>
      <c r="F7121" s="104"/>
      <c r="G7121" s="104"/>
      <c r="H7121" s="104"/>
      <c r="I7121" s="104"/>
    </row>
    <row r="7122" spans="2:9" x14ac:dyDescent="0.25">
      <c r="B7122" s="104"/>
      <c r="C7122" s="104"/>
      <c r="D7122" s="104"/>
      <c r="E7122" s="104"/>
      <c r="F7122" s="104"/>
      <c r="G7122" s="104"/>
      <c r="H7122" s="104"/>
      <c r="I7122" s="104"/>
    </row>
    <row r="7123" spans="2:9" x14ac:dyDescent="0.25">
      <c r="B7123" s="104"/>
      <c r="C7123" s="104"/>
      <c r="D7123" s="104"/>
      <c r="E7123" s="104"/>
      <c r="F7123" s="104"/>
      <c r="G7123" s="104"/>
      <c r="H7123" s="104"/>
      <c r="I7123" s="104"/>
    </row>
    <row r="7124" spans="2:9" x14ac:dyDescent="0.25">
      <c r="B7124" s="104"/>
      <c r="C7124" s="104"/>
      <c r="D7124" s="104"/>
      <c r="E7124" s="104"/>
      <c r="F7124" s="104"/>
      <c r="G7124" s="104"/>
      <c r="H7124" s="104"/>
      <c r="I7124" s="104"/>
    </row>
    <row r="7125" spans="2:9" x14ac:dyDescent="0.25">
      <c r="B7125" s="104"/>
      <c r="C7125" s="104"/>
      <c r="D7125" s="104"/>
      <c r="E7125" s="104"/>
      <c r="F7125" s="104"/>
      <c r="G7125" s="104"/>
      <c r="H7125" s="104"/>
      <c r="I7125" s="104"/>
    </row>
    <row r="7126" spans="2:9" x14ac:dyDescent="0.25">
      <c r="B7126" s="104"/>
      <c r="C7126" s="104"/>
      <c r="D7126" s="104"/>
      <c r="E7126" s="104"/>
      <c r="F7126" s="104"/>
      <c r="G7126" s="104"/>
      <c r="H7126" s="104"/>
      <c r="I7126" s="104"/>
    </row>
    <row r="7127" spans="2:9" x14ac:dyDescent="0.25">
      <c r="B7127" s="104"/>
      <c r="C7127" s="104"/>
      <c r="D7127" s="104"/>
      <c r="E7127" s="104"/>
      <c r="F7127" s="104"/>
      <c r="G7127" s="104"/>
      <c r="H7127" s="104"/>
      <c r="I7127" s="104"/>
    </row>
    <row r="7128" spans="2:9" x14ac:dyDescent="0.25">
      <c r="B7128" s="104"/>
      <c r="C7128" s="104"/>
      <c r="D7128" s="104"/>
      <c r="E7128" s="104"/>
      <c r="F7128" s="104"/>
      <c r="G7128" s="104"/>
      <c r="H7128" s="104"/>
      <c r="I7128" s="104"/>
    </row>
    <row r="7129" spans="2:9" x14ac:dyDescent="0.25">
      <c r="B7129" s="104"/>
      <c r="C7129" s="104"/>
      <c r="D7129" s="104"/>
      <c r="E7129" s="104"/>
      <c r="F7129" s="104"/>
      <c r="G7129" s="104"/>
      <c r="H7129" s="104"/>
      <c r="I7129" s="104"/>
    </row>
    <row r="7130" spans="2:9" x14ac:dyDescent="0.25">
      <c r="B7130" s="104"/>
      <c r="C7130" s="104"/>
      <c r="D7130" s="104"/>
      <c r="E7130" s="104"/>
      <c r="F7130" s="104"/>
      <c r="G7130" s="104"/>
      <c r="H7130" s="104"/>
      <c r="I7130" s="104"/>
    </row>
    <row r="7131" spans="2:9" x14ac:dyDescent="0.25">
      <c r="B7131" s="104"/>
      <c r="C7131" s="104"/>
      <c r="D7131" s="104"/>
      <c r="E7131" s="104"/>
      <c r="F7131" s="104"/>
      <c r="G7131" s="104"/>
      <c r="H7131" s="104"/>
      <c r="I7131" s="104"/>
    </row>
    <row r="7132" spans="2:9" x14ac:dyDescent="0.25">
      <c r="B7132" s="104"/>
      <c r="C7132" s="104"/>
      <c r="D7132" s="104"/>
      <c r="E7132" s="104"/>
      <c r="F7132" s="104"/>
      <c r="G7132" s="104"/>
      <c r="H7132" s="104"/>
      <c r="I7132" s="104"/>
    </row>
    <row r="7133" spans="2:9" x14ac:dyDescent="0.25">
      <c r="B7133" s="104"/>
      <c r="C7133" s="104"/>
      <c r="D7133" s="104"/>
      <c r="E7133" s="104"/>
      <c r="F7133" s="104"/>
      <c r="G7133" s="104"/>
      <c r="H7133" s="104"/>
      <c r="I7133" s="104"/>
    </row>
    <row r="7134" spans="2:9" x14ac:dyDescent="0.25">
      <c r="B7134" s="104"/>
      <c r="C7134" s="104"/>
      <c r="D7134" s="104"/>
      <c r="E7134" s="104"/>
      <c r="F7134" s="104"/>
      <c r="G7134" s="104"/>
      <c r="H7134" s="104"/>
      <c r="I7134" s="104"/>
    </row>
    <row r="7135" spans="2:9" x14ac:dyDescent="0.25">
      <c r="B7135" s="104"/>
      <c r="C7135" s="104"/>
      <c r="D7135" s="104"/>
      <c r="E7135" s="104"/>
      <c r="F7135" s="104"/>
      <c r="G7135" s="104"/>
      <c r="H7135" s="104"/>
      <c r="I7135" s="104"/>
    </row>
    <row r="7136" spans="2:9" x14ac:dyDescent="0.25">
      <c r="B7136" s="104"/>
      <c r="C7136" s="104"/>
      <c r="D7136" s="104"/>
      <c r="E7136" s="104"/>
      <c r="F7136" s="104"/>
      <c r="G7136" s="104"/>
      <c r="H7136" s="104"/>
      <c r="I7136" s="104"/>
    </row>
    <row r="7137" spans="2:9" x14ac:dyDescent="0.25">
      <c r="B7137" s="104"/>
      <c r="C7137" s="104"/>
      <c r="D7137" s="104"/>
      <c r="E7137" s="104"/>
      <c r="F7137" s="104"/>
      <c r="G7137" s="104"/>
      <c r="H7137" s="104"/>
      <c r="I7137" s="104"/>
    </row>
    <row r="7138" spans="2:9" x14ac:dyDescent="0.25">
      <c r="B7138" s="104"/>
      <c r="C7138" s="104"/>
      <c r="D7138" s="104"/>
      <c r="E7138" s="104"/>
      <c r="F7138" s="104"/>
      <c r="G7138" s="104"/>
      <c r="H7138" s="104"/>
      <c r="I7138" s="104"/>
    </row>
    <row r="7139" spans="2:9" x14ac:dyDescent="0.25">
      <c r="B7139" s="104"/>
      <c r="C7139" s="104"/>
      <c r="D7139" s="104"/>
      <c r="E7139" s="104"/>
      <c r="F7139" s="104"/>
      <c r="G7139" s="104"/>
      <c r="H7139" s="104"/>
      <c r="I7139" s="104"/>
    </row>
    <row r="7140" spans="2:9" x14ac:dyDescent="0.25">
      <c r="B7140" s="104"/>
      <c r="C7140" s="104"/>
      <c r="D7140" s="104"/>
      <c r="E7140" s="104"/>
      <c r="F7140" s="104"/>
      <c r="G7140" s="104"/>
      <c r="H7140" s="104"/>
      <c r="I7140" s="104"/>
    </row>
    <row r="7141" spans="2:9" x14ac:dyDescent="0.25">
      <c r="B7141" s="104"/>
      <c r="C7141" s="104"/>
      <c r="D7141" s="104"/>
      <c r="E7141" s="104"/>
      <c r="F7141" s="104"/>
      <c r="G7141" s="104"/>
      <c r="H7141" s="104"/>
      <c r="I7141" s="104"/>
    </row>
    <row r="7142" spans="2:9" x14ac:dyDescent="0.25">
      <c r="B7142" s="104"/>
      <c r="C7142" s="104"/>
      <c r="D7142" s="104"/>
      <c r="E7142" s="104"/>
      <c r="F7142" s="104"/>
      <c r="G7142" s="104"/>
      <c r="H7142" s="104"/>
      <c r="I7142" s="104"/>
    </row>
    <row r="7143" spans="2:9" x14ac:dyDescent="0.25">
      <c r="B7143" s="104"/>
      <c r="C7143" s="104"/>
      <c r="D7143" s="104"/>
      <c r="E7143" s="104"/>
      <c r="F7143" s="104"/>
      <c r="G7143" s="104"/>
      <c r="H7143" s="104"/>
      <c r="I7143" s="104"/>
    </row>
    <row r="7144" spans="2:9" x14ac:dyDescent="0.25">
      <c r="B7144" s="104"/>
      <c r="C7144" s="104"/>
      <c r="D7144" s="104"/>
      <c r="E7144" s="104"/>
      <c r="F7144" s="104"/>
      <c r="G7144" s="104"/>
      <c r="H7144" s="104"/>
      <c r="I7144" s="104"/>
    </row>
    <row r="7145" spans="2:9" x14ac:dyDescent="0.25">
      <c r="B7145" s="104"/>
      <c r="C7145" s="104"/>
      <c r="D7145" s="104"/>
      <c r="E7145" s="104"/>
      <c r="F7145" s="104"/>
      <c r="G7145" s="104"/>
      <c r="H7145" s="104"/>
      <c r="I7145" s="104"/>
    </row>
    <row r="7146" spans="2:9" x14ac:dyDescent="0.25">
      <c r="B7146" s="104"/>
      <c r="C7146" s="104"/>
      <c r="D7146" s="104"/>
      <c r="E7146" s="104"/>
      <c r="F7146" s="104"/>
      <c r="G7146" s="104"/>
      <c r="H7146" s="104"/>
      <c r="I7146" s="104"/>
    </row>
    <row r="7147" spans="2:9" x14ac:dyDescent="0.25">
      <c r="B7147" s="104"/>
      <c r="C7147" s="104"/>
      <c r="D7147" s="104"/>
      <c r="E7147" s="104"/>
      <c r="F7147" s="104"/>
      <c r="G7147" s="104"/>
      <c r="H7147" s="104"/>
      <c r="I7147" s="104"/>
    </row>
    <row r="7148" spans="2:9" x14ac:dyDescent="0.25">
      <c r="B7148" s="104"/>
      <c r="C7148" s="104"/>
      <c r="D7148" s="104"/>
      <c r="E7148" s="104"/>
      <c r="F7148" s="104"/>
      <c r="G7148" s="104"/>
      <c r="H7148" s="104"/>
      <c r="I7148" s="104"/>
    </row>
    <row r="7149" spans="2:9" x14ac:dyDescent="0.25">
      <c r="B7149" s="104"/>
      <c r="C7149" s="104"/>
      <c r="D7149" s="104"/>
      <c r="E7149" s="104"/>
      <c r="F7149" s="104"/>
      <c r="G7149" s="104"/>
      <c r="H7149" s="104"/>
      <c r="I7149" s="104"/>
    </row>
    <row r="7150" spans="2:9" x14ac:dyDescent="0.25">
      <c r="B7150" s="104"/>
      <c r="C7150" s="104"/>
      <c r="D7150" s="104"/>
      <c r="E7150" s="104"/>
      <c r="F7150" s="104"/>
      <c r="G7150" s="104"/>
      <c r="H7150" s="104"/>
      <c r="I7150" s="104"/>
    </row>
    <row r="7151" spans="2:9" x14ac:dyDescent="0.25">
      <c r="B7151" s="104"/>
      <c r="C7151" s="104"/>
      <c r="D7151" s="104"/>
      <c r="E7151" s="104"/>
      <c r="F7151" s="104"/>
      <c r="G7151" s="104"/>
      <c r="H7151" s="104"/>
      <c r="I7151" s="104"/>
    </row>
    <row r="7152" spans="2:9" x14ac:dyDescent="0.25">
      <c r="B7152" s="104"/>
      <c r="C7152" s="104"/>
      <c r="D7152" s="104"/>
      <c r="E7152" s="104"/>
      <c r="F7152" s="104"/>
      <c r="G7152" s="104"/>
      <c r="H7152" s="104"/>
      <c r="I7152" s="104"/>
    </row>
    <row r="7153" spans="2:9" x14ac:dyDescent="0.25">
      <c r="B7153" s="104"/>
      <c r="C7153" s="104"/>
      <c r="D7153" s="104"/>
      <c r="E7153" s="104"/>
      <c r="F7153" s="104"/>
      <c r="G7153" s="104"/>
      <c r="H7153" s="104"/>
      <c r="I7153" s="104"/>
    </row>
    <row r="7154" spans="2:9" x14ac:dyDescent="0.25">
      <c r="B7154" s="104"/>
      <c r="C7154" s="104"/>
      <c r="D7154" s="104"/>
      <c r="E7154" s="104"/>
      <c r="F7154" s="104"/>
      <c r="G7154" s="104"/>
      <c r="H7154" s="104"/>
      <c r="I7154" s="104"/>
    </row>
    <row r="7155" spans="2:9" x14ac:dyDescent="0.25">
      <c r="B7155" s="104"/>
      <c r="C7155" s="104"/>
      <c r="D7155" s="104"/>
      <c r="E7155" s="104"/>
      <c r="F7155" s="104"/>
      <c r="G7155" s="104"/>
      <c r="H7155" s="104"/>
      <c r="I7155" s="104"/>
    </row>
    <row r="7156" spans="2:9" x14ac:dyDescent="0.25">
      <c r="B7156" s="104"/>
      <c r="C7156" s="104"/>
      <c r="D7156" s="104"/>
      <c r="E7156" s="104"/>
      <c r="F7156" s="104"/>
      <c r="G7156" s="104"/>
      <c r="H7156" s="104"/>
      <c r="I7156" s="104"/>
    </row>
    <row r="7157" spans="2:9" x14ac:dyDescent="0.25">
      <c r="B7157" s="104"/>
      <c r="C7157" s="104"/>
      <c r="D7157" s="104"/>
      <c r="E7157" s="104"/>
      <c r="F7157" s="104"/>
      <c r="G7157" s="104"/>
      <c r="H7157" s="104"/>
      <c r="I7157" s="104"/>
    </row>
    <row r="7158" spans="2:9" x14ac:dyDescent="0.25">
      <c r="B7158" s="104"/>
      <c r="C7158" s="104"/>
      <c r="D7158" s="104"/>
      <c r="E7158" s="104"/>
      <c r="F7158" s="104"/>
      <c r="G7158" s="104"/>
      <c r="H7158" s="104"/>
      <c r="I7158" s="104"/>
    </row>
    <row r="7159" spans="2:9" x14ac:dyDescent="0.25">
      <c r="B7159" s="104"/>
      <c r="C7159" s="104"/>
      <c r="D7159" s="104"/>
      <c r="E7159" s="104"/>
      <c r="F7159" s="104"/>
      <c r="G7159" s="104"/>
      <c r="H7159" s="104"/>
      <c r="I7159" s="104"/>
    </row>
    <row r="7160" spans="2:9" x14ac:dyDescent="0.25">
      <c r="B7160" s="104"/>
      <c r="C7160" s="104"/>
      <c r="D7160" s="104"/>
      <c r="E7160" s="104"/>
      <c r="F7160" s="104"/>
      <c r="G7160" s="104"/>
      <c r="H7160" s="104"/>
      <c r="I7160" s="104"/>
    </row>
    <row r="7161" spans="2:9" x14ac:dyDescent="0.25">
      <c r="B7161" s="104"/>
      <c r="C7161" s="104"/>
      <c r="D7161" s="104"/>
      <c r="E7161" s="104"/>
      <c r="F7161" s="104"/>
      <c r="G7161" s="104"/>
      <c r="H7161" s="104"/>
      <c r="I7161" s="104"/>
    </row>
    <row r="7162" spans="2:9" x14ac:dyDescent="0.25">
      <c r="B7162" s="104"/>
      <c r="C7162" s="104"/>
      <c r="D7162" s="104"/>
      <c r="E7162" s="104"/>
      <c r="F7162" s="104"/>
      <c r="G7162" s="104"/>
      <c r="H7162" s="104"/>
      <c r="I7162" s="104"/>
    </row>
    <row r="7163" spans="2:9" x14ac:dyDescent="0.25">
      <c r="B7163" s="104"/>
      <c r="C7163" s="104"/>
      <c r="D7163" s="104"/>
      <c r="E7163" s="104"/>
      <c r="F7163" s="104"/>
      <c r="G7163" s="104"/>
      <c r="H7163" s="104"/>
      <c r="I7163" s="104"/>
    </row>
    <row r="7164" spans="2:9" x14ac:dyDescent="0.25">
      <c r="B7164" s="104"/>
      <c r="C7164" s="104"/>
      <c r="D7164" s="104"/>
      <c r="E7164" s="104"/>
      <c r="F7164" s="104"/>
      <c r="G7164" s="104"/>
      <c r="H7164" s="104"/>
      <c r="I7164" s="104"/>
    </row>
    <row r="7165" spans="2:9" x14ac:dyDescent="0.25">
      <c r="B7165" s="104"/>
      <c r="C7165" s="104"/>
      <c r="D7165" s="104"/>
      <c r="E7165" s="104"/>
      <c r="F7165" s="104"/>
      <c r="G7165" s="104"/>
      <c r="H7165" s="104"/>
      <c r="I7165" s="104"/>
    </row>
    <row r="7166" spans="2:9" x14ac:dyDescent="0.25">
      <c r="B7166" s="104"/>
      <c r="C7166" s="104"/>
      <c r="D7166" s="104"/>
      <c r="E7166" s="104"/>
      <c r="F7166" s="104"/>
      <c r="G7166" s="104"/>
      <c r="H7166" s="104"/>
      <c r="I7166" s="104"/>
    </row>
    <row r="7167" spans="2:9" x14ac:dyDescent="0.25">
      <c r="B7167" s="104"/>
      <c r="C7167" s="104"/>
      <c r="D7167" s="104"/>
      <c r="E7167" s="104"/>
      <c r="F7167" s="104"/>
      <c r="G7167" s="104"/>
      <c r="H7167" s="104"/>
      <c r="I7167" s="104"/>
    </row>
    <row r="7168" spans="2:9" x14ac:dyDescent="0.25">
      <c r="B7168" s="104"/>
      <c r="C7168" s="104"/>
      <c r="D7168" s="104"/>
      <c r="E7168" s="104"/>
      <c r="F7168" s="104"/>
      <c r="G7168" s="104"/>
      <c r="H7168" s="104"/>
      <c r="I7168" s="104"/>
    </row>
    <row r="7169" spans="2:9" x14ac:dyDescent="0.25">
      <c r="B7169" s="104"/>
      <c r="C7169" s="104"/>
      <c r="D7169" s="104"/>
      <c r="E7169" s="104"/>
      <c r="F7169" s="104"/>
      <c r="G7169" s="104"/>
      <c r="H7169" s="104"/>
      <c r="I7169" s="104"/>
    </row>
    <row r="7170" spans="2:9" x14ac:dyDescent="0.25">
      <c r="B7170" s="104"/>
      <c r="C7170" s="104"/>
      <c r="D7170" s="104"/>
      <c r="E7170" s="104"/>
      <c r="F7170" s="104"/>
      <c r="G7170" s="104"/>
      <c r="H7170" s="104"/>
      <c r="I7170" s="104"/>
    </row>
    <row r="7171" spans="2:9" x14ac:dyDescent="0.25">
      <c r="B7171" s="104"/>
      <c r="C7171" s="104"/>
      <c r="D7171" s="104"/>
      <c r="E7171" s="104"/>
      <c r="F7171" s="104"/>
      <c r="G7171" s="104"/>
      <c r="H7171" s="104"/>
      <c r="I7171" s="104"/>
    </row>
    <row r="7172" spans="2:9" x14ac:dyDescent="0.25">
      <c r="B7172" s="104"/>
      <c r="C7172" s="104"/>
      <c r="D7172" s="104"/>
      <c r="E7172" s="104"/>
      <c r="F7172" s="104"/>
      <c r="G7172" s="104"/>
      <c r="H7172" s="104"/>
      <c r="I7172" s="104"/>
    </row>
    <row r="7173" spans="2:9" x14ac:dyDescent="0.25">
      <c r="B7173" s="104"/>
      <c r="C7173" s="104"/>
      <c r="D7173" s="104"/>
      <c r="E7173" s="104"/>
      <c r="F7173" s="104"/>
      <c r="G7173" s="104"/>
      <c r="H7173" s="104"/>
      <c r="I7173" s="104"/>
    </row>
    <row r="7174" spans="2:9" x14ac:dyDescent="0.25">
      <c r="B7174" s="104"/>
      <c r="C7174" s="104"/>
      <c r="D7174" s="104"/>
      <c r="E7174" s="104"/>
      <c r="F7174" s="104"/>
      <c r="G7174" s="104"/>
      <c r="H7174" s="104"/>
      <c r="I7174" s="104"/>
    </row>
    <row r="7175" spans="2:9" x14ac:dyDescent="0.25">
      <c r="B7175" s="104"/>
      <c r="C7175" s="104"/>
      <c r="D7175" s="104"/>
      <c r="E7175" s="104"/>
      <c r="F7175" s="104"/>
      <c r="G7175" s="104"/>
      <c r="H7175" s="104"/>
      <c r="I7175" s="104"/>
    </row>
    <row r="7176" spans="2:9" x14ac:dyDescent="0.25">
      <c r="B7176" s="104"/>
      <c r="C7176" s="104"/>
      <c r="D7176" s="104"/>
      <c r="E7176" s="104"/>
      <c r="F7176" s="104"/>
      <c r="G7176" s="104"/>
      <c r="H7176" s="104"/>
      <c r="I7176" s="104"/>
    </row>
    <row r="7177" spans="2:9" x14ac:dyDescent="0.25">
      <c r="B7177" s="104"/>
      <c r="C7177" s="104"/>
      <c r="D7177" s="104"/>
      <c r="E7177" s="104"/>
      <c r="F7177" s="104"/>
      <c r="G7177" s="104"/>
      <c r="H7177" s="104"/>
      <c r="I7177" s="104"/>
    </row>
    <row r="7178" spans="2:9" x14ac:dyDescent="0.25">
      <c r="B7178" s="104"/>
      <c r="C7178" s="104"/>
      <c r="D7178" s="104"/>
      <c r="E7178" s="104"/>
      <c r="F7178" s="104"/>
      <c r="G7178" s="104"/>
      <c r="H7178" s="104"/>
      <c r="I7178" s="104"/>
    </row>
    <row r="7179" spans="2:9" x14ac:dyDescent="0.25">
      <c r="B7179" s="104"/>
      <c r="C7179" s="104"/>
      <c r="D7179" s="104"/>
      <c r="E7179" s="104"/>
      <c r="F7179" s="104"/>
      <c r="G7179" s="104"/>
      <c r="H7179" s="104"/>
      <c r="I7179" s="104"/>
    </row>
    <row r="7180" spans="2:9" x14ac:dyDescent="0.25">
      <c r="B7180" s="104"/>
      <c r="C7180" s="104"/>
      <c r="D7180" s="104"/>
      <c r="E7180" s="104"/>
      <c r="F7180" s="104"/>
      <c r="G7180" s="104"/>
      <c r="H7180" s="104"/>
      <c r="I7180" s="104"/>
    </row>
    <row r="7181" spans="2:9" x14ac:dyDescent="0.25">
      <c r="B7181" s="104"/>
      <c r="C7181" s="104"/>
      <c r="D7181" s="104"/>
      <c r="E7181" s="104"/>
      <c r="F7181" s="104"/>
      <c r="G7181" s="104"/>
      <c r="H7181" s="104"/>
      <c r="I7181" s="104"/>
    </row>
    <row r="7182" spans="2:9" x14ac:dyDescent="0.25">
      <c r="B7182" s="104"/>
      <c r="C7182" s="104"/>
      <c r="D7182" s="104"/>
      <c r="E7182" s="104"/>
      <c r="F7182" s="104"/>
      <c r="G7182" s="104"/>
      <c r="H7182" s="104"/>
      <c r="I7182" s="104"/>
    </row>
    <row r="7183" spans="2:9" x14ac:dyDescent="0.25">
      <c r="B7183" s="104"/>
      <c r="C7183" s="104"/>
      <c r="D7183" s="104"/>
      <c r="E7183" s="104"/>
      <c r="F7183" s="104"/>
      <c r="G7183" s="104"/>
      <c r="H7183" s="104"/>
      <c r="I7183" s="104"/>
    </row>
    <row r="7184" spans="2:9" x14ac:dyDescent="0.25">
      <c r="B7184" s="104"/>
      <c r="C7184" s="104"/>
      <c r="D7184" s="104"/>
      <c r="E7184" s="104"/>
      <c r="F7184" s="104"/>
      <c r="G7184" s="104"/>
      <c r="H7184" s="104"/>
      <c r="I7184" s="104"/>
    </row>
    <row r="7185" spans="2:9" x14ac:dyDescent="0.25">
      <c r="B7185" s="104"/>
      <c r="C7185" s="104"/>
      <c r="D7185" s="104"/>
      <c r="E7185" s="104"/>
      <c r="F7185" s="104"/>
      <c r="G7185" s="104"/>
      <c r="H7185" s="104"/>
      <c r="I7185" s="104"/>
    </row>
    <row r="7186" spans="2:9" x14ac:dyDescent="0.25">
      <c r="B7186" s="104"/>
      <c r="C7186" s="104"/>
      <c r="D7186" s="104"/>
      <c r="E7186" s="104"/>
      <c r="F7186" s="104"/>
      <c r="G7186" s="104"/>
      <c r="H7186" s="104"/>
      <c r="I7186" s="104"/>
    </row>
    <row r="7187" spans="2:9" x14ac:dyDescent="0.25">
      <c r="B7187" s="104"/>
      <c r="C7187" s="104"/>
      <c r="D7187" s="104"/>
      <c r="E7187" s="104"/>
      <c r="F7187" s="104"/>
      <c r="G7187" s="104"/>
      <c r="H7187" s="104"/>
      <c r="I7187" s="104"/>
    </row>
    <row r="7188" spans="2:9" x14ac:dyDescent="0.25">
      <c r="B7188" s="104"/>
      <c r="C7188" s="104"/>
      <c r="D7188" s="104"/>
      <c r="E7188" s="104"/>
      <c r="F7188" s="104"/>
      <c r="G7188" s="104"/>
      <c r="H7188" s="104"/>
      <c r="I7188" s="104"/>
    </row>
    <row r="7189" spans="2:9" x14ac:dyDescent="0.25">
      <c r="B7189" s="104"/>
      <c r="C7189" s="104"/>
      <c r="D7189" s="104"/>
      <c r="E7189" s="104"/>
      <c r="F7189" s="104"/>
      <c r="G7189" s="104"/>
      <c r="H7189" s="104"/>
      <c r="I7189" s="104"/>
    </row>
    <row r="7190" spans="2:9" x14ac:dyDescent="0.25">
      <c r="B7190" s="104"/>
      <c r="C7190" s="104"/>
      <c r="D7190" s="104"/>
      <c r="E7190" s="104"/>
      <c r="F7190" s="104"/>
      <c r="G7190" s="104"/>
      <c r="H7190" s="104"/>
      <c r="I7190" s="104"/>
    </row>
    <row r="7191" spans="2:9" x14ac:dyDescent="0.25">
      <c r="B7191" s="104"/>
      <c r="C7191" s="104"/>
      <c r="D7191" s="104"/>
      <c r="E7191" s="104"/>
      <c r="F7191" s="104"/>
      <c r="G7191" s="104"/>
      <c r="H7191" s="104"/>
      <c r="I7191" s="104"/>
    </row>
    <row r="7192" spans="2:9" x14ac:dyDescent="0.25">
      <c r="B7192" s="104"/>
      <c r="C7192" s="104"/>
      <c r="D7192" s="104"/>
      <c r="E7192" s="104"/>
      <c r="F7192" s="104"/>
      <c r="G7192" s="104"/>
      <c r="H7192" s="104"/>
      <c r="I7192" s="104"/>
    </row>
    <row r="7193" spans="2:9" x14ac:dyDescent="0.25">
      <c r="B7193" s="104"/>
      <c r="C7193" s="104"/>
      <c r="D7193" s="104"/>
      <c r="E7193" s="104"/>
      <c r="F7193" s="104"/>
      <c r="G7193" s="104"/>
      <c r="H7193" s="104"/>
      <c r="I7193" s="104"/>
    </row>
    <row r="7194" spans="2:9" x14ac:dyDescent="0.25">
      <c r="B7194" s="104"/>
      <c r="C7194" s="104"/>
      <c r="D7194" s="104"/>
      <c r="E7194" s="104"/>
      <c r="F7194" s="104"/>
      <c r="G7194" s="104"/>
      <c r="H7194" s="104"/>
      <c r="I7194" s="104"/>
    </row>
    <row r="7195" spans="2:9" x14ac:dyDescent="0.25">
      <c r="B7195" s="104"/>
      <c r="C7195" s="104"/>
      <c r="D7195" s="104"/>
      <c r="E7195" s="104"/>
      <c r="F7195" s="104"/>
      <c r="G7195" s="104"/>
      <c r="H7195" s="104"/>
      <c r="I7195" s="104"/>
    </row>
    <row r="7196" spans="2:9" x14ac:dyDescent="0.25">
      <c r="B7196" s="104"/>
      <c r="C7196" s="104"/>
      <c r="D7196" s="104"/>
      <c r="E7196" s="104"/>
      <c r="F7196" s="104"/>
      <c r="G7196" s="104"/>
      <c r="H7196" s="104"/>
      <c r="I7196" s="104"/>
    </row>
    <row r="7197" spans="2:9" x14ac:dyDescent="0.25">
      <c r="B7197" s="104"/>
      <c r="C7197" s="104"/>
      <c r="D7197" s="104"/>
      <c r="E7197" s="104"/>
      <c r="F7197" s="104"/>
      <c r="G7197" s="104"/>
      <c r="H7197" s="104"/>
      <c r="I7197" s="104"/>
    </row>
    <row r="7198" spans="2:9" x14ac:dyDescent="0.25">
      <c r="B7198" s="104"/>
      <c r="C7198" s="104"/>
      <c r="D7198" s="104"/>
      <c r="E7198" s="104"/>
      <c r="F7198" s="104"/>
      <c r="G7198" s="104"/>
      <c r="H7198" s="104"/>
      <c r="I7198" s="104"/>
    </row>
    <row r="7199" spans="2:9" x14ac:dyDescent="0.25">
      <c r="B7199" s="104"/>
      <c r="C7199" s="104"/>
      <c r="D7199" s="104"/>
      <c r="E7199" s="104"/>
      <c r="F7199" s="104"/>
      <c r="G7199" s="104"/>
      <c r="H7199" s="104"/>
      <c r="I7199" s="104"/>
    </row>
    <row r="7200" spans="2:9" x14ac:dyDescent="0.25">
      <c r="B7200" s="104"/>
      <c r="C7200" s="104"/>
      <c r="D7200" s="104"/>
      <c r="E7200" s="104"/>
      <c r="F7200" s="104"/>
      <c r="G7200" s="104"/>
      <c r="H7200" s="104"/>
      <c r="I7200" s="104"/>
    </row>
    <row r="7201" spans="2:9" x14ac:dyDescent="0.25">
      <c r="B7201" s="104"/>
      <c r="C7201" s="104"/>
      <c r="D7201" s="104"/>
      <c r="E7201" s="104"/>
      <c r="F7201" s="104"/>
      <c r="G7201" s="104"/>
      <c r="H7201" s="104"/>
      <c r="I7201" s="104"/>
    </row>
    <row r="7202" spans="2:9" x14ac:dyDescent="0.25">
      <c r="B7202" s="104"/>
      <c r="C7202" s="104"/>
      <c r="D7202" s="104"/>
      <c r="E7202" s="104"/>
      <c r="F7202" s="104"/>
      <c r="G7202" s="104"/>
      <c r="H7202" s="104"/>
      <c r="I7202" s="104"/>
    </row>
    <row r="7203" spans="2:9" x14ac:dyDescent="0.25">
      <c r="B7203" s="104"/>
      <c r="C7203" s="104"/>
      <c r="D7203" s="104"/>
      <c r="E7203" s="104"/>
      <c r="F7203" s="104"/>
      <c r="G7203" s="104"/>
      <c r="H7203" s="104"/>
      <c r="I7203" s="104"/>
    </row>
    <row r="7204" spans="2:9" x14ac:dyDescent="0.25">
      <c r="B7204" s="104"/>
      <c r="C7204" s="104"/>
      <c r="D7204" s="104"/>
      <c r="E7204" s="104"/>
      <c r="F7204" s="104"/>
      <c r="G7204" s="104"/>
      <c r="H7204" s="104"/>
      <c r="I7204" s="104"/>
    </row>
    <row r="7205" spans="2:9" x14ac:dyDescent="0.25">
      <c r="B7205" s="104"/>
      <c r="C7205" s="104"/>
      <c r="D7205" s="104"/>
      <c r="E7205" s="104"/>
      <c r="F7205" s="104"/>
      <c r="G7205" s="104"/>
      <c r="H7205" s="104"/>
      <c r="I7205" s="104"/>
    </row>
    <row r="7206" spans="2:9" x14ac:dyDescent="0.25">
      <c r="B7206" s="104"/>
      <c r="C7206" s="104"/>
      <c r="D7206" s="104"/>
      <c r="E7206" s="104"/>
      <c r="F7206" s="104"/>
      <c r="G7206" s="104"/>
      <c r="H7206" s="104"/>
      <c r="I7206" s="104"/>
    </row>
    <row r="7207" spans="2:9" x14ac:dyDescent="0.25">
      <c r="B7207" s="104"/>
      <c r="C7207" s="104"/>
      <c r="D7207" s="104"/>
      <c r="E7207" s="104"/>
      <c r="F7207" s="104"/>
      <c r="G7207" s="104"/>
      <c r="H7207" s="104"/>
      <c r="I7207" s="104"/>
    </row>
    <row r="7208" spans="2:9" x14ac:dyDescent="0.25">
      <c r="B7208" s="104"/>
      <c r="C7208" s="104"/>
      <c r="D7208" s="104"/>
      <c r="E7208" s="104"/>
      <c r="F7208" s="104"/>
      <c r="G7208" s="104"/>
      <c r="H7208" s="104"/>
      <c r="I7208" s="104"/>
    </row>
    <row r="7209" spans="2:9" x14ac:dyDescent="0.25">
      <c r="B7209" s="104"/>
      <c r="C7209" s="104"/>
      <c r="D7209" s="104"/>
      <c r="E7209" s="104"/>
      <c r="F7209" s="104"/>
      <c r="G7209" s="104"/>
      <c r="H7209" s="104"/>
      <c r="I7209" s="104"/>
    </row>
    <row r="7210" spans="2:9" x14ac:dyDescent="0.25">
      <c r="B7210" s="104"/>
      <c r="C7210" s="104"/>
      <c r="D7210" s="104"/>
      <c r="E7210" s="104"/>
      <c r="F7210" s="104"/>
      <c r="G7210" s="104"/>
      <c r="H7210" s="104"/>
      <c r="I7210" s="104"/>
    </row>
    <row r="7211" spans="2:9" x14ac:dyDescent="0.25">
      <c r="B7211" s="104"/>
      <c r="C7211" s="104"/>
      <c r="D7211" s="104"/>
      <c r="E7211" s="104"/>
      <c r="F7211" s="104"/>
      <c r="G7211" s="104"/>
      <c r="H7211" s="104"/>
      <c r="I7211" s="104"/>
    </row>
    <row r="7212" spans="2:9" x14ac:dyDescent="0.25">
      <c r="B7212" s="104"/>
      <c r="C7212" s="104"/>
      <c r="D7212" s="104"/>
      <c r="E7212" s="104"/>
      <c r="F7212" s="104"/>
      <c r="G7212" s="104"/>
      <c r="H7212" s="104"/>
      <c r="I7212" s="104"/>
    </row>
    <row r="7213" spans="2:9" x14ac:dyDescent="0.25">
      <c r="B7213" s="104"/>
      <c r="C7213" s="104"/>
      <c r="D7213" s="104"/>
      <c r="E7213" s="104"/>
      <c r="F7213" s="104"/>
      <c r="G7213" s="104"/>
      <c r="H7213" s="104"/>
      <c r="I7213" s="104"/>
    </row>
    <row r="7214" spans="2:9" x14ac:dyDescent="0.25">
      <c r="B7214" s="104"/>
      <c r="C7214" s="104"/>
      <c r="D7214" s="104"/>
      <c r="E7214" s="104"/>
      <c r="F7214" s="104"/>
      <c r="G7214" s="104"/>
      <c r="H7214" s="104"/>
      <c r="I7214" s="104"/>
    </row>
    <row r="7215" spans="2:9" x14ac:dyDescent="0.25">
      <c r="B7215" s="104"/>
      <c r="C7215" s="104"/>
      <c r="D7215" s="104"/>
      <c r="E7215" s="104"/>
      <c r="F7215" s="104"/>
      <c r="G7215" s="104"/>
      <c r="H7215" s="104"/>
      <c r="I7215" s="104"/>
    </row>
    <row r="7216" spans="2:9" x14ac:dyDescent="0.25">
      <c r="B7216" s="104"/>
      <c r="C7216" s="104"/>
      <c r="D7216" s="104"/>
      <c r="E7216" s="104"/>
      <c r="F7216" s="104"/>
      <c r="G7216" s="104"/>
      <c r="H7216" s="104"/>
      <c r="I7216" s="104"/>
    </row>
    <row r="7217" spans="2:9" x14ac:dyDescent="0.25">
      <c r="B7217" s="104"/>
      <c r="C7217" s="104"/>
      <c r="D7217" s="104"/>
      <c r="E7217" s="104"/>
      <c r="F7217" s="104"/>
      <c r="G7217" s="104"/>
      <c r="H7217" s="104"/>
      <c r="I7217" s="104"/>
    </row>
    <row r="7218" spans="2:9" x14ac:dyDescent="0.25">
      <c r="B7218" s="104"/>
      <c r="C7218" s="104"/>
      <c r="D7218" s="104"/>
      <c r="E7218" s="104"/>
      <c r="F7218" s="104"/>
      <c r="G7218" s="104"/>
      <c r="H7218" s="104"/>
      <c r="I7218" s="104"/>
    </row>
    <row r="7219" spans="2:9" x14ac:dyDescent="0.25">
      <c r="B7219" s="104"/>
      <c r="C7219" s="104"/>
      <c r="D7219" s="104"/>
      <c r="E7219" s="104"/>
      <c r="F7219" s="104"/>
      <c r="G7219" s="104"/>
      <c r="H7219" s="104"/>
      <c r="I7219" s="104"/>
    </row>
    <row r="7220" spans="2:9" x14ac:dyDescent="0.25">
      <c r="B7220" s="104"/>
      <c r="C7220" s="104"/>
      <c r="D7220" s="104"/>
      <c r="E7220" s="104"/>
      <c r="F7220" s="104"/>
      <c r="G7220" s="104"/>
      <c r="H7220" s="104"/>
      <c r="I7220" s="104"/>
    </row>
    <row r="7221" spans="2:9" x14ac:dyDescent="0.25">
      <c r="B7221" s="104"/>
      <c r="C7221" s="104"/>
      <c r="D7221" s="104"/>
      <c r="E7221" s="104"/>
      <c r="F7221" s="104"/>
      <c r="G7221" s="104"/>
      <c r="H7221" s="104"/>
      <c r="I7221" s="104"/>
    </row>
    <row r="7222" spans="2:9" x14ac:dyDescent="0.25">
      <c r="B7222" s="104"/>
      <c r="C7222" s="104"/>
      <c r="D7222" s="104"/>
      <c r="E7222" s="104"/>
      <c r="F7222" s="104"/>
      <c r="G7222" s="104"/>
      <c r="H7222" s="104"/>
      <c r="I7222" s="104"/>
    </row>
    <row r="7223" spans="2:9" x14ac:dyDescent="0.25">
      <c r="B7223" s="104"/>
      <c r="C7223" s="104"/>
      <c r="D7223" s="104"/>
      <c r="E7223" s="104"/>
      <c r="F7223" s="104"/>
      <c r="G7223" s="104"/>
      <c r="H7223" s="104"/>
      <c r="I7223" s="104"/>
    </row>
    <row r="7224" spans="2:9" x14ac:dyDescent="0.25">
      <c r="B7224" s="104"/>
      <c r="C7224" s="104"/>
      <c r="D7224" s="104"/>
      <c r="E7224" s="104"/>
      <c r="F7224" s="104"/>
      <c r="G7224" s="104"/>
      <c r="H7224" s="104"/>
      <c r="I7224" s="104"/>
    </row>
    <row r="7225" spans="2:9" x14ac:dyDescent="0.25">
      <c r="B7225" s="104"/>
      <c r="C7225" s="104"/>
      <c r="D7225" s="104"/>
      <c r="E7225" s="104"/>
      <c r="F7225" s="104"/>
      <c r="G7225" s="104"/>
      <c r="H7225" s="104"/>
      <c r="I7225" s="104"/>
    </row>
    <row r="7226" spans="2:9" x14ac:dyDescent="0.25">
      <c r="B7226" s="104"/>
      <c r="C7226" s="104"/>
      <c r="D7226" s="104"/>
      <c r="E7226" s="104"/>
      <c r="F7226" s="104"/>
      <c r="G7226" s="104"/>
      <c r="H7226" s="104"/>
      <c r="I7226" s="104"/>
    </row>
    <row r="7227" spans="2:9" x14ac:dyDescent="0.25">
      <c r="B7227" s="104"/>
      <c r="C7227" s="104"/>
      <c r="D7227" s="104"/>
      <c r="E7227" s="104"/>
      <c r="F7227" s="104"/>
      <c r="G7227" s="104"/>
      <c r="H7227" s="104"/>
      <c r="I7227" s="104"/>
    </row>
    <row r="7228" spans="2:9" x14ac:dyDescent="0.25">
      <c r="B7228" s="104"/>
      <c r="C7228" s="104"/>
      <c r="D7228" s="104"/>
      <c r="E7228" s="104"/>
      <c r="F7228" s="104"/>
      <c r="G7228" s="104"/>
      <c r="H7228" s="104"/>
      <c r="I7228" s="104"/>
    </row>
    <row r="7229" spans="2:9" x14ac:dyDescent="0.25">
      <c r="B7229" s="104"/>
      <c r="C7229" s="104"/>
      <c r="D7229" s="104"/>
      <c r="E7229" s="104"/>
      <c r="F7229" s="104"/>
      <c r="G7229" s="104"/>
      <c r="H7229" s="104"/>
      <c r="I7229" s="104"/>
    </row>
    <row r="7230" spans="2:9" x14ac:dyDescent="0.25">
      <c r="B7230" s="104"/>
      <c r="C7230" s="104"/>
      <c r="D7230" s="104"/>
      <c r="E7230" s="104"/>
      <c r="F7230" s="104"/>
      <c r="G7230" s="104"/>
      <c r="H7230" s="104"/>
      <c r="I7230" s="104"/>
    </row>
    <row r="7231" spans="2:9" x14ac:dyDescent="0.25">
      <c r="B7231" s="104"/>
      <c r="C7231" s="104"/>
      <c r="D7231" s="104"/>
      <c r="E7231" s="104"/>
      <c r="F7231" s="104"/>
      <c r="G7231" s="104"/>
      <c r="H7231" s="104"/>
      <c r="I7231" s="104"/>
    </row>
    <row r="7232" spans="2:9" x14ac:dyDescent="0.25">
      <c r="B7232" s="104"/>
      <c r="C7232" s="104"/>
      <c r="D7232" s="104"/>
      <c r="E7232" s="104"/>
      <c r="F7232" s="104"/>
      <c r="G7232" s="104"/>
      <c r="H7232" s="104"/>
      <c r="I7232" s="104"/>
    </row>
    <row r="7233" spans="2:9" x14ac:dyDescent="0.25">
      <c r="B7233" s="104"/>
      <c r="C7233" s="104"/>
      <c r="D7233" s="104"/>
      <c r="E7233" s="104"/>
      <c r="F7233" s="104"/>
      <c r="G7233" s="104"/>
      <c r="H7233" s="104"/>
      <c r="I7233" s="104"/>
    </row>
    <row r="7234" spans="2:9" x14ac:dyDescent="0.25">
      <c r="B7234" s="104"/>
      <c r="C7234" s="104"/>
      <c r="D7234" s="104"/>
      <c r="E7234" s="104"/>
      <c r="F7234" s="104"/>
      <c r="G7234" s="104"/>
      <c r="H7234" s="104"/>
      <c r="I7234" s="104"/>
    </row>
    <row r="7235" spans="2:9" x14ac:dyDescent="0.25">
      <c r="B7235" s="104"/>
      <c r="C7235" s="104"/>
      <c r="D7235" s="104"/>
      <c r="E7235" s="104"/>
      <c r="F7235" s="104"/>
      <c r="G7235" s="104"/>
      <c r="H7235" s="104"/>
      <c r="I7235" s="104"/>
    </row>
    <row r="7236" spans="2:9" x14ac:dyDescent="0.25">
      <c r="B7236" s="104"/>
      <c r="C7236" s="104"/>
      <c r="D7236" s="104"/>
      <c r="E7236" s="104"/>
      <c r="F7236" s="104"/>
      <c r="G7236" s="104"/>
      <c r="H7236" s="104"/>
      <c r="I7236" s="104"/>
    </row>
    <row r="7237" spans="2:9" x14ac:dyDescent="0.25">
      <c r="B7237" s="104"/>
      <c r="C7237" s="104"/>
      <c r="D7237" s="104"/>
      <c r="E7237" s="104"/>
      <c r="F7237" s="104"/>
      <c r="G7237" s="104"/>
      <c r="H7237" s="104"/>
      <c r="I7237" s="104"/>
    </row>
    <row r="7238" spans="2:9" x14ac:dyDescent="0.25">
      <c r="B7238" s="104"/>
      <c r="C7238" s="104"/>
      <c r="D7238" s="104"/>
      <c r="E7238" s="104"/>
      <c r="F7238" s="104"/>
      <c r="G7238" s="104"/>
      <c r="H7238" s="104"/>
      <c r="I7238" s="104"/>
    </row>
    <row r="7239" spans="2:9" x14ac:dyDescent="0.25">
      <c r="B7239" s="104"/>
      <c r="C7239" s="104"/>
      <c r="D7239" s="104"/>
      <c r="E7239" s="104"/>
      <c r="F7239" s="104"/>
      <c r="G7239" s="104"/>
      <c r="H7239" s="104"/>
      <c r="I7239" s="104"/>
    </row>
    <row r="7240" spans="2:9" x14ac:dyDescent="0.25">
      <c r="B7240" s="104"/>
      <c r="C7240" s="104"/>
      <c r="D7240" s="104"/>
      <c r="E7240" s="104"/>
      <c r="F7240" s="104"/>
      <c r="G7240" s="104"/>
      <c r="H7240" s="104"/>
      <c r="I7240" s="104"/>
    </row>
    <row r="7241" spans="2:9" x14ac:dyDescent="0.25">
      <c r="B7241" s="104"/>
      <c r="C7241" s="104"/>
      <c r="D7241" s="104"/>
      <c r="E7241" s="104"/>
      <c r="F7241" s="104"/>
      <c r="G7241" s="104"/>
      <c r="H7241" s="104"/>
      <c r="I7241" s="104"/>
    </row>
    <row r="7242" spans="2:9" x14ac:dyDescent="0.25">
      <c r="B7242" s="104"/>
      <c r="C7242" s="104"/>
      <c r="D7242" s="104"/>
      <c r="E7242" s="104"/>
      <c r="F7242" s="104"/>
      <c r="G7242" s="104"/>
      <c r="H7242" s="104"/>
      <c r="I7242" s="104"/>
    </row>
    <row r="7243" spans="2:9" x14ac:dyDescent="0.25">
      <c r="B7243" s="104"/>
      <c r="C7243" s="104"/>
      <c r="D7243" s="104"/>
      <c r="E7243" s="104"/>
      <c r="F7243" s="104"/>
      <c r="G7243" s="104"/>
      <c r="H7243" s="104"/>
      <c r="I7243" s="104"/>
    </row>
    <row r="7244" spans="2:9" x14ac:dyDescent="0.25">
      <c r="B7244" s="104"/>
      <c r="C7244" s="104"/>
      <c r="D7244" s="104"/>
      <c r="E7244" s="104"/>
      <c r="F7244" s="104"/>
      <c r="G7244" s="104"/>
      <c r="H7244" s="104"/>
      <c r="I7244" s="104"/>
    </row>
    <row r="7245" spans="2:9" x14ac:dyDescent="0.25">
      <c r="B7245" s="104"/>
      <c r="C7245" s="104"/>
      <c r="D7245" s="104"/>
      <c r="E7245" s="104"/>
      <c r="F7245" s="104"/>
      <c r="G7245" s="104"/>
      <c r="H7245" s="104"/>
      <c r="I7245" s="104"/>
    </row>
    <row r="7246" spans="2:9" x14ac:dyDescent="0.25">
      <c r="B7246" s="104"/>
      <c r="C7246" s="104"/>
      <c r="D7246" s="104"/>
      <c r="E7246" s="104"/>
      <c r="F7246" s="104"/>
      <c r="G7246" s="104"/>
      <c r="H7246" s="104"/>
      <c r="I7246" s="104"/>
    </row>
    <row r="7247" spans="2:9" x14ac:dyDescent="0.25">
      <c r="B7247" s="104"/>
      <c r="C7247" s="104"/>
      <c r="D7247" s="104"/>
      <c r="E7247" s="104"/>
      <c r="F7247" s="104"/>
      <c r="G7247" s="104"/>
      <c r="H7247" s="104"/>
      <c r="I7247" s="104"/>
    </row>
    <row r="7248" spans="2:9" x14ac:dyDescent="0.25">
      <c r="B7248" s="104"/>
      <c r="C7248" s="104"/>
      <c r="D7248" s="104"/>
      <c r="E7248" s="104"/>
      <c r="F7248" s="104"/>
      <c r="G7248" s="104"/>
      <c r="H7248" s="104"/>
      <c r="I7248" s="104"/>
    </row>
    <row r="7249" spans="2:9" x14ac:dyDescent="0.25">
      <c r="B7249" s="104"/>
      <c r="C7249" s="104"/>
      <c r="D7249" s="104"/>
      <c r="E7249" s="104"/>
      <c r="F7249" s="104"/>
      <c r="G7249" s="104"/>
      <c r="H7249" s="104"/>
      <c r="I7249" s="104"/>
    </row>
    <row r="7250" spans="2:9" x14ac:dyDescent="0.25">
      <c r="B7250" s="104"/>
      <c r="C7250" s="104"/>
      <c r="D7250" s="104"/>
      <c r="E7250" s="104"/>
      <c r="F7250" s="104"/>
      <c r="G7250" s="104"/>
      <c r="H7250" s="104"/>
      <c r="I7250" s="104"/>
    </row>
    <row r="7251" spans="2:9" x14ac:dyDescent="0.25">
      <c r="B7251" s="104"/>
      <c r="C7251" s="104"/>
      <c r="D7251" s="104"/>
      <c r="E7251" s="104"/>
      <c r="F7251" s="104"/>
      <c r="G7251" s="104"/>
      <c r="H7251" s="104"/>
      <c r="I7251" s="104"/>
    </row>
    <row r="7252" spans="2:9" x14ac:dyDescent="0.25">
      <c r="B7252" s="104"/>
      <c r="C7252" s="104"/>
      <c r="D7252" s="104"/>
      <c r="E7252" s="104"/>
      <c r="F7252" s="104"/>
      <c r="G7252" s="104"/>
      <c r="H7252" s="104"/>
      <c r="I7252" s="104"/>
    </row>
    <row r="7253" spans="2:9" x14ac:dyDescent="0.25">
      <c r="B7253" s="104"/>
      <c r="C7253" s="104"/>
      <c r="D7253" s="104"/>
      <c r="E7253" s="104"/>
      <c r="F7253" s="104"/>
      <c r="G7253" s="104"/>
      <c r="H7253" s="104"/>
      <c r="I7253" s="104"/>
    </row>
    <row r="7254" spans="2:9" x14ac:dyDescent="0.25">
      <c r="B7254" s="104"/>
      <c r="C7254" s="104"/>
      <c r="D7254" s="104"/>
      <c r="E7254" s="104"/>
      <c r="F7254" s="104"/>
      <c r="G7254" s="104"/>
      <c r="H7254" s="104"/>
      <c r="I7254" s="104"/>
    </row>
    <row r="7255" spans="2:9" x14ac:dyDescent="0.25">
      <c r="B7255" s="104"/>
      <c r="C7255" s="104"/>
      <c r="D7255" s="104"/>
      <c r="E7255" s="104"/>
      <c r="F7255" s="104"/>
      <c r="G7255" s="104"/>
      <c r="H7255" s="104"/>
      <c r="I7255" s="104"/>
    </row>
    <row r="7256" spans="2:9" x14ac:dyDescent="0.25">
      <c r="B7256" s="104"/>
      <c r="C7256" s="104"/>
      <c r="D7256" s="104"/>
      <c r="E7256" s="104"/>
      <c r="F7256" s="104"/>
      <c r="G7256" s="104"/>
      <c r="H7256" s="104"/>
      <c r="I7256" s="104"/>
    </row>
    <row r="7257" spans="2:9" x14ac:dyDescent="0.25">
      <c r="B7257" s="104"/>
      <c r="C7257" s="104"/>
      <c r="D7257" s="104"/>
      <c r="E7257" s="104"/>
      <c r="F7257" s="104"/>
      <c r="G7257" s="104"/>
      <c r="H7257" s="104"/>
      <c r="I7257" s="104"/>
    </row>
    <row r="7258" spans="2:9" x14ac:dyDescent="0.25">
      <c r="B7258" s="104"/>
      <c r="C7258" s="104"/>
      <c r="D7258" s="104"/>
      <c r="E7258" s="104"/>
      <c r="F7258" s="104"/>
      <c r="G7258" s="104"/>
      <c r="H7258" s="104"/>
      <c r="I7258" s="104"/>
    </row>
    <row r="7259" spans="2:9" x14ac:dyDescent="0.25">
      <c r="B7259" s="104"/>
      <c r="C7259" s="104"/>
      <c r="D7259" s="104"/>
      <c r="E7259" s="104"/>
      <c r="F7259" s="104"/>
      <c r="G7259" s="104"/>
      <c r="H7259" s="104"/>
      <c r="I7259" s="104"/>
    </row>
    <row r="7260" spans="2:9" x14ac:dyDescent="0.25">
      <c r="B7260" s="104"/>
      <c r="C7260" s="104"/>
      <c r="D7260" s="104"/>
      <c r="E7260" s="104"/>
      <c r="F7260" s="104"/>
      <c r="G7260" s="104"/>
      <c r="H7260" s="104"/>
      <c r="I7260" s="104"/>
    </row>
    <row r="7261" spans="2:9" x14ac:dyDescent="0.25">
      <c r="B7261" s="104"/>
      <c r="C7261" s="104"/>
      <c r="D7261" s="104"/>
      <c r="E7261" s="104"/>
      <c r="F7261" s="104"/>
      <c r="G7261" s="104"/>
      <c r="H7261" s="104"/>
      <c r="I7261" s="104"/>
    </row>
    <row r="7262" spans="2:9" x14ac:dyDescent="0.25">
      <c r="B7262" s="104"/>
      <c r="C7262" s="104"/>
      <c r="D7262" s="104"/>
      <c r="E7262" s="104"/>
      <c r="F7262" s="104"/>
      <c r="G7262" s="104"/>
      <c r="H7262" s="104"/>
      <c r="I7262" s="104"/>
    </row>
    <row r="7263" spans="2:9" x14ac:dyDescent="0.25">
      <c r="B7263" s="104"/>
      <c r="C7263" s="104"/>
      <c r="D7263" s="104"/>
      <c r="E7263" s="104"/>
      <c r="F7263" s="104"/>
      <c r="G7263" s="104"/>
      <c r="H7263" s="104"/>
      <c r="I7263" s="104"/>
    </row>
    <row r="7264" spans="2:9" x14ac:dyDescent="0.25">
      <c r="B7264" s="104"/>
      <c r="C7264" s="104"/>
      <c r="D7264" s="104"/>
      <c r="E7264" s="104"/>
      <c r="F7264" s="104"/>
      <c r="G7264" s="104"/>
      <c r="H7264" s="104"/>
      <c r="I7264" s="104"/>
    </row>
    <row r="7265" spans="2:9" x14ac:dyDescent="0.25">
      <c r="B7265" s="104"/>
      <c r="C7265" s="104"/>
      <c r="D7265" s="104"/>
      <c r="E7265" s="104"/>
      <c r="F7265" s="104"/>
      <c r="G7265" s="104"/>
      <c r="H7265" s="104"/>
      <c r="I7265" s="104"/>
    </row>
    <row r="7266" spans="2:9" x14ac:dyDescent="0.25">
      <c r="B7266" s="104"/>
      <c r="C7266" s="104"/>
      <c r="D7266" s="104"/>
      <c r="E7266" s="104"/>
      <c r="F7266" s="104"/>
      <c r="G7266" s="104"/>
      <c r="H7266" s="104"/>
      <c r="I7266" s="104"/>
    </row>
    <row r="7267" spans="2:9" x14ac:dyDescent="0.25">
      <c r="B7267" s="104"/>
      <c r="C7267" s="104"/>
      <c r="D7267" s="104"/>
      <c r="E7267" s="104"/>
      <c r="F7267" s="104"/>
      <c r="G7267" s="104"/>
      <c r="H7267" s="104"/>
      <c r="I7267" s="104"/>
    </row>
    <row r="7268" spans="2:9" x14ac:dyDescent="0.25">
      <c r="B7268" s="104"/>
      <c r="C7268" s="104"/>
      <c r="D7268" s="104"/>
      <c r="E7268" s="104"/>
      <c r="F7268" s="104"/>
      <c r="G7268" s="104"/>
      <c r="H7268" s="104"/>
      <c r="I7268" s="104"/>
    </row>
    <row r="7269" spans="2:9" x14ac:dyDescent="0.25">
      <c r="B7269" s="104"/>
      <c r="C7269" s="104"/>
      <c r="D7269" s="104"/>
      <c r="E7269" s="104"/>
      <c r="F7269" s="104"/>
      <c r="G7269" s="104"/>
      <c r="H7269" s="104"/>
      <c r="I7269" s="104"/>
    </row>
    <row r="7270" spans="2:9" x14ac:dyDescent="0.25">
      <c r="B7270" s="104"/>
      <c r="C7270" s="104"/>
      <c r="D7270" s="104"/>
      <c r="E7270" s="104"/>
      <c r="F7270" s="104"/>
      <c r="G7270" s="104"/>
      <c r="H7270" s="104"/>
      <c r="I7270" s="104"/>
    </row>
    <row r="7271" spans="2:9" x14ac:dyDescent="0.25">
      <c r="B7271" s="104"/>
      <c r="C7271" s="104"/>
      <c r="D7271" s="104"/>
      <c r="E7271" s="104"/>
      <c r="F7271" s="104"/>
      <c r="G7271" s="104"/>
      <c r="H7271" s="104"/>
      <c r="I7271" s="104"/>
    </row>
    <row r="7272" spans="2:9" x14ac:dyDescent="0.25">
      <c r="B7272" s="104"/>
      <c r="C7272" s="104"/>
      <c r="D7272" s="104"/>
      <c r="E7272" s="104"/>
      <c r="F7272" s="104"/>
      <c r="G7272" s="104"/>
      <c r="H7272" s="104"/>
      <c r="I7272" s="104"/>
    </row>
    <row r="7273" spans="2:9" x14ac:dyDescent="0.25">
      <c r="B7273" s="104"/>
      <c r="C7273" s="104"/>
      <c r="D7273" s="104"/>
      <c r="E7273" s="104"/>
      <c r="F7273" s="104"/>
      <c r="G7273" s="104"/>
      <c r="H7273" s="104"/>
      <c r="I7273" s="104"/>
    </row>
    <row r="7274" spans="2:9" x14ac:dyDescent="0.25">
      <c r="B7274" s="104"/>
      <c r="C7274" s="104"/>
      <c r="D7274" s="104"/>
      <c r="E7274" s="104"/>
      <c r="F7274" s="104"/>
      <c r="G7274" s="104"/>
      <c r="H7274" s="104"/>
      <c r="I7274" s="104"/>
    </row>
    <row r="7275" spans="2:9" x14ac:dyDescent="0.25">
      <c r="B7275" s="104"/>
      <c r="C7275" s="104"/>
      <c r="D7275" s="104"/>
      <c r="E7275" s="104"/>
      <c r="F7275" s="104"/>
      <c r="G7275" s="104"/>
      <c r="H7275" s="104"/>
      <c r="I7275" s="104"/>
    </row>
    <row r="7276" spans="2:9" x14ac:dyDescent="0.25">
      <c r="B7276" s="104"/>
      <c r="C7276" s="104"/>
      <c r="D7276" s="104"/>
      <c r="E7276" s="104"/>
      <c r="F7276" s="104"/>
      <c r="G7276" s="104"/>
      <c r="H7276" s="104"/>
      <c r="I7276" s="104"/>
    </row>
    <row r="7277" spans="2:9" x14ac:dyDescent="0.25">
      <c r="B7277" s="104"/>
      <c r="C7277" s="104"/>
      <c r="D7277" s="104"/>
      <c r="E7277" s="104"/>
      <c r="F7277" s="104"/>
      <c r="G7277" s="104"/>
      <c r="H7277" s="104"/>
      <c r="I7277" s="104"/>
    </row>
    <row r="7278" spans="2:9" x14ac:dyDescent="0.25">
      <c r="B7278" s="104"/>
      <c r="C7278" s="104"/>
      <c r="D7278" s="104"/>
      <c r="E7278" s="104"/>
      <c r="F7278" s="104"/>
      <c r="G7278" s="104"/>
      <c r="H7278" s="104"/>
      <c r="I7278" s="104"/>
    </row>
    <row r="7279" spans="2:9" x14ac:dyDescent="0.25">
      <c r="B7279" s="104"/>
      <c r="C7279" s="104"/>
      <c r="D7279" s="104"/>
      <c r="E7279" s="104"/>
      <c r="F7279" s="104"/>
      <c r="G7279" s="104"/>
      <c r="H7279" s="104"/>
      <c r="I7279" s="104"/>
    </row>
    <row r="7280" spans="2:9" x14ac:dyDescent="0.25">
      <c r="B7280" s="104"/>
      <c r="C7280" s="104"/>
      <c r="D7280" s="104"/>
      <c r="E7280" s="104"/>
      <c r="F7280" s="104"/>
      <c r="G7280" s="104"/>
      <c r="H7280" s="104"/>
      <c r="I7280" s="104"/>
    </row>
    <row r="7281" spans="2:9" x14ac:dyDescent="0.25">
      <c r="B7281" s="104"/>
      <c r="C7281" s="104"/>
      <c r="D7281" s="104"/>
      <c r="E7281" s="104"/>
      <c r="F7281" s="104"/>
      <c r="G7281" s="104"/>
      <c r="H7281" s="104"/>
      <c r="I7281" s="104"/>
    </row>
    <row r="7282" spans="2:9" x14ac:dyDescent="0.25">
      <c r="B7282" s="104"/>
      <c r="C7282" s="104"/>
      <c r="D7282" s="104"/>
      <c r="E7282" s="104"/>
      <c r="F7282" s="104"/>
      <c r="G7282" s="104"/>
      <c r="H7282" s="104"/>
      <c r="I7282" s="104"/>
    </row>
    <row r="7283" spans="2:9" x14ac:dyDescent="0.25">
      <c r="B7283" s="104"/>
      <c r="C7283" s="104"/>
      <c r="D7283" s="104"/>
      <c r="E7283" s="104"/>
      <c r="F7283" s="104"/>
      <c r="G7283" s="104"/>
      <c r="H7283" s="104"/>
      <c r="I7283" s="104"/>
    </row>
    <row r="7284" spans="2:9" x14ac:dyDescent="0.25">
      <c r="B7284" s="104"/>
      <c r="C7284" s="104"/>
      <c r="D7284" s="104"/>
      <c r="E7284" s="104"/>
      <c r="F7284" s="104"/>
      <c r="G7284" s="104"/>
      <c r="H7284" s="104"/>
      <c r="I7284" s="104"/>
    </row>
    <row r="7285" spans="2:9" x14ac:dyDescent="0.25">
      <c r="B7285" s="104"/>
      <c r="C7285" s="104"/>
      <c r="D7285" s="104"/>
      <c r="E7285" s="104"/>
      <c r="F7285" s="104"/>
      <c r="G7285" s="104"/>
      <c r="H7285" s="104"/>
      <c r="I7285" s="104"/>
    </row>
    <row r="7286" spans="2:9" x14ac:dyDescent="0.25">
      <c r="B7286" s="104"/>
      <c r="C7286" s="104"/>
      <c r="D7286" s="104"/>
      <c r="E7286" s="104"/>
      <c r="F7286" s="104"/>
      <c r="G7286" s="104"/>
      <c r="H7286" s="104"/>
      <c r="I7286" s="104"/>
    </row>
    <row r="7287" spans="2:9" x14ac:dyDescent="0.25">
      <c r="B7287" s="104"/>
      <c r="C7287" s="104"/>
      <c r="D7287" s="104"/>
      <c r="E7287" s="104"/>
      <c r="F7287" s="104"/>
      <c r="G7287" s="104"/>
      <c r="H7287" s="104"/>
      <c r="I7287" s="104"/>
    </row>
    <row r="7288" spans="2:9" x14ac:dyDescent="0.25">
      <c r="B7288" s="104"/>
      <c r="C7288" s="104"/>
      <c r="D7288" s="104"/>
      <c r="E7288" s="104"/>
      <c r="F7288" s="104"/>
      <c r="G7288" s="104"/>
      <c r="H7288" s="104"/>
      <c r="I7288" s="104"/>
    </row>
    <row r="7289" spans="2:9" x14ac:dyDescent="0.25">
      <c r="B7289" s="104"/>
      <c r="C7289" s="104"/>
      <c r="D7289" s="104"/>
      <c r="E7289" s="104"/>
      <c r="F7289" s="104"/>
      <c r="G7289" s="104"/>
      <c r="H7289" s="104"/>
      <c r="I7289" s="104"/>
    </row>
    <row r="7290" spans="2:9" x14ac:dyDescent="0.25">
      <c r="B7290" s="104"/>
      <c r="C7290" s="104"/>
      <c r="D7290" s="104"/>
      <c r="E7290" s="104"/>
      <c r="F7290" s="104"/>
      <c r="G7290" s="104"/>
      <c r="H7290" s="104"/>
      <c r="I7290" s="104"/>
    </row>
    <row r="7291" spans="2:9" x14ac:dyDescent="0.25">
      <c r="B7291" s="104"/>
      <c r="C7291" s="104"/>
      <c r="D7291" s="104"/>
      <c r="E7291" s="104"/>
      <c r="F7291" s="104"/>
      <c r="G7291" s="104"/>
      <c r="H7291" s="104"/>
      <c r="I7291" s="104"/>
    </row>
    <row r="7292" spans="2:9" x14ac:dyDescent="0.25">
      <c r="B7292" s="104"/>
      <c r="C7292" s="104"/>
      <c r="D7292" s="104"/>
      <c r="E7292" s="104"/>
      <c r="F7292" s="104"/>
      <c r="G7292" s="104"/>
      <c r="H7292" s="104"/>
      <c r="I7292" s="104"/>
    </row>
    <row r="7293" spans="2:9" x14ac:dyDescent="0.25">
      <c r="B7293" s="104"/>
      <c r="C7293" s="104"/>
      <c r="D7293" s="104"/>
      <c r="E7293" s="104"/>
      <c r="F7293" s="104"/>
      <c r="G7293" s="104"/>
      <c r="H7293" s="104"/>
      <c r="I7293" s="104"/>
    </row>
    <row r="7294" spans="2:9" x14ac:dyDescent="0.25">
      <c r="B7294" s="104"/>
      <c r="C7294" s="104"/>
      <c r="D7294" s="104"/>
      <c r="E7294" s="104"/>
      <c r="F7294" s="104"/>
      <c r="G7294" s="104"/>
      <c r="H7294" s="104"/>
      <c r="I7294" s="104"/>
    </row>
    <row r="7295" spans="2:9" x14ac:dyDescent="0.25">
      <c r="B7295" s="104"/>
      <c r="C7295" s="104"/>
      <c r="D7295" s="104"/>
      <c r="E7295" s="104"/>
      <c r="F7295" s="104"/>
      <c r="G7295" s="104"/>
      <c r="H7295" s="104"/>
      <c r="I7295" s="104"/>
    </row>
    <row r="7296" spans="2:9" x14ac:dyDescent="0.25">
      <c r="B7296" s="104"/>
      <c r="C7296" s="104"/>
      <c r="D7296" s="104"/>
      <c r="E7296" s="104"/>
      <c r="F7296" s="104"/>
      <c r="G7296" s="104"/>
      <c r="H7296" s="104"/>
      <c r="I7296" s="104"/>
    </row>
    <row r="7297" spans="2:9" x14ac:dyDescent="0.25">
      <c r="B7297" s="104"/>
      <c r="C7297" s="104"/>
      <c r="D7297" s="104"/>
      <c r="E7297" s="104"/>
      <c r="F7297" s="104"/>
      <c r="G7297" s="104"/>
      <c r="H7297" s="104"/>
      <c r="I7297" s="104"/>
    </row>
    <row r="7298" spans="2:9" x14ac:dyDescent="0.25">
      <c r="B7298" s="104"/>
      <c r="C7298" s="104"/>
      <c r="D7298" s="104"/>
      <c r="E7298" s="104"/>
      <c r="F7298" s="104"/>
      <c r="G7298" s="104"/>
      <c r="H7298" s="104"/>
      <c r="I7298" s="104"/>
    </row>
    <row r="7299" spans="2:9" x14ac:dyDescent="0.25">
      <c r="B7299" s="104"/>
      <c r="C7299" s="104"/>
      <c r="D7299" s="104"/>
      <c r="E7299" s="104"/>
      <c r="F7299" s="104"/>
      <c r="G7299" s="104"/>
      <c r="H7299" s="104"/>
      <c r="I7299" s="104"/>
    </row>
    <row r="7300" spans="2:9" x14ac:dyDescent="0.25">
      <c r="B7300" s="104"/>
      <c r="C7300" s="104"/>
      <c r="D7300" s="104"/>
      <c r="E7300" s="104"/>
      <c r="F7300" s="104"/>
      <c r="G7300" s="104"/>
      <c r="H7300" s="104"/>
      <c r="I7300" s="104"/>
    </row>
    <row r="7301" spans="2:9" x14ac:dyDescent="0.25">
      <c r="B7301" s="104"/>
      <c r="C7301" s="104"/>
      <c r="D7301" s="104"/>
      <c r="E7301" s="104"/>
      <c r="F7301" s="104"/>
      <c r="G7301" s="104"/>
      <c r="H7301" s="104"/>
      <c r="I7301" s="104"/>
    </row>
    <row r="7302" spans="2:9" x14ac:dyDescent="0.25">
      <c r="B7302" s="104"/>
      <c r="C7302" s="104"/>
      <c r="D7302" s="104"/>
      <c r="E7302" s="104"/>
      <c r="F7302" s="104"/>
      <c r="G7302" s="104"/>
      <c r="H7302" s="104"/>
      <c r="I7302" s="104"/>
    </row>
    <row r="7303" spans="2:9" x14ac:dyDescent="0.25">
      <c r="B7303" s="104"/>
      <c r="C7303" s="104"/>
      <c r="D7303" s="104"/>
      <c r="E7303" s="104"/>
      <c r="F7303" s="104"/>
      <c r="G7303" s="104"/>
      <c r="H7303" s="104"/>
      <c r="I7303" s="104"/>
    </row>
    <row r="7304" spans="2:9" x14ac:dyDescent="0.25">
      <c r="B7304" s="104"/>
      <c r="C7304" s="104"/>
      <c r="D7304" s="104"/>
      <c r="E7304" s="104"/>
      <c r="F7304" s="104"/>
      <c r="G7304" s="104"/>
      <c r="H7304" s="104"/>
      <c r="I7304" s="104"/>
    </row>
    <row r="7305" spans="2:9" x14ac:dyDescent="0.25">
      <c r="B7305" s="104"/>
      <c r="C7305" s="104"/>
      <c r="D7305" s="104"/>
      <c r="E7305" s="104"/>
      <c r="F7305" s="104"/>
      <c r="G7305" s="104"/>
      <c r="H7305" s="104"/>
      <c r="I7305" s="104"/>
    </row>
    <row r="7306" spans="2:9" x14ac:dyDescent="0.25">
      <c r="B7306" s="104"/>
      <c r="C7306" s="104"/>
      <c r="D7306" s="104"/>
      <c r="E7306" s="104"/>
      <c r="F7306" s="104"/>
      <c r="G7306" s="104"/>
      <c r="H7306" s="104"/>
      <c r="I7306" s="104"/>
    </row>
    <row r="7307" spans="2:9" x14ac:dyDescent="0.25">
      <c r="B7307" s="104"/>
      <c r="C7307" s="104"/>
      <c r="D7307" s="104"/>
      <c r="E7307" s="104"/>
      <c r="F7307" s="104"/>
      <c r="G7307" s="104"/>
      <c r="H7307" s="104"/>
      <c r="I7307" s="104"/>
    </row>
    <row r="7308" spans="2:9" x14ac:dyDescent="0.25">
      <c r="B7308" s="104"/>
      <c r="C7308" s="104"/>
      <c r="D7308" s="104"/>
      <c r="E7308" s="104"/>
      <c r="F7308" s="104"/>
      <c r="G7308" s="104"/>
      <c r="H7308" s="104"/>
      <c r="I7308" s="104"/>
    </row>
    <row r="7309" spans="2:9" x14ac:dyDescent="0.25">
      <c r="B7309" s="104"/>
      <c r="C7309" s="104"/>
      <c r="D7309" s="104"/>
      <c r="E7309" s="104"/>
      <c r="F7309" s="104"/>
      <c r="G7309" s="104"/>
      <c r="H7309" s="104"/>
      <c r="I7309" s="104"/>
    </row>
    <row r="7310" spans="2:9" x14ac:dyDescent="0.25">
      <c r="B7310" s="104"/>
      <c r="C7310" s="104"/>
      <c r="D7310" s="104"/>
      <c r="E7310" s="104"/>
      <c r="F7310" s="104"/>
      <c r="G7310" s="104"/>
      <c r="H7310" s="104"/>
      <c r="I7310" s="104"/>
    </row>
    <row r="7311" spans="2:9" x14ac:dyDescent="0.25">
      <c r="B7311" s="104"/>
      <c r="C7311" s="104"/>
      <c r="D7311" s="104"/>
      <c r="E7311" s="104"/>
      <c r="F7311" s="104"/>
      <c r="G7311" s="104"/>
      <c r="H7311" s="104"/>
      <c r="I7311" s="104"/>
    </row>
    <row r="7312" spans="2:9" x14ac:dyDescent="0.25">
      <c r="B7312" s="104"/>
      <c r="C7312" s="104"/>
      <c r="D7312" s="104"/>
      <c r="E7312" s="104"/>
      <c r="F7312" s="104"/>
      <c r="G7312" s="104"/>
      <c r="H7312" s="104"/>
      <c r="I7312" s="104"/>
    </row>
    <row r="7313" spans="2:9" x14ac:dyDescent="0.25">
      <c r="B7313" s="104"/>
      <c r="C7313" s="104"/>
      <c r="D7313" s="104"/>
      <c r="E7313" s="104"/>
      <c r="F7313" s="104"/>
      <c r="G7313" s="104"/>
      <c r="H7313" s="104"/>
      <c r="I7313" s="104"/>
    </row>
    <row r="7314" spans="2:9" x14ac:dyDescent="0.25">
      <c r="B7314" s="104"/>
      <c r="C7314" s="104"/>
      <c r="D7314" s="104"/>
      <c r="E7314" s="104"/>
      <c r="F7314" s="104"/>
      <c r="G7314" s="104"/>
      <c r="H7314" s="104"/>
      <c r="I7314" s="104"/>
    </row>
    <row r="7315" spans="2:9" x14ac:dyDescent="0.25">
      <c r="B7315" s="104"/>
      <c r="C7315" s="104"/>
      <c r="D7315" s="104"/>
      <c r="E7315" s="104"/>
      <c r="F7315" s="104"/>
      <c r="G7315" s="104"/>
      <c r="H7315" s="104"/>
      <c r="I7315" s="104"/>
    </row>
    <row r="7316" spans="2:9" x14ac:dyDescent="0.25">
      <c r="B7316" s="104"/>
      <c r="C7316" s="104"/>
      <c r="D7316" s="104"/>
      <c r="E7316" s="104"/>
      <c r="F7316" s="104"/>
      <c r="G7316" s="104"/>
      <c r="H7316" s="104"/>
      <c r="I7316" s="104"/>
    </row>
    <row r="7317" spans="2:9" x14ac:dyDescent="0.25">
      <c r="B7317" s="104"/>
      <c r="C7317" s="104"/>
      <c r="D7317" s="104"/>
      <c r="E7317" s="104"/>
      <c r="F7317" s="104"/>
      <c r="G7317" s="104"/>
      <c r="H7317" s="104"/>
      <c r="I7317" s="104"/>
    </row>
    <row r="7318" spans="2:9" x14ac:dyDescent="0.25">
      <c r="B7318" s="104"/>
      <c r="C7318" s="104"/>
      <c r="D7318" s="104"/>
      <c r="E7318" s="104"/>
      <c r="F7318" s="104"/>
      <c r="G7318" s="104"/>
      <c r="H7318" s="104"/>
      <c r="I7318" s="104"/>
    </row>
    <row r="7319" spans="2:9" x14ac:dyDescent="0.25">
      <c r="B7319" s="104"/>
      <c r="C7319" s="104"/>
      <c r="D7319" s="104"/>
      <c r="E7319" s="104"/>
      <c r="F7319" s="104"/>
      <c r="G7319" s="104"/>
      <c r="H7319" s="104"/>
      <c r="I7319" s="104"/>
    </row>
    <row r="7320" spans="2:9" x14ac:dyDescent="0.25">
      <c r="B7320" s="104"/>
      <c r="C7320" s="104"/>
      <c r="D7320" s="104"/>
      <c r="E7320" s="104"/>
      <c r="F7320" s="104"/>
      <c r="G7320" s="104"/>
      <c r="H7320" s="104"/>
      <c r="I7320" s="104"/>
    </row>
    <row r="7321" spans="2:9" x14ac:dyDescent="0.25">
      <c r="B7321" s="104"/>
      <c r="C7321" s="104"/>
      <c r="D7321" s="104"/>
      <c r="E7321" s="104"/>
      <c r="F7321" s="104"/>
      <c r="G7321" s="104"/>
      <c r="H7321" s="104"/>
      <c r="I7321" s="104"/>
    </row>
    <row r="7322" spans="2:9" x14ac:dyDescent="0.25">
      <c r="B7322" s="104"/>
      <c r="C7322" s="104"/>
      <c r="D7322" s="104"/>
      <c r="E7322" s="104"/>
      <c r="F7322" s="104"/>
      <c r="G7322" s="104"/>
      <c r="H7322" s="104"/>
      <c r="I7322" s="104"/>
    </row>
    <row r="7323" spans="2:9" x14ac:dyDescent="0.25">
      <c r="B7323" s="104"/>
      <c r="C7323" s="104"/>
      <c r="D7323" s="104"/>
      <c r="E7323" s="104"/>
      <c r="F7323" s="104"/>
      <c r="G7323" s="104"/>
      <c r="H7323" s="104"/>
      <c r="I7323" s="104"/>
    </row>
    <row r="7324" spans="2:9" x14ac:dyDescent="0.25">
      <c r="B7324" s="104"/>
      <c r="C7324" s="104"/>
      <c r="D7324" s="104"/>
      <c r="E7324" s="104"/>
      <c r="F7324" s="104"/>
      <c r="G7324" s="104"/>
      <c r="H7324" s="104"/>
      <c r="I7324" s="104"/>
    </row>
    <row r="7325" spans="2:9" x14ac:dyDescent="0.25">
      <c r="B7325" s="104"/>
      <c r="C7325" s="104"/>
      <c r="D7325" s="104"/>
      <c r="E7325" s="104"/>
      <c r="F7325" s="104"/>
      <c r="G7325" s="104"/>
      <c r="H7325" s="104"/>
      <c r="I7325" s="104"/>
    </row>
    <row r="7326" spans="2:9" x14ac:dyDescent="0.25">
      <c r="B7326" s="104"/>
      <c r="C7326" s="104"/>
      <c r="D7326" s="104"/>
      <c r="E7326" s="104"/>
      <c r="F7326" s="104"/>
      <c r="G7326" s="104"/>
      <c r="H7326" s="104"/>
      <c r="I7326" s="104"/>
    </row>
    <row r="7327" spans="2:9" x14ac:dyDescent="0.25">
      <c r="B7327" s="104"/>
      <c r="C7327" s="104"/>
      <c r="D7327" s="104"/>
      <c r="E7327" s="104"/>
      <c r="F7327" s="104"/>
      <c r="G7327" s="104"/>
      <c r="H7327" s="104"/>
      <c r="I7327" s="104"/>
    </row>
    <row r="7328" spans="2:9" x14ac:dyDescent="0.25">
      <c r="B7328" s="104"/>
      <c r="C7328" s="104"/>
      <c r="D7328" s="104"/>
      <c r="E7328" s="104"/>
      <c r="F7328" s="104"/>
      <c r="G7328" s="104"/>
      <c r="H7328" s="104"/>
      <c r="I7328" s="104"/>
    </row>
    <row r="7329" spans="2:9" x14ac:dyDescent="0.25">
      <c r="B7329" s="104"/>
      <c r="C7329" s="104"/>
      <c r="D7329" s="104"/>
      <c r="E7329" s="104"/>
      <c r="F7329" s="104"/>
      <c r="G7329" s="104"/>
      <c r="H7329" s="104"/>
      <c r="I7329" s="104"/>
    </row>
    <row r="7330" spans="2:9" x14ac:dyDescent="0.25">
      <c r="B7330" s="104"/>
      <c r="C7330" s="104"/>
      <c r="D7330" s="104"/>
      <c r="E7330" s="104"/>
      <c r="F7330" s="104"/>
      <c r="G7330" s="104"/>
      <c r="H7330" s="104"/>
      <c r="I7330" s="104"/>
    </row>
    <row r="7331" spans="2:9" x14ac:dyDescent="0.25">
      <c r="B7331" s="104"/>
      <c r="C7331" s="104"/>
      <c r="D7331" s="104"/>
      <c r="E7331" s="104"/>
      <c r="F7331" s="104"/>
      <c r="G7331" s="104"/>
      <c r="H7331" s="104"/>
      <c r="I7331" s="104"/>
    </row>
    <row r="7332" spans="2:9" x14ac:dyDescent="0.25">
      <c r="B7332" s="104"/>
      <c r="C7332" s="104"/>
      <c r="D7332" s="104"/>
      <c r="E7332" s="104"/>
      <c r="F7332" s="104"/>
      <c r="G7332" s="104"/>
      <c r="H7332" s="104"/>
      <c r="I7332" s="104"/>
    </row>
    <row r="7333" spans="2:9" x14ac:dyDescent="0.25">
      <c r="B7333" s="104"/>
      <c r="C7333" s="104"/>
      <c r="D7333" s="104"/>
      <c r="E7333" s="104"/>
      <c r="F7333" s="104"/>
      <c r="G7333" s="104"/>
      <c r="H7333" s="104"/>
      <c r="I7333" s="104"/>
    </row>
    <row r="7334" spans="2:9" x14ac:dyDescent="0.25">
      <c r="B7334" s="104"/>
      <c r="C7334" s="104"/>
      <c r="D7334" s="104"/>
      <c r="E7334" s="104"/>
      <c r="F7334" s="104"/>
      <c r="G7334" s="104"/>
      <c r="H7334" s="104"/>
      <c r="I7334" s="104"/>
    </row>
    <row r="7335" spans="2:9" x14ac:dyDescent="0.25">
      <c r="B7335" s="104"/>
      <c r="C7335" s="104"/>
      <c r="D7335" s="104"/>
      <c r="E7335" s="104"/>
      <c r="F7335" s="104"/>
      <c r="G7335" s="104"/>
      <c r="H7335" s="104"/>
      <c r="I7335" s="104"/>
    </row>
    <row r="7336" spans="2:9" x14ac:dyDescent="0.25">
      <c r="B7336" s="104"/>
      <c r="C7336" s="104"/>
      <c r="D7336" s="104"/>
      <c r="E7336" s="104"/>
      <c r="F7336" s="104"/>
      <c r="G7336" s="104"/>
      <c r="H7336" s="104"/>
      <c r="I7336" s="104"/>
    </row>
    <row r="7337" spans="2:9" x14ac:dyDescent="0.25">
      <c r="B7337" s="104"/>
      <c r="C7337" s="104"/>
      <c r="D7337" s="104"/>
      <c r="E7337" s="104"/>
      <c r="F7337" s="104"/>
      <c r="G7337" s="104"/>
      <c r="H7337" s="104"/>
      <c r="I7337" s="104"/>
    </row>
    <row r="7338" spans="2:9" x14ac:dyDescent="0.25">
      <c r="B7338" s="104"/>
      <c r="C7338" s="104"/>
      <c r="D7338" s="104"/>
      <c r="E7338" s="104"/>
      <c r="F7338" s="104"/>
      <c r="G7338" s="104"/>
      <c r="H7338" s="104"/>
      <c r="I7338" s="104"/>
    </row>
    <row r="7339" spans="2:9" x14ac:dyDescent="0.25">
      <c r="B7339" s="104"/>
      <c r="C7339" s="104"/>
      <c r="D7339" s="104"/>
      <c r="E7339" s="104"/>
      <c r="F7339" s="104"/>
      <c r="G7339" s="104"/>
      <c r="H7339" s="104"/>
      <c r="I7339" s="104"/>
    </row>
    <row r="7340" spans="2:9" x14ac:dyDescent="0.25">
      <c r="B7340" s="104"/>
      <c r="C7340" s="104"/>
      <c r="D7340" s="104"/>
      <c r="E7340" s="104"/>
      <c r="F7340" s="104"/>
      <c r="G7340" s="104"/>
      <c r="H7340" s="104"/>
      <c r="I7340" s="104"/>
    </row>
    <row r="7341" spans="2:9" x14ac:dyDescent="0.25">
      <c r="B7341" s="104"/>
      <c r="C7341" s="104"/>
      <c r="D7341" s="104"/>
      <c r="E7341" s="104"/>
      <c r="F7341" s="104"/>
      <c r="G7341" s="104"/>
      <c r="H7341" s="104"/>
      <c r="I7341" s="104"/>
    </row>
    <row r="7342" spans="2:9" x14ac:dyDescent="0.25">
      <c r="B7342" s="104"/>
      <c r="C7342" s="104"/>
      <c r="D7342" s="104"/>
      <c r="E7342" s="104"/>
      <c r="F7342" s="104"/>
      <c r="G7342" s="104"/>
      <c r="H7342" s="104"/>
      <c r="I7342" s="104"/>
    </row>
    <row r="7343" spans="2:9" x14ac:dyDescent="0.25">
      <c r="B7343" s="104"/>
      <c r="C7343" s="104"/>
      <c r="D7343" s="104"/>
      <c r="E7343" s="104"/>
      <c r="F7343" s="104"/>
      <c r="G7343" s="104"/>
      <c r="H7343" s="104"/>
      <c r="I7343" s="104"/>
    </row>
    <row r="7344" spans="2:9" x14ac:dyDescent="0.25">
      <c r="B7344" s="104"/>
      <c r="C7344" s="104"/>
      <c r="D7344" s="104"/>
      <c r="E7344" s="104"/>
      <c r="F7344" s="104"/>
      <c r="G7344" s="104"/>
      <c r="H7344" s="104"/>
      <c r="I7344" s="104"/>
    </row>
    <row r="7345" spans="2:9" x14ac:dyDescent="0.25">
      <c r="B7345" s="104"/>
      <c r="C7345" s="104"/>
      <c r="D7345" s="104"/>
      <c r="E7345" s="104"/>
      <c r="F7345" s="104"/>
      <c r="G7345" s="104"/>
      <c r="H7345" s="104"/>
      <c r="I7345" s="104"/>
    </row>
    <row r="7346" spans="2:9" x14ac:dyDescent="0.25">
      <c r="B7346" s="104"/>
      <c r="C7346" s="104"/>
      <c r="D7346" s="104"/>
      <c r="E7346" s="104"/>
      <c r="F7346" s="104"/>
      <c r="G7346" s="104"/>
      <c r="H7346" s="104"/>
      <c r="I7346" s="104"/>
    </row>
    <row r="7347" spans="2:9" x14ac:dyDescent="0.25">
      <c r="B7347" s="104"/>
      <c r="C7347" s="104"/>
      <c r="D7347" s="104"/>
      <c r="E7347" s="104"/>
      <c r="F7347" s="104"/>
      <c r="G7347" s="104"/>
      <c r="H7347" s="104"/>
      <c r="I7347" s="104"/>
    </row>
    <row r="7348" spans="2:9" x14ac:dyDescent="0.25">
      <c r="B7348" s="104"/>
      <c r="C7348" s="104"/>
      <c r="D7348" s="104"/>
      <c r="E7348" s="104"/>
      <c r="F7348" s="104"/>
      <c r="G7348" s="104"/>
      <c r="H7348" s="104"/>
      <c r="I7348" s="104"/>
    </row>
    <row r="7349" spans="2:9" x14ac:dyDescent="0.25">
      <c r="B7349" s="104"/>
      <c r="C7349" s="104"/>
      <c r="D7349" s="104"/>
      <c r="E7349" s="104"/>
      <c r="F7349" s="104"/>
      <c r="G7349" s="104"/>
      <c r="H7349" s="104"/>
      <c r="I7349" s="104"/>
    </row>
    <row r="7350" spans="2:9" x14ac:dyDescent="0.25">
      <c r="B7350" s="104"/>
      <c r="C7350" s="104"/>
      <c r="D7350" s="104"/>
      <c r="E7350" s="104"/>
      <c r="F7350" s="104"/>
      <c r="G7350" s="104"/>
      <c r="H7350" s="104"/>
      <c r="I7350" s="104"/>
    </row>
    <row r="7351" spans="2:9" x14ac:dyDescent="0.25">
      <c r="B7351" s="104"/>
      <c r="C7351" s="104"/>
      <c r="D7351" s="104"/>
      <c r="E7351" s="104"/>
      <c r="F7351" s="104"/>
      <c r="G7351" s="104"/>
      <c r="H7351" s="104"/>
      <c r="I7351" s="104"/>
    </row>
    <row r="7352" spans="2:9" x14ac:dyDescent="0.25">
      <c r="B7352" s="104"/>
      <c r="C7352" s="104"/>
      <c r="D7352" s="104"/>
      <c r="E7352" s="104"/>
      <c r="F7352" s="104"/>
      <c r="G7352" s="104"/>
      <c r="H7352" s="104"/>
      <c r="I7352" s="104"/>
    </row>
    <row r="7353" spans="2:9" x14ac:dyDescent="0.25">
      <c r="B7353" s="104"/>
      <c r="C7353" s="104"/>
      <c r="D7353" s="104"/>
      <c r="E7353" s="104"/>
      <c r="F7353" s="104"/>
      <c r="G7353" s="104"/>
      <c r="H7353" s="104"/>
      <c r="I7353" s="104"/>
    </row>
    <row r="7354" spans="2:9" x14ac:dyDescent="0.25">
      <c r="B7354" s="104"/>
      <c r="C7354" s="104"/>
      <c r="D7354" s="104"/>
      <c r="E7354" s="104"/>
      <c r="F7354" s="104"/>
      <c r="G7354" s="104"/>
      <c r="H7354" s="104"/>
      <c r="I7354" s="104"/>
    </row>
    <row r="7355" spans="2:9" x14ac:dyDescent="0.25">
      <c r="B7355" s="104"/>
      <c r="C7355" s="104"/>
      <c r="D7355" s="104"/>
      <c r="E7355" s="104"/>
      <c r="F7355" s="104"/>
      <c r="G7355" s="104"/>
      <c r="H7355" s="104"/>
      <c r="I7355" s="104"/>
    </row>
    <row r="7356" spans="2:9" x14ac:dyDescent="0.25">
      <c r="B7356" s="104"/>
      <c r="C7356" s="104"/>
      <c r="D7356" s="104"/>
      <c r="E7356" s="104"/>
      <c r="F7356" s="104"/>
      <c r="G7356" s="104"/>
      <c r="H7356" s="104"/>
      <c r="I7356" s="104"/>
    </row>
    <row r="7357" spans="2:9" x14ac:dyDescent="0.25">
      <c r="B7357" s="104"/>
      <c r="C7357" s="104"/>
      <c r="D7357" s="104"/>
      <c r="E7357" s="104"/>
      <c r="F7357" s="104"/>
      <c r="G7357" s="104"/>
      <c r="H7357" s="104"/>
      <c r="I7357" s="104"/>
    </row>
    <row r="7358" spans="2:9" x14ac:dyDescent="0.25">
      <c r="B7358" s="104"/>
      <c r="C7358" s="104"/>
      <c r="D7358" s="104"/>
      <c r="E7358" s="104"/>
      <c r="F7358" s="104"/>
      <c r="G7358" s="104"/>
      <c r="H7358" s="104"/>
      <c r="I7358" s="104"/>
    </row>
    <row r="7359" spans="2:9" x14ac:dyDescent="0.25">
      <c r="B7359" s="104"/>
      <c r="C7359" s="104"/>
      <c r="D7359" s="104"/>
      <c r="E7359" s="104"/>
      <c r="F7359" s="104"/>
      <c r="G7359" s="104"/>
      <c r="H7359" s="104"/>
      <c r="I7359" s="104"/>
    </row>
    <row r="7360" spans="2:9" x14ac:dyDescent="0.25">
      <c r="B7360" s="104"/>
      <c r="C7360" s="104"/>
      <c r="D7360" s="104"/>
      <c r="E7360" s="104"/>
      <c r="F7360" s="104"/>
      <c r="G7360" s="104"/>
      <c r="H7360" s="104"/>
      <c r="I7360" s="104"/>
    </row>
    <row r="7361" spans="2:9" x14ac:dyDescent="0.25">
      <c r="B7361" s="104"/>
      <c r="C7361" s="104"/>
      <c r="D7361" s="104"/>
      <c r="E7361" s="104"/>
      <c r="F7361" s="104"/>
      <c r="G7361" s="104"/>
      <c r="H7361" s="104"/>
      <c r="I7361" s="104"/>
    </row>
    <row r="7362" spans="2:9" x14ac:dyDescent="0.25">
      <c r="B7362" s="104"/>
      <c r="C7362" s="104"/>
      <c r="D7362" s="104"/>
      <c r="E7362" s="104"/>
      <c r="F7362" s="104"/>
      <c r="G7362" s="104"/>
      <c r="H7362" s="104"/>
      <c r="I7362" s="104"/>
    </row>
    <row r="7363" spans="2:9" x14ac:dyDescent="0.25">
      <c r="B7363" s="104"/>
      <c r="C7363" s="104"/>
      <c r="D7363" s="104"/>
      <c r="E7363" s="104"/>
      <c r="F7363" s="104"/>
      <c r="G7363" s="104"/>
      <c r="H7363" s="104"/>
      <c r="I7363" s="104"/>
    </row>
    <row r="7364" spans="2:9" x14ac:dyDescent="0.25">
      <c r="B7364" s="104"/>
      <c r="C7364" s="104"/>
      <c r="D7364" s="104"/>
      <c r="E7364" s="104"/>
      <c r="F7364" s="104"/>
      <c r="G7364" s="104"/>
      <c r="H7364" s="104"/>
      <c r="I7364" s="104"/>
    </row>
    <row r="7365" spans="2:9" x14ac:dyDescent="0.25">
      <c r="B7365" s="104"/>
      <c r="C7365" s="104"/>
      <c r="D7365" s="104"/>
      <c r="E7365" s="104"/>
      <c r="F7365" s="104"/>
      <c r="G7365" s="104"/>
      <c r="H7365" s="104"/>
      <c r="I7365" s="104"/>
    </row>
    <row r="7366" spans="2:9" x14ac:dyDescent="0.25">
      <c r="B7366" s="104"/>
      <c r="C7366" s="104"/>
      <c r="D7366" s="104"/>
      <c r="E7366" s="104"/>
      <c r="F7366" s="104"/>
      <c r="G7366" s="104"/>
      <c r="H7366" s="104"/>
      <c r="I7366" s="104"/>
    </row>
    <row r="7367" spans="2:9" x14ac:dyDescent="0.25">
      <c r="B7367" s="104"/>
      <c r="C7367" s="104"/>
      <c r="D7367" s="104"/>
      <c r="E7367" s="104"/>
      <c r="F7367" s="104"/>
      <c r="G7367" s="104"/>
      <c r="H7367" s="104"/>
      <c r="I7367" s="104"/>
    </row>
    <row r="7368" spans="2:9" x14ac:dyDescent="0.25">
      <c r="B7368" s="104"/>
      <c r="C7368" s="104"/>
      <c r="D7368" s="104"/>
      <c r="E7368" s="104"/>
      <c r="F7368" s="104"/>
      <c r="G7368" s="104"/>
      <c r="H7368" s="104"/>
      <c r="I7368" s="104"/>
    </row>
    <row r="7369" spans="2:9" x14ac:dyDescent="0.25">
      <c r="B7369" s="104"/>
      <c r="C7369" s="104"/>
      <c r="D7369" s="104"/>
      <c r="E7369" s="104"/>
      <c r="F7369" s="104"/>
      <c r="G7369" s="104"/>
      <c r="H7369" s="104"/>
      <c r="I7369" s="104"/>
    </row>
    <row r="7370" spans="2:9" x14ac:dyDescent="0.25">
      <c r="B7370" s="104"/>
      <c r="C7370" s="104"/>
      <c r="D7370" s="104"/>
      <c r="E7370" s="104"/>
      <c r="F7370" s="104"/>
      <c r="G7370" s="104"/>
      <c r="H7370" s="104"/>
      <c r="I7370" s="104"/>
    </row>
    <row r="7371" spans="2:9" x14ac:dyDescent="0.25">
      <c r="B7371" s="104"/>
      <c r="C7371" s="104"/>
      <c r="D7371" s="104"/>
      <c r="E7371" s="104"/>
      <c r="F7371" s="104"/>
      <c r="G7371" s="104"/>
      <c r="H7371" s="104"/>
      <c r="I7371" s="104"/>
    </row>
    <row r="7372" spans="2:9" x14ac:dyDescent="0.25">
      <c r="B7372" s="104"/>
      <c r="C7372" s="104"/>
      <c r="D7372" s="104"/>
      <c r="E7372" s="104"/>
      <c r="F7372" s="104"/>
      <c r="G7372" s="104"/>
      <c r="H7372" s="104"/>
      <c r="I7372" s="104"/>
    </row>
    <row r="7373" spans="2:9" x14ac:dyDescent="0.25">
      <c r="B7373" s="104"/>
      <c r="C7373" s="104"/>
      <c r="D7373" s="104"/>
      <c r="E7373" s="104"/>
      <c r="F7373" s="104"/>
      <c r="G7373" s="104"/>
      <c r="H7373" s="104"/>
      <c r="I7373" s="104"/>
    </row>
    <row r="7374" spans="2:9" x14ac:dyDescent="0.25">
      <c r="B7374" s="104"/>
      <c r="C7374" s="104"/>
      <c r="D7374" s="104"/>
      <c r="E7374" s="104"/>
      <c r="F7374" s="104"/>
      <c r="G7374" s="104"/>
      <c r="H7374" s="104"/>
      <c r="I7374" s="104"/>
    </row>
    <row r="7375" spans="2:9" x14ac:dyDescent="0.25">
      <c r="B7375" s="104"/>
      <c r="C7375" s="104"/>
      <c r="D7375" s="104"/>
      <c r="E7375" s="104"/>
      <c r="F7375" s="104"/>
      <c r="G7375" s="104"/>
      <c r="H7375" s="104"/>
      <c r="I7375" s="104"/>
    </row>
    <row r="7376" spans="2:9" x14ac:dyDescent="0.25">
      <c r="B7376" s="104"/>
      <c r="C7376" s="104"/>
      <c r="D7376" s="104"/>
      <c r="E7376" s="104"/>
      <c r="F7376" s="104"/>
      <c r="G7376" s="104"/>
      <c r="H7376" s="104"/>
      <c r="I7376" s="104"/>
    </row>
    <row r="7377" spans="2:9" x14ac:dyDescent="0.25">
      <c r="B7377" s="104"/>
      <c r="C7377" s="104"/>
      <c r="D7377" s="104"/>
      <c r="E7377" s="104"/>
      <c r="F7377" s="104"/>
      <c r="G7377" s="104"/>
      <c r="H7377" s="104"/>
      <c r="I7377" s="104"/>
    </row>
    <row r="7378" spans="2:9" x14ac:dyDescent="0.25">
      <c r="B7378" s="104"/>
      <c r="C7378" s="104"/>
      <c r="D7378" s="104"/>
      <c r="E7378" s="104"/>
      <c r="F7378" s="104"/>
      <c r="G7378" s="104"/>
      <c r="H7378" s="104"/>
      <c r="I7378" s="104"/>
    </row>
    <row r="7379" spans="2:9" x14ac:dyDescent="0.25">
      <c r="B7379" s="104"/>
      <c r="C7379" s="104"/>
      <c r="D7379" s="104"/>
      <c r="E7379" s="104"/>
      <c r="F7379" s="104"/>
      <c r="G7379" s="104"/>
      <c r="H7379" s="104"/>
      <c r="I7379" s="104"/>
    </row>
    <row r="7380" spans="2:9" x14ac:dyDescent="0.25">
      <c r="B7380" s="104"/>
      <c r="C7380" s="104"/>
      <c r="D7380" s="104"/>
      <c r="E7380" s="104"/>
      <c r="F7380" s="104"/>
      <c r="G7380" s="104"/>
      <c r="H7380" s="104"/>
      <c r="I7380" s="104"/>
    </row>
    <row r="7381" spans="2:9" x14ac:dyDescent="0.25">
      <c r="B7381" s="104"/>
      <c r="C7381" s="104"/>
      <c r="D7381" s="104"/>
      <c r="E7381" s="104"/>
      <c r="F7381" s="104"/>
      <c r="G7381" s="104"/>
      <c r="H7381" s="104"/>
      <c r="I7381" s="104"/>
    </row>
    <row r="7382" spans="2:9" x14ac:dyDescent="0.25">
      <c r="B7382" s="104"/>
      <c r="C7382" s="104"/>
      <c r="D7382" s="104"/>
      <c r="E7382" s="104"/>
      <c r="F7382" s="104"/>
      <c r="G7382" s="104"/>
      <c r="H7382" s="104"/>
      <c r="I7382" s="104"/>
    </row>
    <row r="7383" spans="2:9" x14ac:dyDescent="0.25">
      <c r="B7383" s="104"/>
      <c r="C7383" s="104"/>
      <c r="D7383" s="104"/>
      <c r="E7383" s="104"/>
      <c r="F7383" s="104"/>
      <c r="G7383" s="104"/>
      <c r="H7383" s="104"/>
      <c r="I7383" s="104"/>
    </row>
    <row r="7384" spans="2:9" x14ac:dyDescent="0.25">
      <c r="B7384" s="104"/>
      <c r="C7384" s="104"/>
      <c r="D7384" s="104"/>
      <c r="E7384" s="104"/>
      <c r="F7384" s="104"/>
      <c r="G7384" s="104"/>
      <c r="H7384" s="104"/>
      <c r="I7384" s="104"/>
    </row>
    <row r="7385" spans="2:9" x14ac:dyDescent="0.25">
      <c r="B7385" s="104"/>
      <c r="C7385" s="104"/>
      <c r="D7385" s="104"/>
      <c r="E7385" s="104"/>
      <c r="F7385" s="104"/>
      <c r="G7385" s="104"/>
      <c r="H7385" s="104"/>
      <c r="I7385" s="104"/>
    </row>
    <row r="7386" spans="2:9" x14ac:dyDescent="0.25">
      <c r="B7386" s="104"/>
      <c r="C7386" s="104"/>
      <c r="D7386" s="104"/>
      <c r="E7386" s="104"/>
      <c r="F7386" s="104"/>
      <c r="G7386" s="104"/>
      <c r="H7386" s="104"/>
      <c r="I7386" s="104"/>
    </row>
    <row r="7387" spans="2:9" x14ac:dyDescent="0.25">
      <c r="B7387" s="104"/>
      <c r="C7387" s="104"/>
      <c r="D7387" s="104"/>
      <c r="E7387" s="104"/>
      <c r="F7387" s="104"/>
      <c r="G7387" s="104"/>
      <c r="H7387" s="104"/>
      <c r="I7387" s="104"/>
    </row>
    <row r="7388" spans="2:9" x14ac:dyDescent="0.25">
      <c r="B7388" s="104"/>
      <c r="C7388" s="104"/>
      <c r="D7388" s="104"/>
      <c r="E7388" s="104"/>
      <c r="F7388" s="104"/>
      <c r="G7388" s="104"/>
      <c r="H7388" s="104"/>
      <c r="I7388" s="104"/>
    </row>
    <row r="7389" spans="2:9" x14ac:dyDescent="0.25">
      <c r="B7389" s="104"/>
      <c r="C7389" s="104"/>
      <c r="D7389" s="104"/>
      <c r="E7389" s="104"/>
      <c r="F7389" s="104"/>
      <c r="G7389" s="104"/>
      <c r="H7389" s="104"/>
      <c r="I7389" s="104"/>
    </row>
    <row r="7390" spans="2:9" x14ac:dyDescent="0.25">
      <c r="B7390" s="104"/>
      <c r="C7390" s="104"/>
      <c r="D7390" s="104"/>
      <c r="E7390" s="104"/>
      <c r="F7390" s="104"/>
      <c r="G7390" s="104"/>
      <c r="H7390" s="104"/>
      <c r="I7390" s="104"/>
    </row>
    <row r="7391" spans="2:9" x14ac:dyDescent="0.25">
      <c r="B7391" s="104"/>
      <c r="C7391" s="104"/>
      <c r="D7391" s="104"/>
      <c r="E7391" s="104"/>
      <c r="F7391" s="104"/>
      <c r="G7391" s="104"/>
      <c r="H7391" s="104"/>
      <c r="I7391" s="104"/>
    </row>
    <row r="7392" spans="2:9" x14ac:dyDescent="0.25">
      <c r="B7392" s="104"/>
      <c r="C7392" s="104"/>
      <c r="D7392" s="104"/>
      <c r="E7392" s="104"/>
      <c r="F7392" s="104"/>
      <c r="G7392" s="104"/>
      <c r="H7392" s="104"/>
      <c r="I7392" s="104"/>
    </row>
    <row r="7393" spans="2:9" x14ac:dyDescent="0.25">
      <c r="B7393" s="104"/>
      <c r="C7393" s="104"/>
      <c r="D7393" s="104"/>
      <c r="E7393" s="104"/>
      <c r="F7393" s="104"/>
      <c r="G7393" s="104"/>
      <c r="H7393" s="104"/>
      <c r="I7393" s="104"/>
    </row>
    <row r="7394" spans="2:9" x14ac:dyDescent="0.25">
      <c r="B7394" s="104"/>
      <c r="C7394" s="104"/>
      <c r="D7394" s="104"/>
      <c r="E7394" s="104"/>
      <c r="F7394" s="104"/>
      <c r="G7394" s="104"/>
      <c r="H7394" s="104"/>
      <c r="I7394" s="104"/>
    </row>
    <row r="7395" spans="2:9" x14ac:dyDescent="0.25">
      <c r="B7395" s="104"/>
      <c r="C7395" s="104"/>
      <c r="D7395" s="104"/>
      <c r="E7395" s="104"/>
      <c r="F7395" s="104"/>
      <c r="G7395" s="104"/>
      <c r="H7395" s="104"/>
      <c r="I7395" s="104"/>
    </row>
    <row r="7396" spans="2:9" x14ac:dyDescent="0.25">
      <c r="B7396" s="104"/>
      <c r="C7396" s="104"/>
      <c r="D7396" s="104"/>
      <c r="E7396" s="104"/>
      <c r="F7396" s="104"/>
      <c r="G7396" s="104"/>
      <c r="H7396" s="104"/>
      <c r="I7396" s="104"/>
    </row>
    <row r="7397" spans="2:9" x14ac:dyDescent="0.25">
      <c r="B7397" s="104"/>
      <c r="C7397" s="104"/>
      <c r="D7397" s="104"/>
      <c r="E7397" s="104"/>
      <c r="F7397" s="104"/>
      <c r="G7397" s="104"/>
      <c r="H7397" s="104"/>
      <c r="I7397" s="104"/>
    </row>
    <row r="7398" spans="2:9" x14ac:dyDescent="0.25">
      <c r="B7398" s="104"/>
      <c r="C7398" s="104"/>
      <c r="D7398" s="104"/>
      <c r="E7398" s="104"/>
      <c r="F7398" s="104"/>
      <c r="G7398" s="104"/>
      <c r="H7398" s="104"/>
      <c r="I7398" s="104"/>
    </row>
    <row r="7399" spans="2:9" x14ac:dyDescent="0.25">
      <c r="B7399" s="104"/>
      <c r="C7399" s="104"/>
      <c r="D7399" s="104"/>
      <c r="E7399" s="104"/>
      <c r="F7399" s="104"/>
      <c r="G7399" s="104"/>
      <c r="H7399" s="104"/>
      <c r="I7399" s="104"/>
    </row>
    <row r="7400" spans="2:9" x14ac:dyDescent="0.25">
      <c r="B7400" s="104"/>
      <c r="C7400" s="104"/>
      <c r="D7400" s="104"/>
      <c r="E7400" s="104"/>
      <c r="F7400" s="104"/>
      <c r="G7400" s="104"/>
      <c r="H7400" s="104"/>
      <c r="I7400" s="104"/>
    </row>
    <row r="7401" spans="2:9" x14ac:dyDescent="0.25">
      <c r="B7401" s="104"/>
      <c r="C7401" s="104"/>
      <c r="D7401" s="104"/>
      <c r="E7401" s="104"/>
      <c r="F7401" s="104"/>
      <c r="G7401" s="104"/>
      <c r="H7401" s="104"/>
      <c r="I7401" s="104"/>
    </row>
    <row r="7402" spans="2:9" x14ac:dyDescent="0.25">
      <c r="B7402" s="104"/>
      <c r="C7402" s="104"/>
      <c r="D7402" s="104"/>
      <c r="E7402" s="104"/>
      <c r="F7402" s="104"/>
      <c r="G7402" s="104"/>
      <c r="H7402" s="104"/>
      <c r="I7402" s="104"/>
    </row>
    <row r="7403" spans="2:9" x14ac:dyDescent="0.25">
      <c r="B7403" s="104"/>
      <c r="C7403" s="104"/>
      <c r="D7403" s="104"/>
      <c r="E7403" s="104"/>
      <c r="F7403" s="104"/>
      <c r="G7403" s="104"/>
      <c r="H7403" s="104"/>
      <c r="I7403" s="104"/>
    </row>
    <row r="7404" spans="2:9" x14ac:dyDescent="0.25">
      <c r="B7404" s="104"/>
      <c r="C7404" s="104"/>
      <c r="D7404" s="104"/>
      <c r="E7404" s="104"/>
      <c r="F7404" s="104"/>
      <c r="G7404" s="104"/>
      <c r="H7404" s="104"/>
      <c r="I7404" s="104"/>
    </row>
    <row r="7405" spans="2:9" x14ac:dyDescent="0.25">
      <c r="B7405" s="104"/>
      <c r="C7405" s="104"/>
      <c r="D7405" s="104"/>
      <c r="E7405" s="104"/>
      <c r="F7405" s="104"/>
      <c r="G7405" s="104"/>
      <c r="H7405" s="104"/>
      <c r="I7405" s="104"/>
    </row>
    <row r="7406" spans="2:9" x14ac:dyDescent="0.25">
      <c r="B7406" s="104"/>
      <c r="C7406" s="104"/>
      <c r="D7406" s="104"/>
      <c r="E7406" s="104"/>
      <c r="F7406" s="104"/>
      <c r="G7406" s="104"/>
      <c r="H7406" s="104"/>
      <c r="I7406" s="104"/>
    </row>
    <row r="7407" spans="2:9" x14ac:dyDescent="0.25">
      <c r="B7407" s="104"/>
      <c r="C7407" s="104"/>
      <c r="D7407" s="104"/>
      <c r="E7407" s="104"/>
      <c r="F7407" s="104"/>
      <c r="G7407" s="104"/>
      <c r="H7407" s="104"/>
      <c r="I7407" s="104"/>
    </row>
    <row r="7408" spans="2:9" x14ac:dyDescent="0.25">
      <c r="B7408" s="104"/>
      <c r="C7408" s="104"/>
      <c r="D7408" s="104"/>
      <c r="E7408" s="104"/>
      <c r="F7408" s="104"/>
      <c r="G7408" s="104"/>
      <c r="H7408" s="104"/>
      <c r="I7408" s="104"/>
    </row>
    <row r="7409" spans="2:9" x14ac:dyDescent="0.25">
      <c r="B7409" s="104"/>
      <c r="C7409" s="104"/>
      <c r="D7409" s="104"/>
      <c r="E7409" s="104"/>
      <c r="F7409" s="104"/>
      <c r="G7409" s="104"/>
      <c r="H7409" s="104"/>
      <c r="I7409" s="104"/>
    </row>
    <row r="7410" spans="2:9" x14ac:dyDescent="0.25">
      <c r="B7410" s="104"/>
      <c r="C7410" s="104"/>
      <c r="D7410" s="104"/>
      <c r="E7410" s="104"/>
      <c r="F7410" s="104"/>
      <c r="G7410" s="104"/>
      <c r="H7410" s="104"/>
      <c r="I7410" s="104"/>
    </row>
    <row r="7411" spans="2:9" x14ac:dyDescent="0.25">
      <c r="B7411" s="104"/>
      <c r="C7411" s="104"/>
      <c r="D7411" s="104"/>
      <c r="E7411" s="104"/>
      <c r="F7411" s="104"/>
      <c r="G7411" s="104"/>
      <c r="H7411" s="104"/>
      <c r="I7411" s="104"/>
    </row>
    <row r="7412" spans="2:9" x14ac:dyDescent="0.25">
      <c r="B7412" s="104"/>
      <c r="C7412" s="104"/>
      <c r="D7412" s="104"/>
      <c r="E7412" s="104"/>
      <c r="F7412" s="104"/>
      <c r="G7412" s="104"/>
      <c r="H7412" s="104"/>
      <c r="I7412" s="104"/>
    </row>
    <row r="7413" spans="2:9" x14ac:dyDescent="0.25">
      <c r="B7413" s="104"/>
      <c r="C7413" s="104"/>
      <c r="D7413" s="104"/>
      <c r="E7413" s="104"/>
      <c r="F7413" s="104"/>
      <c r="G7413" s="104"/>
      <c r="H7413" s="104"/>
      <c r="I7413" s="104"/>
    </row>
    <row r="7414" spans="2:9" x14ac:dyDescent="0.25">
      <c r="B7414" s="104"/>
      <c r="C7414" s="104"/>
      <c r="D7414" s="104"/>
      <c r="E7414" s="104"/>
      <c r="F7414" s="104"/>
      <c r="G7414" s="104"/>
      <c r="H7414" s="104"/>
      <c r="I7414" s="104"/>
    </row>
    <row r="7415" spans="2:9" x14ac:dyDescent="0.25">
      <c r="B7415" s="104"/>
      <c r="C7415" s="104"/>
      <c r="D7415" s="104"/>
      <c r="E7415" s="104"/>
      <c r="F7415" s="104"/>
      <c r="G7415" s="104"/>
      <c r="H7415" s="104"/>
      <c r="I7415" s="104"/>
    </row>
    <row r="7416" spans="2:9" x14ac:dyDescent="0.25">
      <c r="B7416" s="104"/>
      <c r="C7416" s="104"/>
      <c r="D7416" s="104"/>
      <c r="E7416" s="104"/>
      <c r="F7416" s="104"/>
      <c r="G7416" s="104"/>
      <c r="H7416" s="104"/>
      <c r="I7416" s="104"/>
    </row>
    <row r="7417" spans="2:9" x14ac:dyDescent="0.25">
      <c r="B7417" s="104"/>
      <c r="C7417" s="104"/>
      <c r="D7417" s="104"/>
      <c r="E7417" s="104"/>
      <c r="F7417" s="104"/>
      <c r="G7417" s="104"/>
      <c r="H7417" s="104"/>
      <c r="I7417" s="104"/>
    </row>
    <row r="7418" spans="2:9" x14ac:dyDescent="0.25">
      <c r="B7418" s="104"/>
      <c r="C7418" s="104"/>
      <c r="D7418" s="104"/>
      <c r="E7418" s="104"/>
      <c r="F7418" s="104"/>
      <c r="G7418" s="104"/>
      <c r="H7418" s="104"/>
      <c r="I7418" s="104"/>
    </row>
    <row r="7419" spans="2:9" x14ac:dyDescent="0.25">
      <c r="B7419" s="104"/>
      <c r="C7419" s="104"/>
      <c r="D7419" s="104"/>
      <c r="E7419" s="104"/>
      <c r="F7419" s="104"/>
      <c r="G7419" s="104"/>
      <c r="H7419" s="104"/>
      <c r="I7419" s="104"/>
    </row>
    <row r="7420" spans="2:9" x14ac:dyDescent="0.25">
      <c r="B7420" s="104"/>
      <c r="C7420" s="104"/>
      <c r="D7420" s="104"/>
      <c r="E7420" s="104"/>
      <c r="F7420" s="104"/>
      <c r="G7420" s="104"/>
      <c r="H7420" s="104"/>
      <c r="I7420" s="104"/>
    </row>
    <row r="7421" spans="2:9" x14ac:dyDescent="0.25">
      <c r="B7421" s="104"/>
      <c r="C7421" s="104"/>
      <c r="D7421" s="104"/>
      <c r="E7421" s="104"/>
      <c r="F7421" s="104"/>
      <c r="G7421" s="104"/>
      <c r="H7421" s="104"/>
      <c r="I7421" s="104"/>
    </row>
    <row r="7422" spans="2:9" x14ac:dyDescent="0.25">
      <c r="B7422" s="104"/>
      <c r="C7422" s="104"/>
      <c r="D7422" s="104"/>
      <c r="E7422" s="104"/>
      <c r="F7422" s="104"/>
      <c r="G7422" s="104"/>
      <c r="H7422" s="104"/>
      <c r="I7422" s="104"/>
    </row>
    <row r="7423" spans="2:9" x14ac:dyDescent="0.25">
      <c r="B7423" s="104"/>
      <c r="C7423" s="104"/>
      <c r="D7423" s="104"/>
      <c r="E7423" s="104"/>
      <c r="F7423" s="104"/>
      <c r="G7423" s="104"/>
      <c r="H7423" s="104"/>
      <c r="I7423" s="104"/>
    </row>
    <row r="7424" spans="2:9" x14ac:dyDescent="0.25">
      <c r="B7424" s="104"/>
      <c r="C7424" s="104"/>
      <c r="D7424" s="104"/>
      <c r="E7424" s="104"/>
      <c r="F7424" s="104"/>
      <c r="G7424" s="104"/>
      <c r="H7424" s="104"/>
      <c r="I7424" s="104"/>
    </row>
    <row r="7425" spans="2:9" x14ac:dyDescent="0.25">
      <c r="B7425" s="104"/>
      <c r="C7425" s="104"/>
      <c r="D7425" s="104"/>
      <c r="E7425" s="104"/>
      <c r="F7425" s="104"/>
      <c r="G7425" s="104"/>
      <c r="H7425" s="104"/>
      <c r="I7425" s="104"/>
    </row>
    <row r="7426" spans="2:9" x14ac:dyDescent="0.25">
      <c r="B7426" s="104"/>
      <c r="C7426" s="104"/>
      <c r="D7426" s="104"/>
      <c r="E7426" s="104"/>
      <c r="F7426" s="104"/>
      <c r="G7426" s="104"/>
      <c r="H7426" s="104"/>
      <c r="I7426" s="104"/>
    </row>
    <row r="7427" spans="2:9" x14ac:dyDescent="0.25">
      <c r="B7427" s="104"/>
      <c r="C7427" s="104"/>
      <c r="D7427" s="104"/>
      <c r="E7427" s="104"/>
      <c r="F7427" s="104"/>
      <c r="G7427" s="104"/>
      <c r="H7427" s="104"/>
      <c r="I7427" s="104"/>
    </row>
    <row r="7428" spans="2:9" x14ac:dyDescent="0.25">
      <c r="B7428" s="104"/>
      <c r="C7428" s="104"/>
      <c r="D7428" s="104"/>
      <c r="E7428" s="104"/>
      <c r="F7428" s="104"/>
      <c r="G7428" s="104"/>
      <c r="H7428" s="104"/>
      <c r="I7428" s="104"/>
    </row>
    <row r="7429" spans="2:9" x14ac:dyDescent="0.25">
      <c r="B7429" s="104"/>
      <c r="C7429" s="104"/>
      <c r="D7429" s="104"/>
      <c r="E7429" s="104"/>
      <c r="F7429" s="104"/>
      <c r="G7429" s="104"/>
      <c r="H7429" s="104"/>
      <c r="I7429" s="104"/>
    </row>
    <row r="7430" spans="2:9" x14ac:dyDescent="0.25">
      <c r="B7430" s="104"/>
      <c r="C7430" s="104"/>
      <c r="D7430" s="104"/>
      <c r="E7430" s="104"/>
      <c r="F7430" s="104"/>
      <c r="G7430" s="104"/>
      <c r="H7430" s="104"/>
      <c r="I7430" s="104"/>
    </row>
    <row r="7431" spans="2:9" x14ac:dyDescent="0.25">
      <c r="B7431" s="104"/>
      <c r="C7431" s="104"/>
      <c r="D7431" s="104"/>
      <c r="E7431" s="104"/>
      <c r="F7431" s="104"/>
      <c r="G7431" s="104"/>
      <c r="H7431" s="104"/>
      <c r="I7431" s="104"/>
    </row>
    <row r="7432" spans="2:9" x14ac:dyDescent="0.25">
      <c r="B7432" s="104"/>
      <c r="C7432" s="104"/>
      <c r="D7432" s="104"/>
      <c r="E7432" s="104"/>
      <c r="F7432" s="104"/>
      <c r="G7432" s="104"/>
      <c r="H7432" s="104"/>
      <c r="I7432" s="104"/>
    </row>
    <row r="7433" spans="2:9" x14ac:dyDescent="0.25">
      <c r="B7433" s="104"/>
      <c r="C7433" s="104"/>
      <c r="D7433" s="104"/>
      <c r="E7433" s="104"/>
      <c r="F7433" s="104"/>
      <c r="G7433" s="104"/>
      <c r="H7433" s="104"/>
      <c r="I7433" s="104"/>
    </row>
    <row r="7434" spans="2:9" x14ac:dyDescent="0.25">
      <c r="B7434" s="104"/>
      <c r="C7434" s="104"/>
      <c r="D7434" s="104"/>
      <c r="E7434" s="104"/>
      <c r="F7434" s="104"/>
      <c r="G7434" s="104"/>
      <c r="H7434" s="104"/>
      <c r="I7434" s="104"/>
    </row>
    <row r="7435" spans="2:9" x14ac:dyDescent="0.25">
      <c r="B7435" s="104"/>
      <c r="C7435" s="104"/>
      <c r="D7435" s="104"/>
      <c r="E7435" s="104"/>
      <c r="F7435" s="104"/>
      <c r="G7435" s="104"/>
      <c r="H7435" s="104"/>
      <c r="I7435" s="104"/>
    </row>
    <row r="7436" spans="2:9" x14ac:dyDescent="0.25">
      <c r="B7436" s="104"/>
      <c r="C7436" s="104"/>
      <c r="D7436" s="104"/>
      <c r="E7436" s="104"/>
      <c r="F7436" s="104"/>
      <c r="G7436" s="104"/>
      <c r="H7436" s="104"/>
      <c r="I7436" s="104"/>
    </row>
    <row r="7437" spans="2:9" x14ac:dyDescent="0.25">
      <c r="B7437" s="104"/>
      <c r="C7437" s="104"/>
      <c r="D7437" s="104"/>
      <c r="E7437" s="104"/>
      <c r="F7437" s="104"/>
      <c r="G7437" s="104"/>
      <c r="H7437" s="104"/>
      <c r="I7437" s="104"/>
    </row>
    <row r="7438" spans="2:9" x14ac:dyDescent="0.25">
      <c r="B7438" s="104"/>
      <c r="C7438" s="104"/>
      <c r="D7438" s="104"/>
      <c r="E7438" s="104"/>
      <c r="F7438" s="104"/>
      <c r="G7438" s="104"/>
      <c r="H7438" s="104"/>
      <c r="I7438" s="104"/>
    </row>
    <row r="7439" spans="2:9" x14ac:dyDescent="0.25">
      <c r="B7439" s="104"/>
      <c r="C7439" s="104"/>
      <c r="D7439" s="104"/>
      <c r="E7439" s="104"/>
      <c r="F7439" s="104"/>
      <c r="G7439" s="104"/>
      <c r="H7439" s="104"/>
      <c r="I7439" s="104"/>
    </row>
    <row r="7440" spans="2:9" x14ac:dyDescent="0.25">
      <c r="B7440" s="104"/>
      <c r="C7440" s="104"/>
      <c r="D7440" s="104"/>
      <c r="E7440" s="104"/>
      <c r="F7440" s="104"/>
      <c r="G7440" s="104"/>
      <c r="H7440" s="104"/>
      <c r="I7440" s="104"/>
    </row>
    <row r="7441" spans="2:9" x14ac:dyDescent="0.25">
      <c r="B7441" s="104"/>
      <c r="C7441" s="104"/>
      <c r="D7441" s="104"/>
      <c r="E7441" s="104"/>
      <c r="F7441" s="104"/>
      <c r="G7441" s="104"/>
      <c r="H7441" s="104"/>
      <c r="I7441" s="104"/>
    </row>
    <row r="7442" spans="2:9" x14ac:dyDescent="0.25">
      <c r="B7442" s="104"/>
      <c r="C7442" s="104"/>
      <c r="D7442" s="104"/>
      <c r="E7442" s="104"/>
      <c r="F7442" s="104"/>
      <c r="G7442" s="104"/>
      <c r="H7442" s="104"/>
      <c r="I7442" s="104"/>
    </row>
    <row r="7443" spans="2:9" x14ac:dyDescent="0.25">
      <c r="B7443" s="104"/>
      <c r="C7443" s="104"/>
      <c r="D7443" s="104"/>
      <c r="E7443" s="104"/>
      <c r="F7443" s="104"/>
      <c r="G7443" s="104"/>
      <c r="H7443" s="104"/>
      <c r="I7443" s="104"/>
    </row>
    <row r="7444" spans="2:9" x14ac:dyDescent="0.25">
      <c r="B7444" s="104"/>
      <c r="C7444" s="104"/>
      <c r="D7444" s="104"/>
      <c r="E7444" s="104"/>
      <c r="F7444" s="104"/>
      <c r="G7444" s="104"/>
      <c r="H7444" s="104"/>
      <c r="I7444" s="104"/>
    </row>
    <row r="7445" spans="2:9" x14ac:dyDescent="0.25">
      <c r="B7445" s="104"/>
      <c r="C7445" s="104"/>
      <c r="D7445" s="104"/>
      <c r="E7445" s="104"/>
      <c r="F7445" s="104"/>
      <c r="G7445" s="104"/>
      <c r="H7445" s="104"/>
      <c r="I7445" s="104"/>
    </row>
    <row r="7446" spans="2:9" x14ac:dyDescent="0.25">
      <c r="B7446" s="104"/>
      <c r="C7446" s="104"/>
      <c r="D7446" s="104"/>
      <c r="E7446" s="104"/>
      <c r="F7446" s="104"/>
      <c r="G7446" s="104"/>
      <c r="H7446" s="104"/>
      <c r="I7446" s="104"/>
    </row>
    <row r="7447" spans="2:9" x14ac:dyDescent="0.25">
      <c r="B7447" s="104"/>
      <c r="C7447" s="104"/>
      <c r="D7447" s="104"/>
      <c r="E7447" s="104"/>
      <c r="F7447" s="104"/>
      <c r="G7447" s="104"/>
      <c r="H7447" s="104"/>
      <c r="I7447" s="104"/>
    </row>
    <row r="7448" spans="2:9" x14ac:dyDescent="0.25">
      <c r="B7448" s="104"/>
      <c r="C7448" s="104"/>
      <c r="D7448" s="104"/>
      <c r="E7448" s="104"/>
      <c r="F7448" s="104"/>
      <c r="G7448" s="104"/>
      <c r="H7448" s="104"/>
      <c r="I7448" s="104"/>
    </row>
    <row r="7449" spans="2:9" x14ac:dyDescent="0.25">
      <c r="B7449" s="104"/>
      <c r="C7449" s="104"/>
      <c r="D7449" s="104"/>
      <c r="E7449" s="104"/>
      <c r="F7449" s="104"/>
      <c r="G7449" s="104"/>
      <c r="H7449" s="104"/>
      <c r="I7449" s="104"/>
    </row>
    <row r="7450" spans="2:9" x14ac:dyDescent="0.25">
      <c r="B7450" s="104"/>
      <c r="C7450" s="104"/>
      <c r="D7450" s="104"/>
      <c r="E7450" s="104"/>
      <c r="F7450" s="104"/>
      <c r="G7450" s="104"/>
      <c r="H7450" s="104"/>
      <c r="I7450" s="104"/>
    </row>
    <row r="7451" spans="2:9" x14ac:dyDescent="0.25">
      <c r="B7451" s="104"/>
      <c r="C7451" s="104"/>
      <c r="D7451" s="104"/>
      <c r="E7451" s="104"/>
      <c r="F7451" s="104"/>
      <c r="G7451" s="104"/>
      <c r="H7451" s="104"/>
      <c r="I7451" s="104"/>
    </row>
    <row r="7452" spans="2:9" x14ac:dyDescent="0.25">
      <c r="B7452" s="104"/>
      <c r="C7452" s="104"/>
      <c r="D7452" s="104"/>
      <c r="E7452" s="104"/>
      <c r="F7452" s="104"/>
      <c r="G7452" s="104"/>
      <c r="H7452" s="104"/>
      <c r="I7452" s="104"/>
    </row>
    <row r="7453" spans="2:9" x14ac:dyDescent="0.25">
      <c r="B7453" s="104"/>
      <c r="C7453" s="104"/>
      <c r="D7453" s="104"/>
      <c r="E7453" s="104"/>
      <c r="F7453" s="104"/>
      <c r="G7453" s="104"/>
      <c r="H7453" s="104"/>
      <c r="I7453" s="104"/>
    </row>
    <row r="7454" spans="2:9" x14ac:dyDescent="0.25">
      <c r="B7454" s="104"/>
      <c r="C7454" s="104"/>
      <c r="D7454" s="104"/>
      <c r="E7454" s="104"/>
      <c r="F7454" s="104"/>
      <c r="G7454" s="104"/>
      <c r="H7454" s="104"/>
      <c r="I7454" s="104"/>
    </row>
    <row r="7455" spans="2:9" x14ac:dyDescent="0.25">
      <c r="B7455" s="104"/>
      <c r="C7455" s="104"/>
      <c r="D7455" s="104"/>
      <c r="E7455" s="104"/>
      <c r="F7455" s="104"/>
      <c r="G7455" s="104"/>
      <c r="H7455" s="104"/>
      <c r="I7455" s="104"/>
    </row>
    <row r="7456" spans="2:9" x14ac:dyDescent="0.25">
      <c r="B7456" s="104"/>
      <c r="C7456" s="104"/>
      <c r="D7456" s="104"/>
      <c r="E7456" s="104"/>
      <c r="F7456" s="104"/>
      <c r="G7456" s="104"/>
      <c r="H7456" s="104"/>
      <c r="I7456" s="104"/>
    </row>
    <row r="7457" spans="2:9" x14ac:dyDescent="0.25">
      <c r="B7457" s="104"/>
      <c r="C7457" s="104"/>
      <c r="D7457" s="104"/>
      <c r="E7457" s="104"/>
      <c r="F7457" s="104"/>
      <c r="G7457" s="104"/>
      <c r="H7457" s="104"/>
      <c r="I7457" s="104"/>
    </row>
    <row r="7458" spans="2:9" x14ac:dyDescent="0.25">
      <c r="B7458" s="104"/>
      <c r="C7458" s="104"/>
      <c r="D7458" s="104"/>
      <c r="E7458" s="104"/>
      <c r="F7458" s="104"/>
      <c r="G7458" s="104"/>
      <c r="H7458" s="104"/>
      <c r="I7458" s="104"/>
    </row>
    <row r="7459" spans="2:9" x14ac:dyDescent="0.25">
      <c r="B7459" s="104"/>
      <c r="C7459" s="104"/>
      <c r="D7459" s="104"/>
      <c r="E7459" s="104"/>
      <c r="F7459" s="104"/>
      <c r="G7459" s="104"/>
      <c r="H7459" s="104"/>
      <c r="I7459" s="104"/>
    </row>
    <row r="7460" spans="2:9" x14ac:dyDescent="0.25">
      <c r="B7460" s="104"/>
      <c r="C7460" s="104"/>
      <c r="D7460" s="104"/>
      <c r="E7460" s="104"/>
      <c r="F7460" s="104"/>
      <c r="G7460" s="104"/>
      <c r="H7460" s="104"/>
      <c r="I7460" s="104"/>
    </row>
    <row r="7461" spans="2:9" x14ac:dyDescent="0.25">
      <c r="B7461" s="104"/>
      <c r="C7461" s="104"/>
      <c r="D7461" s="104"/>
      <c r="E7461" s="104"/>
      <c r="F7461" s="104"/>
      <c r="G7461" s="104"/>
      <c r="H7461" s="104"/>
      <c r="I7461" s="104"/>
    </row>
    <row r="7462" spans="2:9" x14ac:dyDescent="0.25">
      <c r="B7462" s="104"/>
      <c r="C7462" s="104"/>
      <c r="D7462" s="104"/>
      <c r="E7462" s="104"/>
      <c r="F7462" s="104"/>
      <c r="G7462" s="104"/>
      <c r="H7462" s="104"/>
      <c r="I7462" s="104"/>
    </row>
    <row r="7463" spans="2:9" x14ac:dyDescent="0.25">
      <c r="B7463" s="104"/>
      <c r="C7463" s="104"/>
      <c r="D7463" s="104"/>
      <c r="E7463" s="104"/>
      <c r="F7463" s="104"/>
      <c r="G7463" s="104"/>
      <c r="H7463" s="104"/>
      <c r="I7463" s="104"/>
    </row>
    <row r="7464" spans="2:9" x14ac:dyDescent="0.25">
      <c r="B7464" s="104"/>
      <c r="C7464" s="104"/>
      <c r="D7464" s="104"/>
      <c r="E7464" s="104"/>
      <c r="F7464" s="104"/>
      <c r="G7464" s="104"/>
      <c r="H7464" s="104"/>
      <c r="I7464" s="104"/>
    </row>
    <row r="7465" spans="2:9" x14ac:dyDescent="0.25">
      <c r="B7465" s="104"/>
      <c r="C7465" s="104"/>
      <c r="D7465" s="104"/>
      <c r="E7465" s="104"/>
      <c r="F7465" s="104"/>
      <c r="G7465" s="104"/>
      <c r="H7465" s="104"/>
      <c r="I7465" s="104"/>
    </row>
    <row r="7466" spans="2:9" x14ac:dyDescent="0.25">
      <c r="B7466" s="104"/>
      <c r="C7466" s="104"/>
      <c r="D7466" s="104"/>
      <c r="E7466" s="104"/>
      <c r="F7466" s="104"/>
      <c r="G7466" s="104"/>
      <c r="H7466" s="104"/>
      <c r="I7466" s="104"/>
    </row>
    <row r="7467" spans="2:9" x14ac:dyDescent="0.25">
      <c r="B7467" s="104"/>
      <c r="C7467" s="104"/>
      <c r="D7467" s="104"/>
      <c r="E7467" s="104"/>
      <c r="F7467" s="104"/>
      <c r="G7467" s="104"/>
      <c r="H7467" s="104"/>
      <c r="I7467" s="104"/>
    </row>
    <row r="7468" spans="2:9" x14ac:dyDescent="0.25">
      <c r="B7468" s="104"/>
      <c r="C7468" s="104"/>
      <c r="D7468" s="104"/>
      <c r="E7468" s="104"/>
      <c r="F7468" s="104"/>
      <c r="G7468" s="104"/>
      <c r="H7468" s="104"/>
      <c r="I7468" s="104"/>
    </row>
    <row r="7469" spans="2:9" x14ac:dyDescent="0.25">
      <c r="B7469" s="104"/>
      <c r="C7469" s="104"/>
      <c r="D7469" s="104"/>
      <c r="E7469" s="104"/>
      <c r="F7469" s="104"/>
      <c r="G7469" s="104"/>
      <c r="H7469" s="104"/>
      <c r="I7469" s="104"/>
    </row>
    <row r="7470" spans="2:9" x14ac:dyDescent="0.25">
      <c r="B7470" s="104"/>
      <c r="C7470" s="104"/>
      <c r="D7470" s="104"/>
      <c r="E7470" s="104"/>
      <c r="F7470" s="104"/>
      <c r="G7470" s="104"/>
      <c r="H7470" s="104"/>
      <c r="I7470" s="104"/>
    </row>
    <row r="7471" spans="2:9" x14ac:dyDescent="0.25">
      <c r="B7471" s="104"/>
      <c r="C7471" s="104"/>
      <c r="D7471" s="104"/>
      <c r="E7471" s="104"/>
      <c r="F7471" s="104"/>
      <c r="G7471" s="104"/>
      <c r="H7471" s="104"/>
      <c r="I7471" s="104"/>
    </row>
    <row r="7472" spans="2:9" x14ac:dyDescent="0.25">
      <c r="B7472" s="104"/>
      <c r="C7472" s="104"/>
      <c r="D7472" s="104"/>
      <c r="E7472" s="104"/>
      <c r="F7472" s="104"/>
      <c r="G7472" s="104"/>
      <c r="H7472" s="104"/>
      <c r="I7472" s="104"/>
    </row>
    <row r="7473" spans="2:9" x14ac:dyDescent="0.25">
      <c r="B7473" s="104"/>
      <c r="C7473" s="104"/>
      <c r="D7473" s="104"/>
      <c r="E7473" s="104"/>
      <c r="F7473" s="104"/>
      <c r="G7473" s="104"/>
      <c r="H7473" s="104"/>
      <c r="I7473" s="104"/>
    </row>
    <row r="7474" spans="2:9" x14ac:dyDescent="0.25">
      <c r="B7474" s="104"/>
      <c r="C7474" s="104"/>
      <c r="D7474" s="104"/>
      <c r="E7474" s="104"/>
      <c r="F7474" s="104"/>
      <c r="G7474" s="104"/>
      <c r="H7474" s="104"/>
      <c r="I7474" s="104"/>
    </row>
    <row r="7475" spans="2:9" x14ac:dyDescent="0.25">
      <c r="B7475" s="104"/>
      <c r="C7475" s="104"/>
      <c r="D7475" s="104"/>
      <c r="E7475" s="104"/>
      <c r="F7475" s="104"/>
      <c r="G7475" s="104"/>
      <c r="H7475" s="104"/>
      <c r="I7475" s="104"/>
    </row>
    <row r="7476" spans="2:9" x14ac:dyDescent="0.25">
      <c r="B7476" s="104"/>
      <c r="C7476" s="104"/>
      <c r="D7476" s="104"/>
      <c r="E7476" s="104"/>
      <c r="F7476" s="104"/>
      <c r="G7476" s="104"/>
      <c r="H7476" s="104"/>
      <c r="I7476" s="104"/>
    </row>
    <row r="7477" spans="2:9" x14ac:dyDescent="0.25">
      <c r="B7477" s="104"/>
      <c r="C7477" s="104"/>
      <c r="D7477" s="104"/>
      <c r="E7477" s="104"/>
      <c r="F7477" s="104"/>
      <c r="G7477" s="104"/>
      <c r="H7477" s="104"/>
      <c r="I7477" s="104"/>
    </row>
    <row r="7478" spans="2:9" x14ac:dyDescent="0.25">
      <c r="B7478" s="104"/>
      <c r="C7478" s="104"/>
      <c r="D7478" s="104"/>
      <c r="E7478" s="104"/>
      <c r="F7478" s="104"/>
      <c r="G7478" s="104"/>
      <c r="H7478" s="104"/>
      <c r="I7478" s="104"/>
    </row>
    <row r="7479" spans="2:9" x14ac:dyDescent="0.25">
      <c r="B7479" s="104"/>
      <c r="C7479" s="104"/>
      <c r="D7479" s="104"/>
      <c r="E7479" s="104"/>
      <c r="F7479" s="104"/>
      <c r="G7479" s="104"/>
      <c r="H7479" s="104"/>
      <c r="I7479" s="104"/>
    </row>
    <row r="7480" spans="2:9" x14ac:dyDescent="0.25">
      <c r="B7480" s="104"/>
      <c r="C7480" s="104"/>
      <c r="D7480" s="104"/>
      <c r="E7480" s="104"/>
      <c r="F7480" s="104"/>
      <c r="G7480" s="104"/>
      <c r="H7480" s="104"/>
      <c r="I7480" s="104"/>
    </row>
    <row r="7481" spans="2:9" x14ac:dyDescent="0.25">
      <c r="B7481" s="104"/>
      <c r="C7481" s="104"/>
      <c r="D7481" s="104"/>
      <c r="E7481" s="104"/>
      <c r="F7481" s="104"/>
      <c r="G7481" s="104"/>
      <c r="H7481" s="104"/>
      <c r="I7481" s="104"/>
    </row>
    <row r="7482" spans="2:9" x14ac:dyDescent="0.25">
      <c r="B7482" s="104"/>
      <c r="C7482" s="104"/>
      <c r="D7482" s="104"/>
      <c r="E7482" s="104"/>
      <c r="F7482" s="104"/>
      <c r="G7482" s="104"/>
      <c r="H7482" s="104"/>
      <c r="I7482" s="104"/>
    </row>
    <row r="7483" spans="2:9" x14ac:dyDescent="0.25">
      <c r="B7483" s="104"/>
      <c r="C7483" s="104"/>
      <c r="D7483" s="104"/>
      <c r="E7483" s="104"/>
      <c r="F7483" s="104"/>
      <c r="G7483" s="104"/>
      <c r="H7483" s="104"/>
      <c r="I7483" s="104"/>
    </row>
    <row r="7484" spans="2:9" x14ac:dyDescent="0.25">
      <c r="B7484" s="104"/>
      <c r="C7484" s="104"/>
      <c r="D7484" s="104"/>
      <c r="E7484" s="104"/>
      <c r="F7484" s="104"/>
      <c r="G7484" s="104"/>
      <c r="H7484" s="104"/>
      <c r="I7484" s="104"/>
    </row>
    <row r="7485" spans="2:9" x14ac:dyDescent="0.25">
      <c r="B7485" s="104"/>
      <c r="C7485" s="104"/>
      <c r="D7485" s="104"/>
      <c r="E7485" s="104"/>
      <c r="F7485" s="104"/>
      <c r="G7485" s="104"/>
      <c r="H7485" s="104"/>
      <c r="I7485" s="104"/>
    </row>
    <row r="7486" spans="2:9" x14ac:dyDescent="0.25">
      <c r="B7486" s="104"/>
      <c r="C7486" s="104"/>
      <c r="D7486" s="104"/>
      <c r="E7486" s="104"/>
      <c r="F7486" s="104"/>
      <c r="G7486" s="104"/>
      <c r="H7486" s="104"/>
      <c r="I7486" s="104"/>
    </row>
    <row r="7487" spans="2:9" x14ac:dyDescent="0.25">
      <c r="B7487" s="104"/>
      <c r="C7487" s="104"/>
      <c r="D7487" s="104"/>
      <c r="E7487" s="104"/>
      <c r="F7487" s="104"/>
      <c r="G7487" s="104"/>
      <c r="H7487" s="104"/>
      <c r="I7487" s="104"/>
    </row>
    <row r="7488" spans="2:9" x14ac:dyDescent="0.25">
      <c r="B7488" s="104"/>
      <c r="C7488" s="104"/>
      <c r="D7488" s="104"/>
      <c r="E7488" s="104"/>
      <c r="F7488" s="104"/>
      <c r="G7488" s="104"/>
      <c r="H7488" s="104"/>
      <c r="I7488" s="104"/>
    </row>
    <row r="7489" spans="2:9" x14ac:dyDescent="0.25">
      <c r="B7489" s="104"/>
      <c r="C7489" s="104"/>
      <c r="D7489" s="104"/>
      <c r="E7489" s="104"/>
      <c r="F7489" s="104"/>
      <c r="G7489" s="104"/>
      <c r="H7489" s="104"/>
      <c r="I7489" s="104"/>
    </row>
    <row r="7490" spans="2:9" x14ac:dyDescent="0.25">
      <c r="B7490" s="104"/>
      <c r="C7490" s="104"/>
      <c r="D7490" s="104"/>
      <c r="E7490" s="104"/>
      <c r="F7490" s="104"/>
      <c r="G7490" s="104"/>
      <c r="H7490" s="104"/>
      <c r="I7490" s="104"/>
    </row>
    <row r="7491" spans="2:9" x14ac:dyDescent="0.25">
      <c r="B7491" s="104"/>
      <c r="C7491" s="104"/>
      <c r="D7491" s="104"/>
      <c r="E7491" s="104"/>
      <c r="F7491" s="104"/>
      <c r="G7491" s="104"/>
      <c r="H7491" s="104"/>
      <c r="I7491" s="104"/>
    </row>
    <row r="7492" spans="2:9" x14ac:dyDescent="0.25">
      <c r="B7492" s="104"/>
      <c r="C7492" s="104"/>
      <c r="D7492" s="104"/>
      <c r="E7492" s="104"/>
      <c r="F7492" s="104"/>
      <c r="G7492" s="104"/>
      <c r="H7492" s="104"/>
      <c r="I7492" s="104"/>
    </row>
    <row r="7493" spans="2:9" x14ac:dyDescent="0.25">
      <c r="B7493" s="104"/>
      <c r="C7493" s="104"/>
      <c r="D7493" s="104"/>
      <c r="E7493" s="104"/>
      <c r="F7493" s="104"/>
      <c r="G7493" s="104"/>
      <c r="H7493" s="104"/>
      <c r="I7493" s="104"/>
    </row>
    <row r="7494" spans="2:9" x14ac:dyDescent="0.25">
      <c r="B7494" s="104"/>
      <c r="C7494" s="104"/>
      <c r="D7494" s="104"/>
      <c r="E7494" s="104"/>
      <c r="F7494" s="104"/>
      <c r="G7494" s="104"/>
      <c r="H7494" s="104"/>
      <c r="I7494" s="104"/>
    </row>
    <row r="7495" spans="2:9" x14ac:dyDescent="0.25">
      <c r="B7495" s="104"/>
      <c r="C7495" s="104"/>
      <c r="D7495" s="104"/>
      <c r="E7495" s="104"/>
      <c r="F7495" s="104"/>
      <c r="G7495" s="104"/>
      <c r="H7495" s="104"/>
      <c r="I7495" s="104"/>
    </row>
    <row r="7496" spans="2:9" x14ac:dyDescent="0.25">
      <c r="B7496" s="104"/>
      <c r="C7496" s="104"/>
      <c r="D7496" s="104"/>
      <c r="E7496" s="104"/>
      <c r="F7496" s="104"/>
      <c r="G7496" s="104"/>
      <c r="H7496" s="104"/>
      <c r="I7496" s="104"/>
    </row>
    <row r="7497" spans="2:9" x14ac:dyDescent="0.25">
      <c r="B7497" s="104"/>
      <c r="C7497" s="104"/>
      <c r="D7497" s="104"/>
      <c r="E7497" s="104"/>
      <c r="F7497" s="104"/>
      <c r="G7497" s="104"/>
      <c r="H7497" s="104"/>
      <c r="I7497" s="104"/>
    </row>
    <row r="7498" spans="2:9" x14ac:dyDescent="0.25">
      <c r="B7498" s="104"/>
      <c r="C7498" s="104"/>
      <c r="D7498" s="104"/>
      <c r="E7498" s="104"/>
      <c r="F7498" s="104"/>
      <c r="G7498" s="104"/>
      <c r="H7498" s="104"/>
      <c r="I7498" s="104"/>
    </row>
    <row r="7499" spans="2:9" x14ac:dyDescent="0.25">
      <c r="B7499" s="104"/>
      <c r="C7499" s="104"/>
      <c r="D7499" s="104"/>
      <c r="E7499" s="104"/>
      <c r="F7499" s="104"/>
      <c r="G7499" s="104"/>
      <c r="H7499" s="104"/>
      <c r="I7499" s="104"/>
    </row>
    <row r="7500" spans="2:9" x14ac:dyDescent="0.25">
      <c r="B7500" s="104"/>
      <c r="C7500" s="104"/>
      <c r="D7500" s="104"/>
      <c r="E7500" s="104"/>
      <c r="F7500" s="104"/>
      <c r="G7500" s="104"/>
      <c r="H7500" s="104"/>
      <c r="I7500" s="104"/>
    </row>
    <row r="7501" spans="2:9" x14ac:dyDescent="0.25">
      <c r="B7501" s="104"/>
      <c r="C7501" s="104"/>
      <c r="D7501" s="104"/>
      <c r="E7501" s="104"/>
      <c r="F7501" s="104"/>
      <c r="G7501" s="104"/>
      <c r="H7501" s="104"/>
      <c r="I7501" s="104"/>
    </row>
    <row r="7502" spans="2:9" x14ac:dyDescent="0.25">
      <c r="B7502" s="104"/>
      <c r="C7502" s="104"/>
      <c r="D7502" s="104"/>
      <c r="E7502" s="104"/>
      <c r="F7502" s="104"/>
      <c r="G7502" s="104"/>
      <c r="H7502" s="104"/>
      <c r="I7502" s="104"/>
    </row>
    <row r="7503" spans="2:9" x14ac:dyDescent="0.25">
      <c r="B7503" s="104"/>
      <c r="C7503" s="104"/>
      <c r="D7503" s="104"/>
      <c r="E7503" s="104"/>
      <c r="F7503" s="104"/>
      <c r="G7503" s="104"/>
      <c r="H7503" s="104"/>
      <c r="I7503" s="104"/>
    </row>
    <row r="7504" spans="2:9" x14ac:dyDescent="0.25">
      <c r="B7504" s="104"/>
      <c r="C7504" s="104"/>
      <c r="D7504" s="104"/>
      <c r="E7504" s="104"/>
      <c r="F7504" s="104"/>
      <c r="G7504" s="104"/>
      <c r="H7504" s="104"/>
      <c r="I7504" s="104"/>
    </row>
    <row r="7505" spans="2:9" x14ac:dyDescent="0.25">
      <c r="B7505" s="104"/>
      <c r="C7505" s="104"/>
      <c r="D7505" s="104"/>
      <c r="E7505" s="104"/>
      <c r="F7505" s="104"/>
      <c r="G7505" s="104"/>
      <c r="H7505" s="104"/>
      <c r="I7505" s="104"/>
    </row>
    <row r="7506" spans="2:9" x14ac:dyDescent="0.25">
      <c r="B7506" s="104"/>
      <c r="C7506" s="104"/>
      <c r="D7506" s="104"/>
      <c r="E7506" s="104"/>
      <c r="F7506" s="104"/>
      <c r="G7506" s="104"/>
      <c r="H7506" s="104"/>
      <c r="I7506" s="104"/>
    </row>
    <row r="7507" spans="2:9" x14ac:dyDescent="0.25">
      <c r="B7507" s="104"/>
      <c r="C7507" s="104"/>
      <c r="D7507" s="104"/>
      <c r="E7507" s="104"/>
      <c r="F7507" s="104"/>
      <c r="G7507" s="104"/>
      <c r="H7507" s="104"/>
      <c r="I7507" s="104"/>
    </row>
    <row r="7508" spans="2:9" x14ac:dyDescent="0.25">
      <c r="B7508" s="104"/>
      <c r="C7508" s="104"/>
      <c r="D7508" s="104"/>
      <c r="E7508" s="104"/>
      <c r="F7508" s="104"/>
      <c r="G7508" s="104"/>
      <c r="H7508" s="104"/>
      <c r="I7508" s="104"/>
    </row>
    <row r="7509" spans="2:9" x14ac:dyDescent="0.25">
      <c r="B7509" s="104"/>
      <c r="C7509" s="104"/>
      <c r="D7509" s="104"/>
      <c r="E7509" s="104"/>
      <c r="F7509" s="104"/>
      <c r="G7509" s="104"/>
      <c r="H7509" s="104"/>
      <c r="I7509" s="104"/>
    </row>
    <row r="7510" spans="2:9" x14ac:dyDescent="0.25">
      <c r="B7510" s="104"/>
      <c r="C7510" s="104"/>
      <c r="D7510" s="104"/>
      <c r="E7510" s="104"/>
      <c r="F7510" s="104"/>
      <c r="G7510" s="104"/>
      <c r="H7510" s="104"/>
      <c r="I7510" s="104"/>
    </row>
    <row r="7511" spans="2:9" x14ac:dyDescent="0.25">
      <c r="B7511" s="104"/>
      <c r="C7511" s="104"/>
      <c r="D7511" s="104"/>
      <c r="E7511" s="104"/>
      <c r="F7511" s="104"/>
      <c r="G7511" s="104"/>
      <c r="H7511" s="104"/>
      <c r="I7511" s="104"/>
    </row>
    <row r="7512" spans="2:9" x14ac:dyDescent="0.25">
      <c r="B7512" s="104"/>
      <c r="C7512" s="104"/>
      <c r="D7512" s="104"/>
      <c r="E7512" s="104"/>
      <c r="F7512" s="104"/>
      <c r="G7512" s="104"/>
      <c r="H7512" s="104"/>
      <c r="I7512" s="104"/>
    </row>
    <row r="7513" spans="2:9" x14ac:dyDescent="0.25">
      <c r="B7513" s="104"/>
      <c r="C7513" s="104"/>
      <c r="D7513" s="104"/>
      <c r="E7513" s="104"/>
      <c r="F7513" s="104"/>
      <c r="G7513" s="104"/>
      <c r="H7513" s="104"/>
      <c r="I7513" s="104"/>
    </row>
    <row r="7514" spans="2:9" x14ac:dyDescent="0.25">
      <c r="B7514" s="104"/>
      <c r="C7514" s="104"/>
      <c r="D7514" s="104"/>
      <c r="E7514" s="104"/>
      <c r="F7514" s="104"/>
      <c r="G7514" s="104"/>
      <c r="H7514" s="104"/>
      <c r="I7514" s="104"/>
    </row>
    <row r="7515" spans="2:9" x14ac:dyDescent="0.25">
      <c r="B7515" s="104"/>
      <c r="C7515" s="104"/>
      <c r="D7515" s="104"/>
      <c r="E7515" s="104"/>
      <c r="F7515" s="104"/>
      <c r="G7515" s="104"/>
      <c r="H7515" s="104"/>
      <c r="I7515" s="104"/>
    </row>
    <row r="7516" spans="2:9" x14ac:dyDescent="0.25">
      <c r="B7516" s="104"/>
      <c r="C7516" s="104"/>
      <c r="D7516" s="104"/>
      <c r="E7516" s="104"/>
      <c r="F7516" s="104"/>
      <c r="G7516" s="104"/>
      <c r="H7516" s="104"/>
      <c r="I7516" s="104"/>
    </row>
    <row r="7517" spans="2:9" x14ac:dyDescent="0.25">
      <c r="B7517" s="104"/>
      <c r="C7517" s="104"/>
      <c r="D7517" s="104"/>
      <c r="E7517" s="104"/>
      <c r="F7517" s="104"/>
      <c r="G7517" s="104"/>
      <c r="H7517" s="104"/>
      <c r="I7517" s="104"/>
    </row>
    <row r="7518" spans="2:9" x14ac:dyDescent="0.25">
      <c r="B7518" s="104"/>
      <c r="C7518" s="104"/>
      <c r="D7518" s="104"/>
      <c r="E7518" s="104"/>
      <c r="F7518" s="104"/>
      <c r="G7518" s="104"/>
      <c r="H7518" s="104"/>
      <c r="I7518" s="104"/>
    </row>
    <row r="7519" spans="2:9" x14ac:dyDescent="0.25">
      <c r="B7519" s="104"/>
      <c r="C7519" s="104"/>
      <c r="D7519" s="104"/>
      <c r="E7519" s="104"/>
      <c r="F7519" s="104"/>
      <c r="G7519" s="104"/>
      <c r="H7519" s="104"/>
      <c r="I7519" s="104"/>
    </row>
    <row r="7520" spans="2:9" x14ac:dyDescent="0.25">
      <c r="B7520" s="104"/>
      <c r="C7520" s="104"/>
      <c r="D7520" s="104"/>
      <c r="E7520" s="104"/>
      <c r="F7520" s="104"/>
      <c r="G7520" s="104"/>
      <c r="H7520" s="104"/>
      <c r="I7520" s="104"/>
    </row>
    <row r="7521" spans="2:9" x14ac:dyDescent="0.25">
      <c r="B7521" s="104"/>
      <c r="C7521" s="104"/>
      <c r="D7521" s="104"/>
      <c r="E7521" s="104"/>
      <c r="F7521" s="104"/>
      <c r="G7521" s="104"/>
      <c r="H7521" s="104"/>
      <c r="I7521" s="104"/>
    </row>
    <row r="7522" spans="2:9" x14ac:dyDescent="0.25">
      <c r="B7522" s="104"/>
      <c r="C7522" s="104"/>
      <c r="D7522" s="104"/>
      <c r="E7522" s="104"/>
      <c r="F7522" s="104"/>
      <c r="G7522" s="104"/>
      <c r="H7522" s="104"/>
      <c r="I7522" s="104"/>
    </row>
    <row r="7523" spans="2:9" x14ac:dyDescent="0.25">
      <c r="B7523" s="104"/>
      <c r="C7523" s="104"/>
      <c r="D7523" s="104"/>
      <c r="E7523" s="104"/>
      <c r="F7523" s="104"/>
      <c r="G7523" s="104"/>
      <c r="H7523" s="104"/>
      <c r="I7523" s="104"/>
    </row>
    <row r="7524" spans="2:9" x14ac:dyDescent="0.25">
      <c r="B7524" s="104"/>
      <c r="C7524" s="104"/>
      <c r="D7524" s="104"/>
      <c r="E7524" s="104"/>
      <c r="F7524" s="104"/>
      <c r="G7524" s="104"/>
      <c r="H7524" s="104"/>
      <c r="I7524" s="104"/>
    </row>
    <row r="7525" spans="2:9" x14ac:dyDescent="0.25">
      <c r="B7525" s="104"/>
      <c r="C7525" s="104"/>
      <c r="D7525" s="104"/>
      <c r="E7525" s="104"/>
      <c r="F7525" s="104"/>
      <c r="G7525" s="104"/>
      <c r="H7525" s="104"/>
      <c r="I7525" s="104"/>
    </row>
    <row r="7526" spans="2:9" x14ac:dyDescent="0.25">
      <c r="B7526" s="104"/>
      <c r="C7526" s="104"/>
      <c r="D7526" s="104"/>
      <c r="E7526" s="104"/>
      <c r="F7526" s="104"/>
      <c r="G7526" s="104"/>
      <c r="H7526" s="104"/>
      <c r="I7526" s="104"/>
    </row>
    <row r="7527" spans="2:9" x14ac:dyDescent="0.25">
      <c r="B7527" s="104"/>
      <c r="C7527" s="104"/>
      <c r="D7527" s="104"/>
      <c r="E7527" s="104"/>
      <c r="F7527" s="104"/>
      <c r="G7527" s="104"/>
      <c r="H7527" s="104"/>
      <c r="I7527" s="104"/>
    </row>
    <row r="7528" spans="2:9" x14ac:dyDescent="0.25">
      <c r="B7528" s="104"/>
      <c r="C7528" s="104"/>
      <c r="D7528" s="104"/>
      <c r="E7528" s="104"/>
      <c r="F7528" s="104"/>
      <c r="G7528" s="104"/>
      <c r="H7528" s="104"/>
      <c r="I7528" s="104"/>
    </row>
    <row r="7529" spans="2:9" x14ac:dyDescent="0.25">
      <c r="B7529" s="104"/>
      <c r="C7529" s="104"/>
      <c r="D7529" s="104"/>
      <c r="E7529" s="104"/>
      <c r="F7529" s="104"/>
      <c r="G7529" s="104"/>
      <c r="H7529" s="104"/>
      <c r="I7529" s="104"/>
    </row>
    <row r="7530" spans="2:9" x14ac:dyDescent="0.25">
      <c r="B7530" s="104"/>
      <c r="C7530" s="104"/>
      <c r="D7530" s="104"/>
      <c r="E7530" s="104"/>
      <c r="F7530" s="104"/>
      <c r="G7530" s="104"/>
      <c r="H7530" s="104"/>
      <c r="I7530" s="104"/>
    </row>
    <row r="7531" spans="2:9" x14ac:dyDescent="0.25">
      <c r="B7531" s="104"/>
      <c r="C7531" s="104"/>
      <c r="D7531" s="104"/>
      <c r="E7531" s="104"/>
      <c r="F7531" s="104"/>
      <c r="G7531" s="104"/>
      <c r="H7531" s="104"/>
      <c r="I7531" s="104"/>
    </row>
    <row r="7532" spans="2:9" x14ac:dyDescent="0.25">
      <c r="B7532" s="104"/>
      <c r="C7532" s="104"/>
      <c r="D7532" s="104"/>
      <c r="E7532" s="104"/>
      <c r="F7532" s="104"/>
      <c r="G7532" s="104"/>
      <c r="H7532" s="104"/>
      <c r="I7532" s="104"/>
    </row>
    <row r="7533" spans="2:9" x14ac:dyDescent="0.25">
      <c r="B7533" s="104"/>
      <c r="C7533" s="104"/>
      <c r="D7533" s="104"/>
      <c r="E7533" s="104"/>
      <c r="F7533" s="104"/>
      <c r="G7533" s="104"/>
      <c r="H7533" s="104"/>
      <c r="I7533" s="104"/>
    </row>
    <row r="7534" spans="2:9" x14ac:dyDescent="0.25">
      <c r="B7534" s="104"/>
      <c r="C7534" s="104"/>
      <c r="D7534" s="104"/>
      <c r="E7534" s="104"/>
      <c r="F7534" s="104"/>
      <c r="G7534" s="104"/>
      <c r="H7534" s="104"/>
      <c r="I7534" s="104"/>
    </row>
    <row r="7535" spans="2:9" x14ac:dyDescent="0.25">
      <c r="B7535" s="104"/>
      <c r="C7535" s="104"/>
      <c r="D7535" s="104"/>
      <c r="E7535" s="104"/>
      <c r="F7535" s="104"/>
      <c r="G7535" s="104"/>
      <c r="H7535" s="104"/>
      <c r="I7535" s="104"/>
    </row>
    <row r="7536" spans="2:9" x14ac:dyDescent="0.25">
      <c r="B7536" s="104"/>
      <c r="C7536" s="104"/>
      <c r="D7536" s="104"/>
      <c r="E7536" s="104"/>
      <c r="F7536" s="104"/>
      <c r="G7536" s="104"/>
      <c r="H7536" s="104"/>
      <c r="I7536" s="104"/>
    </row>
    <row r="7537" spans="2:9" x14ac:dyDescent="0.25">
      <c r="B7537" s="104"/>
      <c r="C7537" s="104"/>
      <c r="D7537" s="104"/>
      <c r="E7537" s="104"/>
      <c r="F7537" s="104"/>
      <c r="G7537" s="104"/>
      <c r="H7537" s="104"/>
      <c r="I7537" s="104"/>
    </row>
    <row r="7538" spans="2:9" x14ac:dyDescent="0.25">
      <c r="B7538" s="104"/>
      <c r="C7538" s="104"/>
      <c r="D7538" s="104"/>
      <c r="E7538" s="104"/>
      <c r="F7538" s="104"/>
      <c r="G7538" s="104"/>
      <c r="H7538" s="104"/>
      <c r="I7538" s="104"/>
    </row>
    <row r="7539" spans="2:9" x14ac:dyDescent="0.25">
      <c r="B7539" s="104"/>
      <c r="C7539" s="104"/>
      <c r="D7539" s="104"/>
      <c r="E7539" s="104"/>
      <c r="F7539" s="104"/>
      <c r="G7539" s="104"/>
      <c r="H7539" s="104"/>
      <c r="I7539" s="104"/>
    </row>
    <row r="7540" spans="2:9" x14ac:dyDescent="0.25">
      <c r="B7540" s="104"/>
      <c r="C7540" s="104"/>
      <c r="D7540" s="104"/>
      <c r="E7540" s="104"/>
      <c r="F7540" s="104"/>
      <c r="G7540" s="104"/>
      <c r="H7540" s="104"/>
      <c r="I7540" s="104"/>
    </row>
    <row r="7541" spans="2:9" x14ac:dyDescent="0.25">
      <c r="B7541" s="104"/>
      <c r="C7541" s="104"/>
      <c r="D7541" s="104"/>
      <c r="E7541" s="104"/>
      <c r="F7541" s="104"/>
      <c r="G7541" s="104"/>
      <c r="H7541" s="104"/>
      <c r="I7541" s="104"/>
    </row>
    <row r="7542" spans="2:9" x14ac:dyDescent="0.25">
      <c r="B7542" s="104"/>
      <c r="C7542" s="104"/>
      <c r="D7542" s="104"/>
      <c r="E7542" s="104"/>
      <c r="F7542" s="104"/>
      <c r="G7542" s="104"/>
      <c r="H7542" s="104"/>
      <c r="I7542" s="104"/>
    </row>
    <row r="7543" spans="2:9" x14ac:dyDescent="0.25">
      <c r="B7543" s="104"/>
      <c r="C7543" s="104"/>
      <c r="D7543" s="104"/>
      <c r="E7543" s="104"/>
      <c r="F7543" s="104"/>
      <c r="G7543" s="104"/>
      <c r="H7543" s="104"/>
      <c r="I7543" s="104"/>
    </row>
    <row r="7544" spans="2:9" x14ac:dyDescent="0.25">
      <c r="B7544" s="104"/>
      <c r="C7544" s="104"/>
      <c r="D7544" s="104"/>
      <c r="E7544" s="104"/>
      <c r="F7544" s="104"/>
      <c r="G7544" s="104"/>
      <c r="H7544" s="104"/>
      <c r="I7544" s="104"/>
    </row>
    <row r="7545" spans="2:9" x14ac:dyDescent="0.25">
      <c r="B7545" s="104"/>
      <c r="C7545" s="104"/>
      <c r="D7545" s="104"/>
      <c r="E7545" s="104"/>
      <c r="F7545" s="104"/>
      <c r="G7545" s="104"/>
      <c r="H7545" s="104"/>
      <c r="I7545" s="104"/>
    </row>
    <row r="7546" spans="2:9" x14ac:dyDescent="0.25">
      <c r="B7546" s="104"/>
      <c r="C7546" s="104"/>
      <c r="D7546" s="104"/>
      <c r="E7546" s="104"/>
      <c r="F7546" s="104"/>
      <c r="G7546" s="104"/>
      <c r="H7546" s="104"/>
      <c r="I7546" s="104"/>
    </row>
    <row r="7547" spans="2:9" x14ac:dyDescent="0.25">
      <c r="B7547" s="104"/>
      <c r="C7547" s="104"/>
      <c r="D7547" s="104"/>
      <c r="E7547" s="104"/>
      <c r="F7547" s="104"/>
      <c r="G7547" s="104"/>
      <c r="H7547" s="104"/>
      <c r="I7547" s="104"/>
    </row>
    <row r="7548" spans="2:9" x14ac:dyDescent="0.25">
      <c r="B7548" s="104"/>
      <c r="C7548" s="104"/>
      <c r="D7548" s="104"/>
      <c r="E7548" s="104"/>
      <c r="F7548" s="104"/>
      <c r="G7548" s="104"/>
      <c r="H7548" s="104"/>
      <c r="I7548" s="104"/>
    </row>
    <row r="7549" spans="2:9" x14ac:dyDescent="0.25">
      <c r="B7549" s="104"/>
      <c r="C7549" s="104"/>
      <c r="D7549" s="104"/>
      <c r="E7549" s="104"/>
      <c r="F7549" s="104"/>
      <c r="G7549" s="104"/>
      <c r="H7549" s="104"/>
      <c r="I7549" s="104"/>
    </row>
    <row r="7550" spans="2:9" x14ac:dyDescent="0.25">
      <c r="B7550" s="104"/>
      <c r="C7550" s="104"/>
      <c r="D7550" s="104"/>
      <c r="E7550" s="104"/>
      <c r="F7550" s="104"/>
      <c r="G7550" s="104"/>
      <c r="H7550" s="104"/>
      <c r="I7550" s="104"/>
    </row>
    <row r="7551" spans="2:9" x14ac:dyDescent="0.25">
      <c r="B7551" s="104"/>
      <c r="C7551" s="104"/>
      <c r="D7551" s="104"/>
      <c r="E7551" s="104"/>
      <c r="F7551" s="104"/>
      <c r="G7551" s="104"/>
      <c r="H7551" s="104"/>
      <c r="I7551" s="104"/>
    </row>
    <row r="7552" spans="2:9" x14ac:dyDescent="0.25">
      <c r="B7552" s="104"/>
      <c r="C7552" s="104"/>
      <c r="D7552" s="104"/>
      <c r="E7552" s="104"/>
      <c r="F7552" s="104"/>
      <c r="G7552" s="104"/>
      <c r="H7552" s="104"/>
      <c r="I7552" s="104"/>
    </row>
    <row r="7553" spans="2:9" x14ac:dyDescent="0.25">
      <c r="B7553" s="104"/>
      <c r="C7553" s="104"/>
      <c r="D7553" s="104"/>
      <c r="E7553" s="104"/>
      <c r="F7553" s="104"/>
      <c r="G7553" s="104"/>
      <c r="H7553" s="104"/>
      <c r="I7553" s="104"/>
    </row>
    <row r="7554" spans="2:9" x14ac:dyDescent="0.25">
      <c r="B7554" s="104"/>
      <c r="C7554" s="104"/>
      <c r="D7554" s="104"/>
      <c r="E7554" s="104"/>
      <c r="F7554" s="104"/>
      <c r="G7554" s="104"/>
      <c r="H7554" s="104"/>
      <c r="I7554" s="104"/>
    </row>
    <row r="7555" spans="2:9" x14ac:dyDescent="0.25">
      <c r="B7555" s="104"/>
      <c r="C7555" s="104"/>
      <c r="D7555" s="104"/>
      <c r="E7555" s="104"/>
      <c r="F7555" s="104"/>
      <c r="G7555" s="104"/>
      <c r="H7555" s="104"/>
      <c r="I7555" s="104"/>
    </row>
    <row r="7556" spans="2:9" x14ac:dyDescent="0.25">
      <c r="B7556" s="104"/>
      <c r="C7556" s="104"/>
      <c r="D7556" s="104"/>
      <c r="E7556" s="104"/>
      <c r="F7556" s="104"/>
      <c r="G7556" s="104"/>
      <c r="H7556" s="104"/>
      <c r="I7556" s="104"/>
    </row>
    <row r="7557" spans="2:9" x14ac:dyDescent="0.25">
      <c r="B7557" s="104"/>
      <c r="C7557" s="104"/>
      <c r="D7557" s="104"/>
      <c r="E7557" s="104"/>
      <c r="F7557" s="104"/>
      <c r="G7557" s="104"/>
      <c r="H7557" s="104"/>
      <c r="I7557" s="104"/>
    </row>
    <row r="7558" spans="2:9" x14ac:dyDescent="0.25">
      <c r="B7558" s="104"/>
      <c r="C7558" s="104"/>
      <c r="D7558" s="104"/>
      <c r="E7558" s="104"/>
      <c r="F7558" s="104"/>
      <c r="G7558" s="104"/>
      <c r="H7558" s="104"/>
      <c r="I7558" s="104"/>
    </row>
    <row r="7559" spans="2:9" x14ac:dyDescent="0.25">
      <c r="B7559" s="104"/>
      <c r="C7559" s="104"/>
      <c r="D7559" s="104"/>
      <c r="E7559" s="104"/>
      <c r="F7559" s="104"/>
      <c r="G7559" s="104"/>
      <c r="H7559" s="104"/>
      <c r="I7559" s="104"/>
    </row>
    <row r="7560" spans="2:9" x14ac:dyDescent="0.25">
      <c r="B7560" s="104"/>
      <c r="C7560" s="104"/>
      <c r="D7560" s="104"/>
      <c r="E7560" s="104"/>
      <c r="F7560" s="104"/>
      <c r="G7560" s="104"/>
      <c r="H7560" s="104"/>
      <c r="I7560" s="104"/>
    </row>
    <row r="7561" spans="2:9" x14ac:dyDescent="0.25">
      <c r="B7561" s="104"/>
      <c r="C7561" s="104"/>
      <c r="D7561" s="104"/>
      <c r="E7561" s="104"/>
      <c r="F7561" s="104"/>
      <c r="G7561" s="104"/>
      <c r="H7561" s="104"/>
      <c r="I7561" s="104"/>
    </row>
    <row r="7562" spans="2:9" x14ac:dyDescent="0.25">
      <c r="B7562" s="104"/>
      <c r="C7562" s="104"/>
      <c r="D7562" s="104"/>
      <c r="E7562" s="104"/>
      <c r="F7562" s="104"/>
      <c r="G7562" s="104"/>
      <c r="H7562" s="104"/>
      <c r="I7562" s="104"/>
    </row>
    <row r="7563" spans="2:9" x14ac:dyDescent="0.25">
      <c r="B7563" s="104"/>
      <c r="C7563" s="104"/>
      <c r="D7563" s="104"/>
      <c r="E7563" s="104"/>
      <c r="F7563" s="104"/>
      <c r="G7563" s="104"/>
      <c r="H7563" s="104"/>
      <c r="I7563" s="104"/>
    </row>
    <row r="7564" spans="2:9" x14ac:dyDescent="0.25">
      <c r="B7564" s="104"/>
      <c r="C7564" s="104"/>
      <c r="D7564" s="104"/>
      <c r="E7564" s="104"/>
      <c r="F7564" s="104"/>
      <c r="G7564" s="104"/>
      <c r="H7564" s="104"/>
      <c r="I7564" s="104"/>
    </row>
    <row r="7565" spans="2:9" x14ac:dyDescent="0.25">
      <c r="B7565" s="104"/>
      <c r="C7565" s="104"/>
      <c r="D7565" s="104"/>
      <c r="E7565" s="104"/>
      <c r="F7565" s="104"/>
      <c r="G7565" s="104"/>
      <c r="H7565" s="104"/>
      <c r="I7565" s="104"/>
    </row>
    <row r="7566" spans="2:9" x14ac:dyDescent="0.25">
      <c r="B7566" s="104"/>
      <c r="C7566" s="104"/>
      <c r="D7566" s="104"/>
      <c r="E7566" s="104"/>
      <c r="F7566" s="104"/>
      <c r="G7566" s="104"/>
      <c r="H7566" s="104"/>
      <c r="I7566" s="104"/>
    </row>
    <row r="7567" spans="2:9" x14ac:dyDescent="0.25">
      <c r="B7567" s="104"/>
      <c r="C7567" s="104"/>
      <c r="D7567" s="104"/>
      <c r="E7567" s="104"/>
      <c r="F7567" s="104"/>
      <c r="G7567" s="104"/>
      <c r="H7567" s="104"/>
      <c r="I7567" s="104"/>
    </row>
    <row r="7568" spans="2:9" x14ac:dyDescent="0.25">
      <c r="B7568" s="104"/>
      <c r="C7568" s="104"/>
      <c r="D7568" s="104"/>
      <c r="E7568" s="104"/>
      <c r="F7568" s="104"/>
      <c r="G7568" s="104"/>
      <c r="H7568" s="104"/>
      <c r="I7568" s="104"/>
    </row>
    <row r="7569" spans="2:9" x14ac:dyDescent="0.25">
      <c r="B7569" s="104"/>
      <c r="C7569" s="104"/>
      <c r="D7569" s="104"/>
      <c r="E7569" s="104"/>
      <c r="F7569" s="104"/>
      <c r="G7569" s="104"/>
      <c r="H7569" s="104"/>
      <c r="I7569" s="104"/>
    </row>
    <row r="7570" spans="2:9" x14ac:dyDescent="0.25">
      <c r="B7570" s="104"/>
      <c r="C7570" s="104"/>
      <c r="D7570" s="104"/>
      <c r="E7570" s="104"/>
      <c r="F7570" s="104"/>
      <c r="G7570" s="104"/>
      <c r="H7570" s="104"/>
      <c r="I7570" s="104"/>
    </row>
    <row r="7571" spans="2:9" x14ac:dyDescent="0.25">
      <c r="B7571" s="104"/>
      <c r="C7571" s="104"/>
      <c r="D7571" s="104"/>
      <c r="E7571" s="104"/>
      <c r="F7571" s="104"/>
      <c r="G7571" s="104"/>
      <c r="H7571" s="104"/>
      <c r="I7571" s="104"/>
    </row>
    <row r="7572" spans="2:9" x14ac:dyDescent="0.25">
      <c r="B7572" s="104"/>
      <c r="C7572" s="104"/>
      <c r="D7572" s="104"/>
      <c r="E7572" s="104"/>
      <c r="F7572" s="104"/>
      <c r="G7572" s="104"/>
      <c r="H7572" s="104"/>
      <c r="I7572" s="104"/>
    </row>
    <row r="7573" spans="2:9" x14ac:dyDescent="0.25">
      <c r="B7573" s="104"/>
      <c r="C7573" s="104"/>
      <c r="D7573" s="104"/>
      <c r="E7573" s="104"/>
      <c r="F7573" s="104"/>
      <c r="G7573" s="104"/>
      <c r="H7573" s="104"/>
      <c r="I7573" s="104"/>
    </row>
    <row r="7574" spans="2:9" x14ac:dyDescent="0.25">
      <c r="B7574" s="104"/>
      <c r="C7574" s="104"/>
      <c r="D7574" s="104"/>
      <c r="E7574" s="104"/>
      <c r="F7574" s="104"/>
      <c r="G7574" s="104"/>
      <c r="H7574" s="104"/>
      <c r="I7574" s="104"/>
    </row>
    <row r="7575" spans="2:9" x14ac:dyDescent="0.25">
      <c r="B7575" s="104"/>
      <c r="C7575" s="104"/>
      <c r="D7575" s="104"/>
      <c r="E7575" s="104"/>
      <c r="F7575" s="104"/>
      <c r="G7575" s="104"/>
      <c r="H7575" s="104"/>
      <c r="I7575" s="104"/>
    </row>
    <row r="7576" spans="2:9" x14ac:dyDescent="0.25">
      <c r="B7576" s="104"/>
      <c r="C7576" s="104"/>
      <c r="D7576" s="104"/>
      <c r="E7576" s="104"/>
      <c r="F7576" s="104"/>
      <c r="G7576" s="104"/>
      <c r="H7576" s="104"/>
      <c r="I7576" s="104"/>
    </row>
    <row r="7577" spans="2:9" x14ac:dyDescent="0.25">
      <c r="B7577" s="104"/>
      <c r="C7577" s="104"/>
      <c r="D7577" s="104"/>
      <c r="E7577" s="104"/>
      <c r="F7577" s="104"/>
      <c r="G7577" s="104"/>
      <c r="H7577" s="104"/>
      <c r="I7577" s="104"/>
    </row>
    <row r="7578" spans="2:9" x14ac:dyDescent="0.25">
      <c r="B7578" s="104"/>
      <c r="C7578" s="104"/>
      <c r="D7578" s="104"/>
      <c r="E7578" s="104"/>
      <c r="F7578" s="104"/>
      <c r="G7578" s="104"/>
      <c r="H7578" s="104"/>
      <c r="I7578" s="104"/>
    </row>
    <row r="7579" spans="2:9" x14ac:dyDescent="0.25">
      <c r="B7579" s="104"/>
      <c r="C7579" s="104"/>
      <c r="D7579" s="104"/>
      <c r="E7579" s="104"/>
      <c r="F7579" s="104"/>
      <c r="G7579" s="104"/>
      <c r="H7579" s="104"/>
      <c r="I7579" s="104"/>
    </row>
    <row r="7580" spans="2:9" x14ac:dyDescent="0.25">
      <c r="B7580" s="104"/>
      <c r="C7580" s="104"/>
      <c r="D7580" s="104"/>
      <c r="E7580" s="104"/>
      <c r="F7580" s="104"/>
      <c r="G7580" s="104"/>
      <c r="H7580" s="104"/>
      <c r="I7580" s="104"/>
    </row>
    <row r="7581" spans="2:9" x14ac:dyDescent="0.25">
      <c r="B7581" s="104"/>
      <c r="C7581" s="104"/>
      <c r="D7581" s="104"/>
      <c r="E7581" s="104"/>
      <c r="F7581" s="104"/>
      <c r="G7581" s="104"/>
      <c r="H7581" s="104"/>
      <c r="I7581" s="104"/>
    </row>
    <row r="7582" spans="2:9" x14ac:dyDescent="0.25">
      <c r="B7582" s="104"/>
      <c r="C7582" s="104"/>
      <c r="D7582" s="104"/>
      <c r="E7582" s="104"/>
      <c r="F7582" s="104"/>
      <c r="G7582" s="104"/>
      <c r="H7582" s="104"/>
      <c r="I7582" s="104"/>
    </row>
    <row r="7583" spans="2:9" x14ac:dyDescent="0.25">
      <c r="B7583" s="104"/>
      <c r="C7583" s="104"/>
      <c r="D7583" s="104"/>
      <c r="E7583" s="104"/>
      <c r="F7583" s="104"/>
      <c r="G7583" s="104"/>
      <c r="H7583" s="104"/>
      <c r="I7583" s="104"/>
    </row>
    <row r="7584" spans="2:9" x14ac:dyDescent="0.25">
      <c r="B7584" s="104"/>
      <c r="C7584" s="104"/>
      <c r="D7584" s="104"/>
      <c r="E7584" s="104"/>
      <c r="F7584" s="104"/>
      <c r="G7584" s="104"/>
      <c r="H7584" s="104"/>
      <c r="I7584" s="104"/>
    </row>
    <row r="7585" spans="2:9" x14ac:dyDescent="0.25">
      <c r="B7585" s="104"/>
      <c r="C7585" s="104"/>
      <c r="D7585" s="104"/>
      <c r="E7585" s="104"/>
      <c r="F7585" s="104"/>
      <c r="G7585" s="104"/>
      <c r="H7585" s="104"/>
      <c r="I7585" s="104"/>
    </row>
    <row r="7586" spans="2:9" x14ac:dyDescent="0.25">
      <c r="B7586" s="104"/>
      <c r="C7586" s="104"/>
      <c r="D7586" s="104"/>
      <c r="E7586" s="104"/>
      <c r="F7586" s="104"/>
      <c r="G7586" s="104"/>
      <c r="H7586" s="104"/>
      <c r="I7586" s="104"/>
    </row>
    <row r="7587" spans="2:9" x14ac:dyDescent="0.25">
      <c r="B7587" s="104"/>
      <c r="C7587" s="104"/>
      <c r="D7587" s="104"/>
      <c r="E7587" s="104"/>
      <c r="F7587" s="104"/>
      <c r="G7587" s="104"/>
      <c r="H7587" s="104"/>
      <c r="I7587" s="104"/>
    </row>
    <row r="7588" spans="2:9" x14ac:dyDescent="0.25">
      <c r="B7588" s="104"/>
      <c r="C7588" s="104"/>
      <c r="D7588" s="104"/>
      <c r="E7588" s="104"/>
      <c r="F7588" s="104"/>
      <c r="G7588" s="104"/>
      <c r="H7588" s="104"/>
      <c r="I7588" s="104"/>
    </row>
    <row r="7589" spans="2:9" x14ac:dyDescent="0.25">
      <c r="B7589" s="104"/>
      <c r="C7589" s="104"/>
      <c r="D7589" s="104"/>
      <c r="E7589" s="104"/>
      <c r="F7589" s="104"/>
      <c r="G7589" s="104"/>
      <c r="H7589" s="104"/>
      <c r="I7589" s="104"/>
    </row>
    <row r="7590" spans="2:9" x14ac:dyDescent="0.25">
      <c r="B7590" s="104"/>
      <c r="C7590" s="104"/>
      <c r="D7590" s="104"/>
      <c r="E7590" s="104"/>
      <c r="F7590" s="104"/>
      <c r="G7590" s="104"/>
      <c r="H7590" s="104"/>
      <c r="I7590" s="104"/>
    </row>
    <row r="7591" spans="2:9" x14ac:dyDescent="0.25">
      <c r="B7591" s="104"/>
      <c r="C7591" s="104"/>
      <c r="D7591" s="104"/>
      <c r="E7591" s="104"/>
      <c r="F7591" s="104"/>
      <c r="G7591" s="104"/>
      <c r="H7591" s="104"/>
      <c r="I7591" s="104"/>
    </row>
    <row r="7592" spans="2:9" x14ac:dyDescent="0.25">
      <c r="B7592" s="104"/>
      <c r="C7592" s="104"/>
      <c r="D7592" s="104"/>
      <c r="E7592" s="104"/>
      <c r="F7592" s="104"/>
      <c r="G7592" s="104"/>
      <c r="H7592" s="104"/>
      <c r="I7592" s="104"/>
    </row>
    <row r="7593" spans="2:9" x14ac:dyDescent="0.25">
      <c r="B7593" s="104"/>
      <c r="C7593" s="104"/>
      <c r="D7593" s="104"/>
      <c r="E7593" s="104"/>
      <c r="F7593" s="104"/>
      <c r="G7593" s="104"/>
      <c r="H7593" s="104"/>
      <c r="I7593" s="104"/>
    </row>
    <row r="7594" spans="2:9" x14ac:dyDescent="0.25">
      <c r="B7594" s="104"/>
      <c r="C7594" s="104"/>
      <c r="D7594" s="104"/>
      <c r="E7594" s="104"/>
      <c r="F7594" s="104"/>
      <c r="G7594" s="104"/>
      <c r="H7594" s="104"/>
      <c r="I7594" s="104"/>
    </row>
    <row r="7595" spans="2:9" x14ac:dyDescent="0.25">
      <c r="B7595" s="104"/>
      <c r="C7595" s="104"/>
      <c r="D7595" s="104"/>
      <c r="E7595" s="104"/>
      <c r="F7595" s="104"/>
      <c r="G7595" s="104"/>
      <c r="H7595" s="104"/>
      <c r="I7595" s="104"/>
    </row>
    <row r="7596" spans="2:9" x14ac:dyDescent="0.25">
      <c r="B7596" s="104"/>
      <c r="C7596" s="104"/>
      <c r="D7596" s="104"/>
      <c r="E7596" s="104"/>
      <c r="F7596" s="104"/>
      <c r="G7596" s="104"/>
      <c r="H7596" s="104"/>
      <c r="I7596" s="104"/>
    </row>
    <row r="7597" spans="2:9" x14ac:dyDescent="0.25">
      <c r="B7597" s="104"/>
      <c r="C7597" s="104"/>
      <c r="D7597" s="104"/>
      <c r="E7597" s="104"/>
      <c r="F7597" s="104"/>
      <c r="G7597" s="104"/>
      <c r="H7597" s="104"/>
      <c r="I7597" s="104"/>
    </row>
    <row r="7598" spans="2:9" x14ac:dyDescent="0.25">
      <c r="B7598" s="104"/>
      <c r="C7598" s="104"/>
      <c r="D7598" s="104"/>
      <c r="E7598" s="104"/>
      <c r="F7598" s="104"/>
      <c r="G7598" s="104"/>
      <c r="H7598" s="104"/>
      <c r="I7598" s="104"/>
    </row>
    <row r="7599" spans="2:9" x14ac:dyDescent="0.25">
      <c r="B7599" s="104"/>
      <c r="C7599" s="104"/>
      <c r="D7599" s="104"/>
      <c r="E7599" s="104"/>
      <c r="F7599" s="104"/>
      <c r="G7599" s="104"/>
      <c r="H7599" s="104"/>
      <c r="I7599" s="104"/>
    </row>
    <row r="7600" spans="2:9" x14ac:dyDescent="0.25">
      <c r="B7600" s="104"/>
      <c r="C7600" s="104"/>
      <c r="D7600" s="104"/>
      <c r="E7600" s="104"/>
      <c r="F7600" s="104"/>
      <c r="G7600" s="104"/>
      <c r="H7600" s="104"/>
      <c r="I7600" s="104"/>
    </row>
    <row r="7601" spans="2:9" x14ac:dyDescent="0.25">
      <c r="B7601" s="104"/>
      <c r="C7601" s="104"/>
      <c r="D7601" s="104"/>
      <c r="E7601" s="104"/>
      <c r="F7601" s="104"/>
      <c r="G7601" s="104"/>
      <c r="H7601" s="104"/>
      <c r="I7601" s="104"/>
    </row>
    <row r="7602" spans="2:9" x14ac:dyDescent="0.25">
      <c r="B7602" s="104"/>
      <c r="C7602" s="104"/>
      <c r="D7602" s="104"/>
      <c r="E7602" s="104"/>
      <c r="F7602" s="104"/>
      <c r="G7602" s="104"/>
      <c r="H7602" s="104"/>
      <c r="I7602" s="104"/>
    </row>
    <row r="7603" spans="2:9" x14ac:dyDescent="0.25">
      <c r="B7603" s="104"/>
      <c r="C7603" s="104"/>
      <c r="D7603" s="104"/>
      <c r="E7603" s="104"/>
      <c r="F7603" s="104"/>
      <c r="G7603" s="104"/>
      <c r="H7603" s="104"/>
      <c r="I7603" s="104"/>
    </row>
    <row r="7604" spans="2:9" x14ac:dyDescent="0.25">
      <c r="B7604" s="104"/>
      <c r="C7604" s="104"/>
      <c r="D7604" s="104"/>
      <c r="E7604" s="104"/>
      <c r="F7604" s="104"/>
      <c r="G7604" s="104"/>
      <c r="H7604" s="104"/>
      <c r="I7604" s="104"/>
    </row>
    <row r="7605" spans="2:9" x14ac:dyDescent="0.25">
      <c r="B7605" s="104"/>
      <c r="C7605" s="104"/>
      <c r="D7605" s="104"/>
      <c r="E7605" s="104"/>
      <c r="F7605" s="104"/>
      <c r="G7605" s="104"/>
      <c r="H7605" s="104"/>
      <c r="I7605" s="104"/>
    </row>
    <row r="7606" spans="2:9" x14ac:dyDescent="0.25">
      <c r="B7606" s="104"/>
      <c r="C7606" s="104"/>
      <c r="D7606" s="104"/>
      <c r="E7606" s="104"/>
      <c r="F7606" s="104"/>
      <c r="G7606" s="104"/>
      <c r="H7606" s="104"/>
      <c r="I7606" s="104"/>
    </row>
    <row r="7607" spans="2:9" x14ac:dyDescent="0.25">
      <c r="B7607" s="104"/>
      <c r="C7607" s="104"/>
      <c r="D7607" s="104"/>
      <c r="E7607" s="104"/>
      <c r="F7607" s="104"/>
      <c r="G7607" s="104"/>
      <c r="H7607" s="104"/>
      <c r="I7607" s="104"/>
    </row>
    <row r="7608" spans="2:9" x14ac:dyDescent="0.25">
      <c r="B7608" s="104"/>
      <c r="C7608" s="104"/>
      <c r="D7608" s="104"/>
      <c r="E7608" s="104"/>
      <c r="F7608" s="104"/>
      <c r="G7608" s="104"/>
      <c r="H7608" s="104"/>
      <c r="I7608" s="104"/>
    </row>
    <row r="7609" spans="2:9" x14ac:dyDescent="0.25">
      <c r="B7609" s="104"/>
      <c r="C7609" s="104"/>
      <c r="D7609" s="104"/>
      <c r="E7609" s="104"/>
      <c r="F7609" s="104"/>
      <c r="G7609" s="104"/>
      <c r="H7609" s="104"/>
      <c r="I7609" s="104"/>
    </row>
    <row r="7610" spans="2:9" x14ac:dyDescent="0.25">
      <c r="B7610" s="104"/>
      <c r="C7610" s="104"/>
      <c r="D7610" s="104"/>
      <c r="E7610" s="104"/>
      <c r="F7610" s="104"/>
      <c r="G7610" s="104"/>
      <c r="H7610" s="104"/>
      <c r="I7610" s="104"/>
    </row>
    <row r="7611" spans="2:9" x14ac:dyDescent="0.25">
      <c r="B7611" s="104"/>
      <c r="C7611" s="104"/>
      <c r="D7611" s="104"/>
      <c r="E7611" s="104"/>
      <c r="F7611" s="104"/>
      <c r="G7611" s="104"/>
      <c r="H7611" s="104"/>
      <c r="I7611" s="104"/>
    </row>
    <row r="7612" spans="2:9" x14ac:dyDescent="0.25">
      <c r="B7612" s="104"/>
      <c r="C7612" s="104"/>
      <c r="D7612" s="104"/>
      <c r="E7612" s="104"/>
      <c r="F7612" s="104"/>
      <c r="G7612" s="104"/>
      <c r="H7612" s="104"/>
      <c r="I7612" s="104"/>
    </row>
    <row r="7613" spans="2:9" x14ac:dyDescent="0.25">
      <c r="B7613" s="104"/>
      <c r="C7613" s="104"/>
      <c r="D7613" s="104"/>
      <c r="E7613" s="104"/>
      <c r="F7613" s="104"/>
      <c r="G7613" s="104"/>
      <c r="H7613" s="104"/>
      <c r="I7613" s="104"/>
    </row>
    <row r="7614" spans="2:9" x14ac:dyDescent="0.25">
      <c r="B7614" s="104"/>
      <c r="C7614" s="104"/>
      <c r="D7614" s="104"/>
      <c r="E7614" s="104"/>
      <c r="F7614" s="104"/>
      <c r="G7614" s="104"/>
      <c r="H7614" s="104"/>
      <c r="I7614" s="104"/>
    </row>
    <row r="7615" spans="2:9" x14ac:dyDescent="0.25">
      <c r="B7615" s="104"/>
      <c r="C7615" s="104"/>
      <c r="D7615" s="104"/>
      <c r="E7615" s="104"/>
      <c r="F7615" s="104"/>
      <c r="G7615" s="104"/>
      <c r="H7615" s="104"/>
      <c r="I7615" s="104"/>
    </row>
    <row r="7616" spans="2:9" x14ac:dyDescent="0.25">
      <c r="B7616" s="104"/>
      <c r="C7616" s="104"/>
      <c r="D7616" s="104"/>
      <c r="E7616" s="104"/>
      <c r="F7616" s="104"/>
      <c r="G7616" s="104"/>
      <c r="H7616" s="104"/>
      <c r="I7616" s="104"/>
    </row>
    <row r="7617" spans="2:9" x14ac:dyDescent="0.25">
      <c r="B7617" s="104"/>
      <c r="C7617" s="104"/>
      <c r="D7617" s="104"/>
      <c r="E7617" s="104"/>
      <c r="F7617" s="104"/>
      <c r="G7617" s="104"/>
      <c r="H7617" s="104"/>
      <c r="I7617" s="104"/>
    </row>
    <row r="7618" spans="2:9" x14ac:dyDescent="0.25">
      <c r="B7618" s="104"/>
      <c r="C7618" s="104"/>
      <c r="D7618" s="104"/>
      <c r="E7618" s="104"/>
      <c r="F7618" s="104"/>
      <c r="G7618" s="104"/>
      <c r="H7618" s="104"/>
      <c r="I7618" s="104"/>
    </row>
    <row r="7619" spans="2:9" x14ac:dyDescent="0.25">
      <c r="B7619" s="104"/>
      <c r="C7619" s="104"/>
      <c r="D7619" s="104"/>
      <c r="E7619" s="104"/>
      <c r="F7619" s="104"/>
      <c r="G7619" s="104"/>
      <c r="H7619" s="104"/>
      <c r="I7619" s="104"/>
    </row>
    <row r="7620" spans="2:9" x14ac:dyDescent="0.25">
      <c r="B7620" s="104"/>
      <c r="C7620" s="104"/>
      <c r="D7620" s="104"/>
      <c r="E7620" s="104"/>
      <c r="F7620" s="104"/>
      <c r="G7620" s="104"/>
      <c r="H7620" s="104"/>
      <c r="I7620" s="104"/>
    </row>
    <row r="7621" spans="2:9" x14ac:dyDescent="0.25">
      <c r="B7621" s="104"/>
      <c r="C7621" s="104"/>
      <c r="D7621" s="104"/>
      <c r="E7621" s="104"/>
      <c r="F7621" s="104"/>
      <c r="G7621" s="104"/>
      <c r="H7621" s="104"/>
      <c r="I7621" s="104"/>
    </row>
    <row r="7622" spans="2:9" x14ac:dyDescent="0.25">
      <c r="B7622" s="104"/>
      <c r="C7622" s="104"/>
      <c r="D7622" s="104"/>
      <c r="E7622" s="104"/>
      <c r="F7622" s="104"/>
      <c r="G7622" s="104"/>
      <c r="H7622" s="104"/>
      <c r="I7622" s="104"/>
    </row>
    <row r="7623" spans="2:9" x14ac:dyDescent="0.25">
      <c r="B7623" s="104"/>
      <c r="C7623" s="104"/>
      <c r="D7623" s="104"/>
      <c r="E7623" s="104"/>
      <c r="F7623" s="104"/>
      <c r="G7623" s="104"/>
      <c r="H7623" s="104"/>
      <c r="I7623" s="104"/>
    </row>
    <row r="7624" spans="2:9" x14ac:dyDescent="0.25">
      <c r="B7624" s="104"/>
      <c r="C7624" s="104"/>
      <c r="D7624" s="104"/>
      <c r="E7624" s="104"/>
      <c r="F7624" s="104"/>
      <c r="G7624" s="104"/>
      <c r="H7624" s="104"/>
      <c r="I7624" s="104"/>
    </row>
    <row r="7625" spans="2:9" x14ac:dyDescent="0.25">
      <c r="B7625" s="104"/>
      <c r="C7625" s="104"/>
      <c r="D7625" s="104"/>
      <c r="E7625" s="104"/>
      <c r="F7625" s="104"/>
      <c r="G7625" s="104"/>
      <c r="H7625" s="104"/>
      <c r="I7625" s="104"/>
    </row>
    <row r="7626" spans="2:9" x14ac:dyDescent="0.25">
      <c r="B7626" s="104"/>
      <c r="C7626" s="104"/>
      <c r="D7626" s="104"/>
      <c r="E7626" s="104"/>
      <c r="F7626" s="104"/>
      <c r="G7626" s="104"/>
      <c r="H7626" s="104"/>
      <c r="I7626" s="104"/>
    </row>
    <row r="7627" spans="2:9" x14ac:dyDescent="0.25">
      <c r="B7627" s="104"/>
      <c r="C7627" s="104"/>
      <c r="D7627" s="104"/>
      <c r="E7627" s="104"/>
      <c r="F7627" s="104"/>
      <c r="G7627" s="104"/>
      <c r="H7627" s="104"/>
      <c r="I7627" s="104"/>
    </row>
    <row r="7628" spans="2:9" x14ac:dyDescent="0.25">
      <c r="B7628" s="104"/>
      <c r="C7628" s="104"/>
      <c r="D7628" s="104"/>
      <c r="E7628" s="104"/>
      <c r="F7628" s="104"/>
      <c r="G7628" s="104"/>
      <c r="H7628" s="104"/>
      <c r="I7628" s="104"/>
    </row>
    <row r="7629" spans="2:9" x14ac:dyDescent="0.25">
      <c r="B7629" s="104"/>
      <c r="C7629" s="104"/>
      <c r="D7629" s="104"/>
      <c r="E7629" s="104"/>
      <c r="F7629" s="104"/>
      <c r="G7629" s="104"/>
      <c r="H7629" s="104"/>
      <c r="I7629" s="104"/>
    </row>
    <row r="7630" spans="2:9" x14ac:dyDescent="0.25">
      <c r="B7630" s="104"/>
      <c r="C7630" s="104"/>
      <c r="D7630" s="104"/>
      <c r="E7630" s="104"/>
      <c r="F7630" s="104"/>
      <c r="G7630" s="104"/>
      <c r="H7630" s="104"/>
      <c r="I7630" s="104"/>
    </row>
    <row r="7631" spans="2:9" x14ac:dyDescent="0.25">
      <c r="B7631" s="104"/>
      <c r="C7631" s="104"/>
      <c r="D7631" s="104"/>
      <c r="E7631" s="104"/>
      <c r="F7631" s="104"/>
      <c r="G7631" s="104"/>
      <c r="H7631" s="104"/>
      <c r="I7631" s="104"/>
    </row>
    <row r="7632" spans="2:9" x14ac:dyDescent="0.25">
      <c r="B7632" s="104"/>
      <c r="C7632" s="104"/>
      <c r="D7632" s="104"/>
      <c r="E7632" s="104"/>
      <c r="F7632" s="104"/>
      <c r="G7632" s="104"/>
      <c r="H7632" s="104"/>
      <c r="I7632" s="104"/>
    </row>
    <row r="7633" spans="2:9" x14ac:dyDescent="0.25">
      <c r="B7633" s="104"/>
      <c r="C7633" s="104"/>
      <c r="D7633" s="104"/>
      <c r="E7633" s="104"/>
      <c r="F7633" s="104"/>
      <c r="G7633" s="104"/>
      <c r="H7633" s="104"/>
      <c r="I7633" s="104"/>
    </row>
    <row r="7634" spans="2:9" x14ac:dyDescent="0.25">
      <c r="B7634" s="104"/>
      <c r="C7634" s="104"/>
      <c r="D7634" s="104"/>
      <c r="E7634" s="104"/>
      <c r="F7634" s="104"/>
      <c r="G7634" s="104"/>
      <c r="H7634" s="104"/>
      <c r="I7634" s="104"/>
    </row>
    <row r="7635" spans="2:9" x14ac:dyDescent="0.25">
      <c r="B7635" s="104"/>
      <c r="C7635" s="104"/>
      <c r="D7635" s="104"/>
      <c r="E7635" s="104"/>
      <c r="F7635" s="104"/>
      <c r="G7635" s="104"/>
      <c r="H7635" s="104"/>
      <c r="I7635" s="104"/>
    </row>
    <row r="7636" spans="2:9" x14ac:dyDescent="0.25">
      <c r="B7636" s="104"/>
      <c r="C7636" s="104"/>
      <c r="D7636" s="104"/>
      <c r="E7636" s="104"/>
      <c r="F7636" s="104"/>
      <c r="G7636" s="104"/>
      <c r="H7636" s="104"/>
      <c r="I7636" s="104"/>
    </row>
    <row r="7637" spans="2:9" x14ac:dyDescent="0.25">
      <c r="B7637" s="104"/>
      <c r="C7637" s="104"/>
      <c r="D7637" s="104"/>
      <c r="E7637" s="104"/>
      <c r="F7637" s="104"/>
      <c r="G7637" s="104"/>
      <c r="H7637" s="104"/>
      <c r="I7637" s="104"/>
    </row>
    <row r="7638" spans="2:9" x14ac:dyDescent="0.25">
      <c r="B7638" s="104"/>
      <c r="C7638" s="104"/>
      <c r="D7638" s="104"/>
      <c r="E7638" s="104"/>
      <c r="F7638" s="104"/>
      <c r="G7638" s="104"/>
      <c r="H7638" s="104"/>
      <c r="I7638" s="104"/>
    </row>
    <row r="7639" spans="2:9" x14ac:dyDescent="0.25">
      <c r="B7639" s="104"/>
      <c r="C7639" s="104"/>
      <c r="D7639" s="104"/>
      <c r="E7639" s="104"/>
      <c r="F7639" s="104"/>
      <c r="G7639" s="104"/>
      <c r="H7639" s="104"/>
      <c r="I7639" s="104"/>
    </row>
    <row r="7640" spans="2:9" x14ac:dyDescent="0.25">
      <c r="B7640" s="104"/>
      <c r="C7640" s="104"/>
      <c r="D7640" s="104"/>
      <c r="E7640" s="104"/>
      <c r="F7640" s="104"/>
      <c r="G7640" s="104"/>
      <c r="H7640" s="104"/>
      <c r="I7640" s="104"/>
    </row>
    <row r="7641" spans="2:9" x14ac:dyDescent="0.25">
      <c r="B7641" s="104"/>
      <c r="C7641" s="104"/>
      <c r="D7641" s="104"/>
      <c r="E7641" s="104"/>
      <c r="F7641" s="104"/>
      <c r="G7641" s="104"/>
      <c r="H7641" s="104"/>
      <c r="I7641" s="104"/>
    </row>
    <row r="7642" spans="2:9" x14ac:dyDescent="0.25">
      <c r="B7642" s="104"/>
      <c r="C7642" s="104"/>
      <c r="D7642" s="104"/>
      <c r="E7642" s="104"/>
      <c r="F7642" s="104"/>
      <c r="G7642" s="104"/>
      <c r="H7642" s="104"/>
      <c r="I7642" s="104"/>
    </row>
    <row r="7643" spans="2:9" x14ac:dyDescent="0.25">
      <c r="B7643" s="104"/>
      <c r="C7643" s="104"/>
      <c r="D7643" s="104"/>
      <c r="E7643" s="104"/>
      <c r="F7643" s="104"/>
      <c r="G7643" s="104"/>
      <c r="H7643" s="104"/>
      <c r="I7643" s="104"/>
    </row>
    <row r="7644" spans="2:9" x14ac:dyDescent="0.25">
      <c r="B7644" s="104"/>
      <c r="C7644" s="104"/>
      <c r="D7644" s="104"/>
      <c r="E7644" s="104"/>
      <c r="F7644" s="104"/>
      <c r="G7644" s="104"/>
      <c r="H7644" s="104"/>
      <c r="I7644" s="104"/>
    </row>
    <row r="7645" spans="2:9" x14ac:dyDescent="0.25">
      <c r="B7645" s="104"/>
      <c r="C7645" s="104"/>
      <c r="D7645" s="104"/>
      <c r="E7645" s="104"/>
      <c r="F7645" s="104"/>
      <c r="G7645" s="104"/>
      <c r="H7645" s="104"/>
      <c r="I7645" s="104"/>
    </row>
    <row r="7646" spans="2:9" x14ac:dyDescent="0.25">
      <c r="B7646" s="104"/>
      <c r="C7646" s="104"/>
      <c r="D7646" s="104"/>
      <c r="E7646" s="104"/>
      <c r="F7646" s="104"/>
      <c r="G7646" s="104"/>
      <c r="H7646" s="104"/>
      <c r="I7646" s="104"/>
    </row>
    <row r="7647" spans="2:9" x14ac:dyDescent="0.25">
      <c r="B7647" s="104"/>
      <c r="C7647" s="104"/>
      <c r="D7647" s="104"/>
      <c r="E7647" s="104"/>
      <c r="F7647" s="104"/>
      <c r="G7647" s="104"/>
      <c r="H7647" s="104"/>
      <c r="I7647" s="104"/>
    </row>
    <row r="7648" spans="2:9" x14ac:dyDescent="0.25">
      <c r="B7648" s="104"/>
      <c r="C7648" s="104"/>
      <c r="D7648" s="104"/>
      <c r="E7648" s="104"/>
      <c r="F7648" s="104"/>
      <c r="G7648" s="104"/>
      <c r="H7648" s="104"/>
      <c r="I7648" s="104"/>
    </row>
    <row r="7649" spans="2:9" x14ac:dyDescent="0.25">
      <c r="B7649" s="104"/>
      <c r="C7649" s="104"/>
      <c r="D7649" s="104"/>
      <c r="E7649" s="104"/>
      <c r="F7649" s="104"/>
      <c r="G7649" s="104"/>
      <c r="H7649" s="104"/>
      <c r="I7649" s="104"/>
    </row>
    <row r="7650" spans="2:9" x14ac:dyDescent="0.25">
      <c r="B7650" s="104"/>
      <c r="C7650" s="104"/>
      <c r="D7650" s="104"/>
      <c r="E7650" s="104"/>
      <c r="F7650" s="104"/>
      <c r="G7650" s="104"/>
      <c r="H7650" s="104"/>
      <c r="I7650" s="104"/>
    </row>
    <row r="7651" spans="2:9" x14ac:dyDescent="0.25">
      <c r="B7651" s="104"/>
      <c r="C7651" s="104"/>
      <c r="D7651" s="104"/>
      <c r="E7651" s="104"/>
      <c r="F7651" s="104"/>
      <c r="G7651" s="104"/>
      <c r="H7651" s="104"/>
      <c r="I7651" s="104"/>
    </row>
    <row r="7652" spans="2:9" x14ac:dyDescent="0.25">
      <c r="B7652" s="104"/>
      <c r="C7652" s="104"/>
      <c r="D7652" s="104"/>
      <c r="E7652" s="104"/>
      <c r="F7652" s="104"/>
      <c r="G7652" s="104"/>
      <c r="H7652" s="104"/>
      <c r="I7652" s="104"/>
    </row>
    <row r="7653" spans="2:9" x14ac:dyDescent="0.25">
      <c r="B7653" s="104"/>
      <c r="C7653" s="104"/>
      <c r="D7653" s="104"/>
      <c r="E7653" s="104"/>
      <c r="F7653" s="104"/>
      <c r="G7653" s="104"/>
      <c r="H7653" s="104"/>
      <c r="I7653" s="104"/>
    </row>
    <row r="7654" spans="2:9" x14ac:dyDescent="0.25">
      <c r="B7654" s="104"/>
      <c r="C7654" s="104"/>
      <c r="D7654" s="104"/>
      <c r="E7654" s="104"/>
      <c r="F7654" s="104"/>
      <c r="G7654" s="104"/>
      <c r="H7654" s="104"/>
      <c r="I7654" s="104"/>
    </row>
    <row r="7655" spans="2:9" x14ac:dyDescent="0.25">
      <c r="B7655" s="104"/>
      <c r="C7655" s="104"/>
      <c r="D7655" s="104"/>
      <c r="E7655" s="104"/>
      <c r="F7655" s="104"/>
      <c r="G7655" s="104"/>
      <c r="H7655" s="104"/>
      <c r="I7655" s="104"/>
    </row>
    <row r="7656" spans="2:9" x14ac:dyDescent="0.25">
      <c r="B7656" s="104"/>
      <c r="C7656" s="104"/>
      <c r="D7656" s="104"/>
      <c r="E7656" s="104"/>
      <c r="F7656" s="104"/>
      <c r="G7656" s="104"/>
      <c r="H7656" s="104"/>
      <c r="I7656" s="104"/>
    </row>
    <row r="7657" spans="2:9" x14ac:dyDescent="0.25">
      <c r="B7657" s="104"/>
      <c r="C7657" s="104"/>
      <c r="D7657" s="104"/>
      <c r="E7657" s="104"/>
      <c r="F7657" s="104"/>
      <c r="G7657" s="104"/>
      <c r="H7657" s="104"/>
      <c r="I7657" s="104"/>
    </row>
    <row r="7658" spans="2:9" x14ac:dyDescent="0.25">
      <c r="B7658" s="104"/>
      <c r="C7658" s="104"/>
      <c r="D7658" s="104"/>
      <c r="E7658" s="104"/>
      <c r="F7658" s="104"/>
      <c r="G7658" s="104"/>
      <c r="H7658" s="104"/>
      <c r="I7658" s="104"/>
    </row>
    <row r="7659" spans="2:9" x14ac:dyDescent="0.25">
      <c r="B7659" s="104"/>
      <c r="C7659" s="104"/>
      <c r="D7659" s="104"/>
      <c r="E7659" s="104"/>
      <c r="F7659" s="104"/>
      <c r="G7659" s="104"/>
      <c r="H7659" s="104"/>
      <c r="I7659" s="104"/>
    </row>
    <row r="7660" spans="2:9" x14ac:dyDescent="0.25">
      <c r="B7660" s="104"/>
      <c r="C7660" s="104"/>
      <c r="D7660" s="104"/>
      <c r="E7660" s="104"/>
      <c r="F7660" s="104"/>
      <c r="G7660" s="104"/>
      <c r="H7660" s="104"/>
      <c r="I7660" s="104"/>
    </row>
    <row r="7661" spans="2:9" x14ac:dyDescent="0.25">
      <c r="B7661" s="104"/>
      <c r="C7661" s="104"/>
      <c r="D7661" s="104"/>
      <c r="E7661" s="104"/>
      <c r="F7661" s="104"/>
      <c r="G7661" s="104"/>
      <c r="H7661" s="104"/>
      <c r="I7661" s="104"/>
    </row>
    <row r="7662" spans="2:9" x14ac:dyDescent="0.25">
      <c r="B7662" s="104"/>
      <c r="C7662" s="104"/>
      <c r="D7662" s="104"/>
      <c r="E7662" s="104"/>
      <c r="F7662" s="104"/>
      <c r="G7662" s="104"/>
      <c r="H7662" s="104"/>
      <c r="I7662" s="104"/>
    </row>
    <row r="7663" spans="2:9" x14ac:dyDescent="0.25">
      <c r="B7663" s="104"/>
      <c r="C7663" s="104"/>
      <c r="D7663" s="104"/>
      <c r="E7663" s="104"/>
      <c r="F7663" s="104"/>
      <c r="G7663" s="104"/>
      <c r="H7663" s="104"/>
      <c r="I7663" s="104"/>
    </row>
    <row r="7664" spans="2:9" x14ac:dyDescent="0.25">
      <c r="B7664" s="104"/>
      <c r="C7664" s="104"/>
      <c r="D7664" s="104"/>
      <c r="E7664" s="104"/>
      <c r="F7664" s="104"/>
      <c r="G7664" s="104"/>
      <c r="H7664" s="104"/>
      <c r="I7664" s="104"/>
    </row>
    <row r="7665" spans="2:9" x14ac:dyDescent="0.25">
      <c r="B7665" s="104"/>
      <c r="C7665" s="104"/>
      <c r="D7665" s="104"/>
      <c r="E7665" s="104"/>
      <c r="F7665" s="104"/>
      <c r="G7665" s="104"/>
      <c r="H7665" s="104"/>
      <c r="I7665" s="104"/>
    </row>
    <row r="7666" spans="2:9" x14ac:dyDescent="0.25">
      <c r="B7666" s="104"/>
      <c r="C7666" s="104"/>
      <c r="D7666" s="104"/>
      <c r="E7666" s="104"/>
      <c r="F7666" s="104"/>
      <c r="G7666" s="104"/>
      <c r="H7666" s="104"/>
      <c r="I7666" s="104"/>
    </row>
    <row r="7667" spans="2:9" x14ac:dyDescent="0.25">
      <c r="B7667" s="104"/>
      <c r="C7667" s="104"/>
      <c r="D7667" s="104"/>
      <c r="E7667" s="104"/>
      <c r="F7667" s="104"/>
      <c r="G7667" s="104"/>
      <c r="H7667" s="104"/>
      <c r="I7667" s="104"/>
    </row>
    <row r="7668" spans="2:9" x14ac:dyDescent="0.25">
      <c r="B7668" s="104"/>
      <c r="C7668" s="104"/>
      <c r="D7668" s="104"/>
      <c r="E7668" s="104"/>
      <c r="F7668" s="104"/>
      <c r="G7668" s="104"/>
      <c r="H7668" s="104"/>
      <c r="I7668" s="104"/>
    </row>
    <row r="7669" spans="2:9" x14ac:dyDescent="0.25">
      <c r="B7669" s="104"/>
      <c r="C7669" s="104"/>
      <c r="D7669" s="104"/>
      <c r="E7669" s="104"/>
      <c r="F7669" s="104"/>
      <c r="G7669" s="104"/>
      <c r="H7669" s="104"/>
      <c r="I7669" s="104"/>
    </row>
    <row r="7670" spans="2:9" x14ac:dyDescent="0.25">
      <c r="B7670" s="104"/>
      <c r="C7670" s="104"/>
      <c r="D7670" s="104"/>
      <c r="E7670" s="104"/>
      <c r="F7670" s="104"/>
      <c r="G7670" s="104"/>
      <c r="H7670" s="104"/>
      <c r="I7670" s="104"/>
    </row>
    <row r="7671" spans="2:9" x14ac:dyDescent="0.25">
      <c r="B7671" s="104"/>
      <c r="C7671" s="104"/>
      <c r="D7671" s="104"/>
      <c r="E7671" s="104"/>
      <c r="F7671" s="104"/>
      <c r="G7671" s="104"/>
      <c r="H7671" s="104"/>
      <c r="I7671" s="104"/>
    </row>
    <row r="7672" spans="2:9" x14ac:dyDescent="0.25">
      <c r="B7672" s="104"/>
      <c r="C7672" s="104"/>
      <c r="D7672" s="104"/>
      <c r="E7672" s="104"/>
      <c r="F7672" s="104"/>
      <c r="G7672" s="104"/>
      <c r="H7672" s="104"/>
      <c r="I7672" s="104"/>
    </row>
    <row r="7673" spans="2:9" x14ac:dyDescent="0.25">
      <c r="B7673" s="104"/>
      <c r="C7673" s="104"/>
      <c r="D7673" s="104"/>
      <c r="E7673" s="104"/>
      <c r="F7673" s="104"/>
      <c r="G7673" s="104"/>
      <c r="H7673" s="104"/>
      <c r="I7673" s="104"/>
    </row>
    <row r="7674" spans="2:9" x14ac:dyDescent="0.25">
      <c r="B7674" s="104"/>
      <c r="C7674" s="104"/>
      <c r="D7674" s="104"/>
      <c r="E7674" s="104"/>
      <c r="F7674" s="104"/>
      <c r="G7674" s="104"/>
      <c r="H7674" s="104"/>
      <c r="I7674" s="104"/>
    </row>
    <row r="7675" spans="2:9" x14ac:dyDescent="0.25">
      <c r="B7675" s="104"/>
      <c r="C7675" s="104"/>
      <c r="D7675" s="104"/>
      <c r="E7675" s="104"/>
      <c r="F7675" s="104"/>
      <c r="G7675" s="104"/>
      <c r="H7675" s="104"/>
      <c r="I7675" s="104"/>
    </row>
    <row r="7676" spans="2:9" x14ac:dyDescent="0.25">
      <c r="B7676" s="104"/>
      <c r="C7676" s="104"/>
      <c r="D7676" s="104"/>
      <c r="E7676" s="104"/>
      <c r="F7676" s="104"/>
      <c r="G7676" s="104"/>
      <c r="H7676" s="104"/>
      <c r="I7676" s="104"/>
    </row>
    <row r="7677" spans="2:9" x14ac:dyDescent="0.25">
      <c r="B7677" s="104"/>
      <c r="C7677" s="104"/>
      <c r="D7677" s="104"/>
      <c r="E7677" s="104"/>
      <c r="F7677" s="104"/>
      <c r="G7677" s="104"/>
      <c r="H7677" s="104"/>
      <c r="I7677" s="104"/>
    </row>
    <row r="7678" spans="2:9" x14ac:dyDescent="0.25">
      <c r="B7678" s="104"/>
      <c r="C7678" s="104"/>
      <c r="D7678" s="104"/>
      <c r="E7678" s="104"/>
      <c r="F7678" s="104"/>
      <c r="G7678" s="104"/>
      <c r="H7678" s="104"/>
      <c r="I7678" s="104"/>
    </row>
    <row r="7679" spans="2:9" x14ac:dyDescent="0.25">
      <c r="B7679" s="104"/>
      <c r="C7679" s="104"/>
      <c r="D7679" s="104"/>
      <c r="E7679" s="104"/>
      <c r="F7679" s="104"/>
      <c r="G7679" s="104"/>
      <c r="H7679" s="104"/>
      <c r="I7679" s="104"/>
    </row>
    <row r="7680" spans="2:9" x14ac:dyDescent="0.25">
      <c r="B7680" s="104"/>
      <c r="C7680" s="104"/>
      <c r="D7680" s="104"/>
      <c r="E7680" s="104"/>
      <c r="F7680" s="104"/>
      <c r="G7680" s="104"/>
      <c r="H7680" s="104"/>
      <c r="I7680" s="104"/>
    </row>
    <row r="7681" spans="2:9" x14ac:dyDescent="0.25">
      <c r="B7681" s="104"/>
      <c r="C7681" s="104"/>
      <c r="D7681" s="104"/>
      <c r="E7681" s="104"/>
      <c r="F7681" s="104"/>
      <c r="G7681" s="104"/>
      <c r="H7681" s="104"/>
      <c r="I7681" s="104"/>
    </row>
    <row r="7682" spans="2:9" x14ac:dyDescent="0.25">
      <c r="B7682" s="104"/>
      <c r="C7682" s="104"/>
      <c r="D7682" s="104"/>
      <c r="E7682" s="104"/>
      <c r="F7682" s="104"/>
      <c r="G7682" s="104"/>
      <c r="H7682" s="104"/>
      <c r="I7682" s="104"/>
    </row>
    <row r="7683" spans="2:9" x14ac:dyDescent="0.25">
      <c r="B7683" s="104"/>
      <c r="C7683" s="104"/>
      <c r="D7683" s="104"/>
      <c r="E7683" s="104"/>
      <c r="F7683" s="104"/>
      <c r="G7683" s="104"/>
      <c r="H7683" s="104"/>
      <c r="I7683" s="104"/>
    </row>
    <row r="7684" spans="2:9" x14ac:dyDescent="0.25">
      <c r="B7684" s="104"/>
      <c r="C7684" s="104"/>
      <c r="D7684" s="104"/>
      <c r="E7684" s="104"/>
      <c r="F7684" s="104"/>
      <c r="G7684" s="104"/>
      <c r="H7684" s="104"/>
      <c r="I7684" s="104"/>
    </row>
    <row r="7685" spans="2:9" x14ac:dyDescent="0.25">
      <c r="B7685" s="104"/>
      <c r="C7685" s="104"/>
      <c r="D7685" s="104"/>
      <c r="E7685" s="104"/>
      <c r="F7685" s="104"/>
      <c r="G7685" s="104"/>
      <c r="H7685" s="104"/>
      <c r="I7685" s="104"/>
    </row>
    <row r="7686" spans="2:9" x14ac:dyDescent="0.25">
      <c r="B7686" s="104"/>
      <c r="C7686" s="104"/>
      <c r="D7686" s="104"/>
      <c r="E7686" s="104"/>
      <c r="F7686" s="104"/>
      <c r="G7686" s="104"/>
      <c r="H7686" s="104"/>
      <c r="I7686" s="104"/>
    </row>
    <row r="7687" spans="2:9" x14ac:dyDescent="0.25">
      <c r="B7687" s="104"/>
      <c r="C7687" s="104"/>
      <c r="D7687" s="104"/>
      <c r="E7687" s="104"/>
      <c r="F7687" s="104"/>
      <c r="G7687" s="104"/>
      <c r="H7687" s="104"/>
      <c r="I7687" s="104"/>
    </row>
    <row r="7688" spans="2:9" x14ac:dyDescent="0.25">
      <c r="B7688" s="104"/>
      <c r="C7688" s="104"/>
      <c r="D7688" s="104"/>
      <c r="E7688" s="104"/>
      <c r="F7688" s="104"/>
      <c r="G7688" s="104"/>
      <c r="H7688" s="104"/>
      <c r="I7688" s="104"/>
    </row>
    <row r="7689" spans="2:9" x14ac:dyDescent="0.25">
      <c r="B7689" s="104"/>
      <c r="C7689" s="104"/>
      <c r="D7689" s="104"/>
      <c r="E7689" s="104"/>
      <c r="F7689" s="104"/>
      <c r="G7689" s="104"/>
      <c r="H7689" s="104"/>
      <c r="I7689" s="104"/>
    </row>
    <row r="7690" spans="2:9" x14ac:dyDescent="0.25">
      <c r="B7690" s="104"/>
      <c r="C7690" s="104"/>
      <c r="D7690" s="104"/>
      <c r="E7690" s="104"/>
      <c r="F7690" s="104"/>
      <c r="G7690" s="104"/>
      <c r="H7690" s="104"/>
      <c r="I7690" s="104"/>
    </row>
    <row r="7691" spans="2:9" x14ac:dyDescent="0.25">
      <c r="B7691" s="104"/>
      <c r="C7691" s="104"/>
      <c r="D7691" s="104"/>
      <c r="E7691" s="104"/>
      <c r="F7691" s="104"/>
      <c r="G7691" s="104"/>
      <c r="H7691" s="104"/>
      <c r="I7691" s="104"/>
    </row>
    <row r="7692" spans="2:9" x14ac:dyDescent="0.25">
      <c r="B7692" s="104"/>
      <c r="C7692" s="104"/>
      <c r="D7692" s="104"/>
      <c r="E7692" s="104"/>
      <c r="F7692" s="104"/>
      <c r="G7692" s="104"/>
      <c r="H7692" s="104"/>
      <c r="I7692" s="104"/>
    </row>
    <row r="7693" spans="2:9" x14ac:dyDescent="0.25">
      <c r="B7693" s="104"/>
      <c r="C7693" s="104"/>
      <c r="D7693" s="104"/>
      <c r="E7693" s="104"/>
      <c r="F7693" s="104"/>
      <c r="G7693" s="104"/>
      <c r="H7693" s="104"/>
      <c r="I7693" s="104"/>
    </row>
    <row r="7694" spans="2:9" x14ac:dyDescent="0.25">
      <c r="B7694" s="104"/>
      <c r="C7694" s="104"/>
      <c r="D7694" s="104"/>
      <c r="E7694" s="104"/>
      <c r="F7694" s="104"/>
      <c r="G7694" s="104"/>
      <c r="H7694" s="104"/>
      <c r="I7694" s="104"/>
    </row>
    <row r="7695" spans="2:9" x14ac:dyDescent="0.25">
      <c r="B7695" s="104"/>
      <c r="C7695" s="104"/>
      <c r="D7695" s="104"/>
      <c r="E7695" s="104"/>
      <c r="F7695" s="104"/>
      <c r="G7695" s="104"/>
      <c r="H7695" s="104"/>
      <c r="I7695" s="104"/>
    </row>
    <row r="7696" spans="2:9" x14ac:dyDescent="0.25">
      <c r="B7696" s="104"/>
      <c r="C7696" s="104"/>
      <c r="D7696" s="104"/>
      <c r="E7696" s="104"/>
      <c r="F7696" s="104"/>
      <c r="G7696" s="104"/>
      <c r="H7696" s="104"/>
      <c r="I7696" s="104"/>
    </row>
    <row r="7697" spans="2:9" x14ac:dyDescent="0.25">
      <c r="B7697" s="104"/>
      <c r="C7697" s="104"/>
      <c r="D7697" s="104"/>
      <c r="E7697" s="104"/>
      <c r="F7697" s="104"/>
      <c r="G7697" s="104"/>
      <c r="H7697" s="104"/>
      <c r="I7697" s="104"/>
    </row>
    <row r="7698" spans="2:9" x14ac:dyDescent="0.25">
      <c r="B7698" s="104"/>
      <c r="C7698" s="104"/>
      <c r="D7698" s="104"/>
      <c r="E7698" s="104"/>
      <c r="F7698" s="104"/>
      <c r="G7698" s="104"/>
      <c r="H7698" s="104"/>
      <c r="I7698" s="104"/>
    </row>
    <row r="7699" spans="2:9" x14ac:dyDescent="0.25">
      <c r="B7699" s="104"/>
      <c r="C7699" s="104"/>
      <c r="D7699" s="104"/>
      <c r="E7699" s="104"/>
      <c r="F7699" s="104"/>
      <c r="G7699" s="104"/>
      <c r="H7699" s="104"/>
      <c r="I7699" s="104"/>
    </row>
    <row r="7700" spans="2:9" x14ac:dyDescent="0.25">
      <c r="B7700" s="104"/>
      <c r="C7700" s="104"/>
      <c r="D7700" s="104"/>
      <c r="E7700" s="104"/>
      <c r="F7700" s="104"/>
      <c r="G7700" s="104"/>
      <c r="H7700" s="104"/>
      <c r="I7700" s="104"/>
    </row>
    <row r="7701" spans="2:9" x14ac:dyDescent="0.25">
      <c r="B7701" s="104"/>
      <c r="C7701" s="104"/>
      <c r="D7701" s="104"/>
      <c r="E7701" s="104"/>
      <c r="F7701" s="104"/>
      <c r="G7701" s="104"/>
      <c r="H7701" s="104"/>
      <c r="I7701" s="104"/>
    </row>
    <row r="7702" spans="2:9" x14ac:dyDescent="0.25">
      <c r="B7702" s="104"/>
      <c r="C7702" s="104"/>
      <c r="D7702" s="104"/>
      <c r="E7702" s="104"/>
      <c r="F7702" s="104"/>
      <c r="G7702" s="104"/>
      <c r="H7702" s="104"/>
      <c r="I7702" s="104"/>
    </row>
    <row r="7703" spans="2:9" x14ac:dyDescent="0.25">
      <c r="B7703" s="104"/>
      <c r="C7703" s="104"/>
      <c r="D7703" s="104"/>
      <c r="E7703" s="104"/>
      <c r="F7703" s="104"/>
      <c r="G7703" s="104"/>
      <c r="H7703" s="104"/>
      <c r="I7703" s="104"/>
    </row>
    <row r="7704" spans="2:9" x14ac:dyDescent="0.25">
      <c r="B7704" s="104"/>
      <c r="C7704" s="104"/>
      <c r="D7704" s="104"/>
      <c r="E7704" s="104"/>
      <c r="F7704" s="104"/>
      <c r="G7704" s="104"/>
      <c r="H7704" s="104"/>
      <c r="I7704" s="104"/>
    </row>
    <row r="7705" spans="2:9" x14ac:dyDescent="0.25">
      <c r="B7705" s="104"/>
      <c r="C7705" s="104"/>
      <c r="D7705" s="104"/>
      <c r="E7705" s="104"/>
      <c r="F7705" s="104"/>
      <c r="G7705" s="104"/>
      <c r="H7705" s="104"/>
      <c r="I7705" s="104"/>
    </row>
    <row r="7706" spans="2:9" x14ac:dyDescent="0.25">
      <c r="B7706" s="104"/>
      <c r="C7706" s="104"/>
      <c r="D7706" s="104"/>
      <c r="E7706" s="104"/>
      <c r="F7706" s="104"/>
      <c r="G7706" s="104"/>
      <c r="H7706" s="104"/>
      <c r="I7706" s="104"/>
    </row>
    <row r="7707" spans="2:9" x14ac:dyDescent="0.25">
      <c r="B7707" s="104"/>
      <c r="C7707" s="104"/>
      <c r="D7707" s="104"/>
      <c r="E7707" s="104"/>
      <c r="F7707" s="104"/>
      <c r="G7707" s="104"/>
      <c r="H7707" s="104"/>
      <c r="I7707" s="104"/>
    </row>
    <row r="7708" spans="2:9" x14ac:dyDescent="0.25">
      <c r="B7708" s="104"/>
      <c r="C7708" s="104"/>
      <c r="D7708" s="104"/>
      <c r="E7708" s="104"/>
      <c r="F7708" s="104"/>
      <c r="G7708" s="104"/>
      <c r="H7708" s="104"/>
      <c r="I7708" s="104"/>
    </row>
    <row r="7709" spans="2:9" x14ac:dyDescent="0.25">
      <c r="B7709" s="104"/>
      <c r="C7709" s="104"/>
      <c r="D7709" s="104"/>
      <c r="E7709" s="104"/>
      <c r="F7709" s="104"/>
      <c r="G7709" s="104"/>
      <c r="H7709" s="104"/>
      <c r="I7709" s="104"/>
    </row>
    <row r="7710" spans="2:9" x14ac:dyDescent="0.25">
      <c r="B7710" s="104"/>
      <c r="C7710" s="104"/>
      <c r="D7710" s="104"/>
      <c r="E7710" s="104"/>
      <c r="F7710" s="104"/>
      <c r="G7710" s="104"/>
      <c r="H7710" s="104"/>
      <c r="I7710" s="104"/>
    </row>
    <row r="7711" spans="2:9" x14ac:dyDescent="0.25">
      <c r="B7711" s="104"/>
      <c r="C7711" s="104"/>
      <c r="D7711" s="104"/>
      <c r="E7711" s="104"/>
      <c r="F7711" s="104"/>
      <c r="G7711" s="104"/>
      <c r="H7711" s="104"/>
      <c r="I7711" s="104"/>
    </row>
    <row r="7712" spans="2:9" x14ac:dyDescent="0.25">
      <c r="B7712" s="104"/>
      <c r="C7712" s="104"/>
      <c r="D7712" s="104"/>
      <c r="E7712" s="104"/>
      <c r="F7712" s="104"/>
      <c r="G7712" s="104"/>
      <c r="H7712" s="104"/>
      <c r="I7712" s="104"/>
    </row>
    <row r="7713" spans="2:9" x14ac:dyDescent="0.25">
      <c r="B7713" s="104"/>
      <c r="C7713" s="104"/>
      <c r="D7713" s="104"/>
      <c r="E7713" s="104"/>
      <c r="F7713" s="104"/>
      <c r="G7713" s="104"/>
      <c r="H7713" s="104"/>
      <c r="I7713" s="104"/>
    </row>
    <row r="7714" spans="2:9" x14ac:dyDescent="0.25">
      <c r="B7714" s="104"/>
      <c r="C7714" s="104"/>
      <c r="D7714" s="104"/>
      <c r="E7714" s="104"/>
      <c r="F7714" s="104"/>
      <c r="G7714" s="104"/>
      <c r="H7714" s="104"/>
      <c r="I7714" s="104"/>
    </row>
    <row r="7715" spans="2:9" x14ac:dyDescent="0.25">
      <c r="B7715" s="104"/>
      <c r="C7715" s="104"/>
      <c r="D7715" s="104"/>
      <c r="E7715" s="104"/>
      <c r="F7715" s="104"/>
      <c r="G7715" s="104"/>
      <c r="H7715" s="104"/>
      <c r="I7715" s="104"/>
    </row>
    <row r="7716" spans="2:9" x14ac:dyDescent="0.25">
      <c r="B7716" s="104"/>
      <c r="C7716" s="104"/>
      <c r="D7716" s="104"/>
      <c r="E7716" s="104"/>
      <c r="F7716" s="104"/>
      <c r="G7716" s="104"/>
      <c r="H7716" s="104"/>
      <c r="I7716" s="104"/>
    </row>
    <row r="7717" spans="2:9" x14ac:dyDescent="0.25">
      <c r="B7717" s="104"/>
      <c r="C7717" s="104"/>
      <c r="D7717" s="104"/>
      <c r="E7717" s="104"/>
      <c r="F7717" s="104"/>
      <c r="G7717" s="104"/>
      <c r="H7717" s="104"/>
      <c r="I7717" s="104"/>
    </row>
    <row r="7718" spans="2:9" x14ac:dyDescent="0.25">
      <c r="B7718" s="104"/>
      <c r="C7718" s="104"/>
      <c r="D7718" s="104"/>
      <c r="E7718" s="104"/>
      <c r="F7718" s="104"/>
      <c r="G7718" s="104"/>
      <c r="H7718" s="104"/>
      <c r="I7718" s="104"/>
    </row>
    <row r="7719" spans="2:9" x14ac:dyDescent="0.25">
      <c r="B7719" s="104"/>
      <c r="C7719" s="104"/>
      <c r="D7719" s="104"/>
      <c r="E7719" s="104"/>
      <c r="F7719" s="104"/>
      <c r="G7719" s="104"/>
      <c r="H7719" s="104"/>
      <c r="I7719" s="104"/>
    </row>
    <row r="7720" spans="2:9" x14ac:dyDescent="0.25">
      <c r="B7720" s="104"/>
      <c r="C7720" s="104"/>
      <c r="D7720" s="104"/>
      <c r="E7720" s="104"/>
      <c r="F7720" s="104"/>
      <c r="G7720" s="104"/>
      <c r="H7720" s="104"/>
      <c r="I7720" s="104"/>
    </row>
    <row r="7721" spans="2:9" x14ac:dyDescent="0.25">
      <c r="B7721" s="104"/>
      <c r="C7721" s="104"/>
      <c r="D7721" s="104"/>
      <c r="E7721" s="104"/>
      <c r="F7721" s="104"/>
      <c r="G7721" s="104"/>
      <c r="H7721" s="104"/>
      <c r="I7721" s="104"/>
    </row>
    <row r="7722" spans="2:9" x14ac:dyDescent="0.25">
      <c r="B7722" s="104"/>
      <c r="C7722" s="104"/>
      <c r="D7722" s="104"/>
      <c r="E7722" s="104"/>
      <c r="F7722" s="104"/>
      <c r="G7722" s="104"/>
      <c r="H7722" s="104"/>
      <c r="I7722" s="104"/>
    </row>
    <row r="7723" spans="2:9" x14ac:dyDescent="0.25">
      <c r="B7723" s="104"/>
      <c r="C7723" s="104"/>
      <c r="D7723" s="104"/>
      <c r="E7723" s="104"/>
      <c r="F7723" s="104"/>
      <c r="G7723" s="104"/>
      <c r="H7723" s="104"/>
      <c r="I7723" s="104"/>
    </row>
    <row r="7724" spans="2:9" x14ac:dyDescent="0.25">
      <c r="B7724" s="104"/>
      <c r="C7724" s="104"/>
      <c r="D7724" s="104"/>
      <c r="E7724" s="104"/>
      <c r="F7724" s="104"/>
      <c r="G7724" s="104"/>
      <c r="H7724" s="104"/>
      <c r="I7724" s="104"/>
    </row>
    <row r="7725" spans="2:9" x14ac:dyDescent="0.25">
      <c r="B7725" s="104"/>
      <c r="C7725" s="104"/>
      <c r="D7725" s="104"/>
      <c r="E7725" s="104"/>
      <c r="F7725" s="104"/>
      <c r="G7725" s="104"/>
      <c r="H7725" s="104"/>
      <c r="I7725" s="104"/>
    </row>
    <row r="7726" spans="2:9" x14ac:dyDescent="0.25">
      <c r="B7726" s="104"/>
      <c r="C7726" s="104"/>
      <c r="D7726" s="104"/>
      <c r="E7726" s="104"/>
      <c r="F7726" s="104"/>
      <c r="G7726" s="104"/>
      <c r="H7726" s="104"/>
      <c r="I7726" s="104"/>
    </row>
    <row r="7727" spans="2:9" x14ac:dyDescent="0.25">
      <c r="B7727" s="104"/>
      <c r="C7727" s="104"/>
      <c r="D7727" s="104"/>
      <c r="E7727" s="104"/>
      <c r="F7727" s="104"/>
      <c r="G7727" s="104"/>
      <c r="H7727" s="104"/>
      <c r="I7727" s="104"/>
    </row>
    <row r="7728" spans="2:9" x14ac:dyDescent="0.25">
      <c r="B7728" s="104"/>
      <c r="C7728" s="104"/>
      <c r="D7728" s="104"/>
      <c r="E7728" s="104"/>
      <c r="F7728" s="104"/>
      <c r="G7728" s="104"/>
      <c r="H7728" s="104"/>
      <c r="I7728" s="104"/>
    </row>
    <row r="7729" spans="2:9" x14ac:dyDescent="0.25">
      <c r="B7729" s="104"/>
      <c r="C7729" s="104"/>
      <c r="D7729" s="104"/>
      <c r="E7729" s="104"/>
      <c r="F7729" s="104"/>
      <c r="G7729" s="104"/>
      <c r="H7729" s="104"/>
      <c r="I7729" s="104"/>
    </row>
    <row r="7730" spans="2:9" x14ac:dyDescent="0.25">
      <c r="B7730" s="104"/>
      <c r="C7730" s="104"/>
      <c r="D7730" s="104"/>
      <c r="E7730" s="104"/>
      <c r="F7730" s="104"/>
      <c r="G7730" s="104"/>
      <c r="H7730" s="104"/>
      <c r="I7730" s="104"/>
    </row>
    <row r="7731" spans="2:9" x14ac:dyDescent="0.25">
      <c r="B7731" s="104"/>
      <c r="C7731" s="104"/>
      <c r="D7731" s="104"/>
      <c r="E7731" s="104"/>
      <c r="F7731" s="104"/>
      <c r="G7731" s="104"/>
      <c r="H7731" s="104"/>
      <c r="I7731" s="104"/>
    </row>
    <row r="7732" spans="2:9" x14ac:dyDescent="0.25">
      <c r="B7732" s="104"/>
      <c r="C7732" s="104"/>
      <c r="D7732" s="104"/>
      <c r="E7732" s="104"/>
      <c r="F7732" s="104"/>
      <c r="G7732" s="104"/>
      <c r="H7732" s="104"/>
      <c r="I7732" s="104"/>
    </row>
    <row r="7733" spans="2:9" x14ac:dyDescent="0.25">
      <c r="B7733" s="104"/>
      <c r="C7733" s="104"/>
      <c r="D7733" s="104"/>
      <c r="E7733" s="104"/>
      <c r="F7733" s="104"/>
      <c r="G7733" s="104"/>
      <c r="H7733" s="104"/>
      <c r="I7733" s="104"/>
    </row>
    <row r="7734" spans="2:9" x14ac:dyDescent="0.25">
      <c r="B7734" s="104"/>
      <c r="C7734" s="104"/>
      <c r="D7734" s="104"/>
      <c r="E7734" s="104"/>
      <c r="F7734" s="104"/>
      <c r="G7734" s="104"/>
      <c r="H7734" s="104"/>
      <c r="I7734" s="104"/>
    </row>
    <row r="7735" spans="2:9" x14ac:dyDescent="0.25">
      <c r="B7735" s="104"/>
      <c r="C7735" s="104"/>
      <c r="D7735" s="104"/>
      <c r="E7735" s="104"/>
      <c r="F7735" s="104"/>
      <c r="G7735" s="104"/>
      <c r="H7735" s="104"/>
      <c r="I7735" s="104"/>
    </row>
    <row r="7736" spans="2:9" x14ac:dyDescent="0.25">
      <c r="B7736" s="104"/>
      <c r="C7736" s="104"/>
      <c r="D7736" s="104"/>
      <c r="E7736" s="104"/>
      <c r="F7736" s="104"/>
      <c r="G7736" s="104"/>
      <c r="H7736" s="104"/>
      <c r="I7736" s="104"/>
    </row>
    <row r="7737" spans="2:9" x14ac:dyDescent="0.25">
      <c r="B7737" s="104"/>
      <c r="C7737" s="104"/>
      <c r="D7737" s="104"/>
      <c r="E7737" s="104"/>
      <c r="F7737" s="104"/>
      <c r="G7737" s="104"/>
      <c r="H7737" s="104"/>
      <c r="I7737" s="104"/>
    </row>
    <row r="7738" spans="2:9" x14ac:dyDescent="0.25">
      <c r="B7738" s="104"/>
      <c r="C7738" s="104"/>
      <c r="D7738" s="104"/>
      <c r="E7738" s="104"/>
      <c r="F7738" s="104"/>
      <c r="G7738" s="104"/>
      <c r="H7738" s="104"/>
      <c r="I7738" s="104"/>
    </row>
    <row r="7739" spans="2:9" x14ac:dyDescent="0.25">
      <c r="B7739" s="104"/>
      <c r="C7739" s="104"/>
      <c r="D7739" s="104"/>
      <c r="E7739" s="104"/>
      <c r="F7739" s="104"/>
      <c r="G7739" s="104"/>
      <c r="H7739" s="104"/>
      <c r="I7739" s="104"/>
    </row>
    <row r="7740" spans="2:9" x14ac:dyDescent="0.25">
      <c r="B7740" s="104"/>
      <c r="C7740" s="104"/>
      <c r="D7740" s="104"/>
      <c r="E7740" s="104"/>
      <c r="F7740" s="104"/>
      <c r="G7740" s="104"/>
      <c r="H7740" s="104"/>
      <c r="I7740" s="104"/>
    </row>
    <row r="7741" spans="2:9" x14ac:dyDescent="0.25">
      <c r="B7741" s="104"/>
      <c r="C7741" s="104"/>
      <c r="D7741" s="104"/>
      <c r="E7741" s="104"/>
      <c r="F7741" s="104"/>
      <c r="G7741" s="104"/>
      <c r="H7741" s="104"/>
      <c r="I7741" s="104"/>
    </row>
    <row r="7742" spans="2:9" x14ac:dyDescent="0.25">
      <c r="B7742" s="104"/>
      <c r="C7742" s="104"/>
      <c r="D7742" s="104"/>
      <c r="E7742" s="104"/>
      <c r="F7742" s="104"/>
      <c r="G7742" s="104"/>
      <c r="H7742" s="104"/>
      <c r="I7742" s="104"/>
    </row>
    <row r="7743" spans="2:9" x14ac:dyDescent="0.25">
      <c r="B7743" s="104"/>
      <c r="C7743" s="104"/>
      <c r="D7743" s="104"/>
      <c r="E7743" s="104"/>
      <c r="F7743" s="104"/>
      <c r="G7743" s="104"/>
      <c r="H7743" s="104"/>
      <c r="I7743" s="104"/>
    </row>
    <row r="7744" spans="2:9" x14ac:dyDescent="0.25">
      <c r="B7744" s="104"/>
      <c r="C7744" s="104"/>
      <c r="D7744" s="104"/>
      <c r="E7744" s="104"/>
      <c r="F7744" s="104"/>
      <c r="G7744" s="104"/>
      <c r="H7744" s="104"/>
      <c r="I7744" s="104"/>
    </row>
    <row r="7745" spans="2:9" x14ac:dyDescent="0.25">
      <c r="B7745" s="104"/>
      <c r="C7745" s="104"/>
      <c r="D7745" s="104"/>
      <c r="E7745" s="104"/>
      <c r="F7745" s="104"/>
      <c r="G7745" s="104"/>
      <c r="H7745" s="104"/>
      <c r="I7745" s="104"/>
    </row>
    <row r="7746" spans="2:9" x14ac:dyDescent="0.25">
      <c r="B7746" s="104"/>
      <c r="C7746" s="104"/>
      <c r="D7746" s="104"/>
      <c r="E7746" s="104"/>
      <c r="F7746" s="104"/>
      <c r="G7746" s="104"/>
      <c r="H7746" s="104"/>
      <c r="I7746" s="104"/>
    </row>
    <row r="7747" spans="2:9" x14ac:dyDescent="0.25">
      <c r="B7747" s="104"/>
      <c r="C7747" s="104"/>
      <c r="D7747" s="104"/>
      <c r="E7747" s="104"/>
      <c r="F7747" s="104"/>
      <c r="G7747" s="104"/>
      <c r="H7747" s="104"/>
      <c r="I7747" s="104"/>
    </row>
    <row r="7748" spans="2:9" x14ac:dyDescent="0.25">
      <c r="B7748" s="104"/>
      <c r="C7748" s="104"/>
      <c r="D7748" s="104"/>
      <c r="E7748" s="104"/>
      <c r="F7748" s="104"/>
      <c r="G7748" s="104"/>
      <c r="H7748" s="104"/>
      <c r="I7748" s="104"/>
    </row>
    <row r="7749" spans="2:9" x14ac:dyDescent="0.25">
      <c r="B7749" s="104"/>
      <c r="C7749" s="104"/>
      <c r="D7749" s="104"/>
      <c r="E7749" s="104"/>
      <c r="F7749" s="104"/>
      <c r="G7749" s="104"/>
      <c r="H7749" s="104"/>
      <c r="I7749" s="104"/>
    </row>
    <row r="7750" spans="2:9" x14ac:dyDescent="0.25">
      <c r="B7750" s="104"/>
      <c r="C7750" s="104"/>
      <c r="D7750" s="104"/>
      <c r="E7750" s="104"/>
      <c r="F7750" s="104"/>
      <c r="G7750" s="104"/>
      <c r="H7750" s="104"/>
      <c r="I7750" s="104"/>
    </row>
    <row r="7751" spans="2:9" x14ac:dyDescent="0.25">
      <c r="B7751" s="104"/>
      <c r="C7751" s="104"/>
      <c r="D7751" s="104"/>
      <c r="E7751" s="104"/>
      <c r="F7751" s="104"/>
      <c r="G7751" s="104"/>
      <c r="H7751" s="104"/>
      <c r="I7751" s="104"/>
    </row>
    <row r="7752" spans="2:9" x14ac:dyDescent="0.25">
      <c r="B7752" s="104"/>
      <c r="C7752" s="104"/>
      <c r="D7752" s="104"/>
      <c r="E7752" s="104"/>
      <c r="F7752" s="104"/>
      <c r="G7752" s="104"/>
      <c r="H7752" s="104"/>
      <c r="I7752" s="104"/>
    </row>
    <row r="7753" spans="2:9" x14ac:dyDescent="0.25">
      <c r="B7753" s="104"/>
      <c r="C7753" s="104"/>
      <c r="D7753" s="104"/>
      <c r="E7753" s="104"/>
      <c r="F7753" s="104"/>
      <c r="G7753" s="104"/>
      <c r="H7753" s="104"/>
      <c r="I7753" s="104"/>
    </row>
    <row r="7754" spans="2:9" x14ac:dyDescent="0.25">
      <c r="B7754" s="104"/>
      <c r="C7754" s="104"/>
      <c r="D7754" s="104"/>
      <c r="E7754" s="104"/>
      <c r="F7754" s="104"/>
      <c r="G7754" s="104"/>
      <c r="H7754" s="104"/>
      <c r="I7754" s="104"/>
    </row>
    <row r="7755" spans="2:9" x14ac:dyDescent="0.25">
      <c r="B7755" s="104"/>
      <c r="C7755" s="104"/>
      <c r="D7755" s="104"/>
      <c r="E7755" s="104"/>
      <c r="F7755" s="104"/>
      <c r="G7755" s="104"/>
      <c r="H7755" s="104"/>
      <c r="I7755" s="104"/>
    </row>
    <row r="7756" spans="2:9" x14ac:dyDescent="0.25">
      <c r="B7756" s="104"/>
      <c r="C7756" s="104"/>
      <c r="D7756" s="104"/>
      <c r="E7756" s="104"/>
      <c r="F7756" s="104"/>
      <c r="G7756" s="104"/>
      <c r="H7756" s="104"/>
      <c r="I7756" s="104"/>
    </row>
    <row r="7757" spans="2:9" x14ac:dyDescent="0.25">
      <c r="B7757" s="104"/>
      <c r="C7757" s="104"/>
      <c r="D7757" s="104"/>
      <c r="E7757" s="104"/>
      <c r="F7757" s="104"/>
      <c r="G7757" s="104"/>
      <c r="H7757" s="104"/>
      <c r="I7757" s="104"/>
    </row>
    <row r="7758" spans="2:9" x14ac:dyDescent="0.25">
      <c r="B7758" s="104"/>
      <c r="C7758" s="104"/>
      <c r="D7758" s="104"/>
      <c r="E7758" s="104"/>
      <c r="F7758" s="104"/>
      <c r="G7758" s="104"/>
      <c r="H7758" s="104"/>
      <c r="I7758" s="104"/>
    </row>
    <row r="7759" spans="2:9" x14ac:dyDescent="0.25">
      <c r="B7759" s="104"/>
      <c r="C7759" s="104"/>
      <c r="D7759" s="104"/>
      <c r="E7759" s="104"/>
      <c r="F7759" s="104"/>
      <c r="G7759" s="104"/>
      <c r="H7759" s="104"/>
      <c r="I7759" s="104"/>
    </row>
    <row r="7760" spans="2:9" x14ac:dyDescent="0.25">
      <c r="B7760" s="104"/>
      <c r="C7760" s="104"/>
      <c r="D7760" s="104"/>
      <c r="E7760" s="104"/>
      <c r="F7760" s="104"/>
      <c r="G7760" s="104"/>
      <c r="H7760" s="104"/>
      <c r="I7760" s="104"/>
    </row>
    <row r="7761" spans="2:9" x14ac:dyDescent="0.25">
      <c r="B7761" s="104"/>
      <c r="C7761" s="104"/>
      <c r="D7761" s="104"/>
      <c r="E7761" s="104"/>
      <c r="F7761" s="104"/>
      <c r="G7761" s="104"/>
      <c r="H7761" s="104"/>
      <c r="I7761" s="104"/>
    </row>
    <row r="7762" spans="2:9" x14ac:dyDescent="0.25">
      <c r="B7762" s="104"/>
      <c r="C7762" s="104"/>
      <c r="D7762" s="104"/>
      <c r="E7762" s="104"/>
      <c r="F7762" s="104"/>
      <c r="G7762" s="104"/>
      <c r="H7762" s="104"/>
      <c r="I7762" s="104"/>
    </row>
    <row r="7763" spans="2:9" x14ac:dyDescent="0.25">
      <c r="B7763" s="104"/>
      <c r="C7763" s="104"/>
      <c r="D7763" s="104"/>
      <c r="E7763" s="104"/>
      <c r="F7763" s="104"/>
      <c r="G7763" s="104"/>
      <c r="H7763" s="104"/>
      <c r="I7763" s="104"/>
    </row>
    <row r="7764" spans="2:9" x14ac:dyDescent="0.25">
      <c r="B7764" s="104"/>
      <c r="C7764" s="104"/>
      <c r="D7764" s="104"/>
      <c r="E7764" s="104"/>
      <c r="F7764" s="104"/>
      <c r="G7764" s="104"/>
      <c r="H7764" s="104"/>
      <c r="I7764" s="104"/>
    </row>
    <row r="7765" spans="2:9" x14ac:dyDescent="0.25">
      <c r="B7765" s="104"/>
      <c r="C7765" s="104"/>
      <c r="D7765" s="104"/>
      <c r="E7765" s="104"/>
      <c r="F7765" s="104"/>
      <c r="G7765" s="104"/>
      <c r="H7765" s="104"/>
      <c r="I7765" s="104"/>
    </row>
    <row r="7766" spans="2:9" x14ac:dyDescent="0.25">
      <c r="B7766" s="104"/>
      <c r="C7766" s="104"/>
      <c r="D7766" s="104"/>
      <c r="E7766" s="104"/>
      <c r="F7766" s="104"/>
      <c r="G7766" s="104"/>
      <c r="H7766" s="104"/>
      <c r="I7766" s="104"/>
    </row>
    <row r="7767" spans="2:9" x14ac:dyDescent="0.25">
      <c r="B7767" s="104"/>
      <c r="C7767" s="104"/>
      <c r="D7767" s="104"/>
      <c r="E7767" s="104"/>
      <c r="F7767" s="104"/>
      <c r="G7767" s="104"/>
      <c r="H7767" s="104"/>
      <c r="I7767" s="104"/>
    </row>
    <row r="7768" spans="2:9" x14ac:dyDescent="0.25">
      <c r="B7768" s="104"/>
      <c r="C7768" s="104"/>
      <c r="D7768" s="104"/>
      <c r="E7768" s="104"/>
      <c r="F7768" s="104"/>
      <c r="G7768" s="104"/>
      <c r="H7768" s="104"/>
      <c r="I7768" s="104"/>
    </row>
    <row r="7769" spans="2:9" x14ac:dyDescent="0.25">
      <c r="B7769" s="104"/>
      <c r="C7769" s="104"/>
      <c r="D7769" s="104"/>
      <c r="E7769" s="104"/>
      <c r="F7769" s="104"/>
      <c r="G7769" s="104"/>
      <c r="H7769" s="104"/>
      <c r="I7769" s="104"/>
    </row>
    <row r="7770" spans="2:9" x14ac:dyDescent="0.25">
      <c r="B7770" s="104"/>
      <c r="C7770" s="104"/>
      <c r="D7770" s="104"/>
      <c r="E7770" s="104"/>
      <c r="F7770" s="104"/>
      <c r="G7770" s="104"/>
      <c r="H7770" s="104"/>
      <c r="I7770" s="104"/>
    </row>
    <row r="7771" spans="2:9" x14ac:dyDescent="0.25">
      <c r="B7771" s="104"/>
      <c r="C7771" s="104"/>
      <c r="D7771" s="104"/>
      <c r="E7771" s="104"/>
      <c r="F7771" s="104"/>
      <c r="G7771" s="104"/>
      <c r="H7771" s="104"/>
      <c r="I7771" s="104"/>
    </row>
    <row r="7772" spans="2:9" x14ac:dyDescent="0.25">
      <c r="B7772" s="104"/>
      <c r="C7772" s="104"/>
      <c r="D7772" s="104"/>
      <c r="E7772" s="104"/>
      <c r="F7772" s="104"/>
      <c r="G7772" s="104"/>
      <c r="H7772" s="104"/>
      <c r="I7772" s="104"/>
    </row>
    <row r="7773" spans="2:9" x14ac:dyDescent="0.25">
      <c r="B7773" s="104"/>
      <c r="C7773" s="104"/>
      <c r="D7773" s="104"/>
      <c r="E7773" s="104"/>
      <c r="F7773" s="104"/>
      <c r="G7773" s="104"/>
      <c r="H7773" s="104"/>
      <c r="I7773" s="104"/>
    </row>
    <row r="7774" spans="2:9" x14ac:dyDescent="0.25">
      <c r="B7774" s="104"/>
      <c r="C7774" s="104"/>
      <c r="D7774" s="104"/>
      <c r="E7774" s="104"/>
      <c r="F7774" s="104"/>
      <c r="G7774" s="104"/>
      <c r="H7774" s="104"/>
      <c r="I7774" s="104"/>
    </row>
    <row r="7775" spans="2:9" x14ac:dyDescent="0.25">
      <c r="B7775" s="104"/>
      <c r="C7775" s="104"/>
      <c r="D7775" s="104"/>
      <c r="E7775" s="104"/>
      <c r="F7775" s="104"/>
      <c r="G7775" s="104"/>
      <c r="H7775" s="104"/>
      <c r="I7775" s="104"/>
    </row>
    <row r="7776" spans="2:9" x14ac:dyDescent="0.25">
      <c r="B7776" s="104"/>
      <c r="C7776" s="104"/>
      <c r="D7776" s="104"/>
      <c r="E7776" s="104"/>
      <c r="F7776" s="104"/>
      <c r="G7776" s="104"/>
      <c r="H7776" s="104"/>
      <c r="I7776" s="104"/>
    </row>
    <row r="7777" spans="2:9" x14ac:dyDescent="0.25">
      <c r="B7777" s="104"/>
      <c r="C7777" s="104"/>
      <c r="D7777" s="104"/>
      <c r="E7777" s="104"/>
      <c r="F7777" s="104"/>
      <c r="G7777" s="104"/>
      <c r="H7777" s="104"/>
      <c r="I7777" s="104"/>
    </row>
    <row r="7778" spans="2:9" x14ac:dyDescent="0.25">
      <c r="B7778" s="104"/>
      <c r="C7778" s="104"/>
      <c r="D7778" s="104"/>
      <c r="E7778" s="104"/>
      <c r="F7778" s="104"/>
      <c r="G7778" s="104"/>
      <c r="H7778" s="104"/>
      <c r="I7778" s="104"/>
    </row>
    <row r="7779" spans="2:9" x14ac:dyDescent="0.25">
      <c r="B7779" s="104"/>
      <c r="C7779" s="104"/>
      <c r="D7779" s="104"/>
      <c r="E7779" s="104"/>
      <c r="F7779" s="104"/>
      <c r="G7779" s="104"/>
      <c r="H7779" s="104"/>
      <c r="I7779" s="104"/>
    </row>
    <row r="7780" spans="2:9" x14ac:dyDescent="0.25">
      <c r="B7780" s="104"/>
      <c r="C7780" s="104"/>
      <c r="D7780" s="104"/>
      <c r="E7780" s="104"/>
      <c r="F7780" s="104"/>
      <c r="G7780" s="104"/>
      <c r="H7780" s="104"/>
      <c r="I7780" s="104"/>
    </row>
    <row r="7781" spans="2:9" x14ac:dyDescent="0.25">
      <c r="B7781" s="104"/>
      <c r="C7781" s="104"/>
      <c r="D7781" s="104"/>
      <c r="E7781" s="104"/>
      <c r="F7781" s="104"/>
      <c r="G7781" s="104"/>
      <c r="H7781" s="104"/>
      <c r="I7781" s="104"/>
    </row>
    <row r="7782" spans="2:9" x14ac:dyDescent="0.25">
      <c r="B7782" s="104"/>
      <c r="C7782" s="104"/>
      <c r="D7782" s="104"/>
      <c r="E7782" s="104"/>
      <c r="F7782" s="104"/>
      <c r="G7782" s="104"/>
      <c r="H7782" s="104"/>
      <c r="I7782" s="104"/>
    </row>
    <row r="7783" spans="2:9" x14ac:dyDescent="0.25">
      <c r="B7783" s="104"/>
      <c r="C7783" s="104"/>
      <c r="D7783" s="104"/>
      <c r="E7783" s="104"/>
      <c r="F7783" s="104"/>
      <c r="G7783" s="104"/>
      <c r="H7783" s="104"/>
      <c r="I7783" s="104"/>
    </row>
    <row r="7784" spans="2:9" x14ac:dyDescent="0.25">
      <c r="B7784" s="104"/>
      <c r="C7784" s="104"/>
      <c r="D7784" s="104"/>
      <c r="E7784" s="104"/>
      <c r="F7784" s="104"/>
      <c r="G7784" s="104"/>
      <c r="H7784" s="104"/>
      <c r="I7784" s="104"/>
    </row>
    <row r="7785" spans="2:9" x14ac:dyDescent="0.25">
      <c r="B7785" s="104"/>
      <c r="C7785" s="104"/>
      <c r="D7785" s="104"/>
      <c r="E7785" s="104"/>
      <c r="F7785" s="104"/>
      <c r="G7785" s="104"/>
      <c r="H7785" s="104"/>
      <c r="I7785" s="104"/>
    </row>
    <row r="7786" spans="2:9" x14ac:dyDescent="0.25">
      <c r="B7786" s="104"/>
      <c r="C7786" s="104"/>
      <c r="D7786" s="104"/>
      <c r="E7786" s="104"/>
      <c r="F7786" s="104"/>
      <c r="G7786" s="104"/>
      <c r="H7786" s="104"/>
      <c r="I7786" s="104"/>
    </row>
    <row r="7787" spans="2:9" x14ac:dyDescent="0.25">
      <c r="B7787" s="104"/>
      <c r="C7787" s="104"/>
      <c r="D7787" s="104"/>
      <c r="E7787" s="104"/>
      <c r="F7787" s="104"/>
      <c r="G7787" s="104"/>
      <c r="H7787" s="104"/>
      <c r="I7787" s="104"/>
    </row>
    <row r="7788" spans="2:9" x14ac:dyDescent="0.25">
      <c r="B7788" s="104"/>
      <c r="C7788" s="104"/>
      <c r="D7788" s="104"/>
      <c r="E7788" s="104"/>
      <c r="F7788" s="104"/>
      <c r="G7788" s="104"/>
      <c r="H7788" s="104"/>
      <c r="I7788" s="104"/>
    </row>
    <row r="7789" spans="2:9" x14ac:dyDescent="0.25">
      <c r="B7789" s="104"/>
      <c r="C7789" s="104"/>
      <c r="D7789" s="104"/>
      <c r="E7789" s="104"/>
      <c r="F7789" s="104"/>
      <c r="G7789" s="104"/>
      <c r="H7789" s="104"/>
      <c r="I7789" s="104"/>
    </row>
    <row r="7790" spans="2:9" x14ac:dyDescent="0.25">
      <c r="B7790" s="104"/>
      <c r="C7790" s="104"/>
      <c r="D7790" s="104"/>
      <c r="E7790" s="104"/>
      <c r="F7790" s="104"/>
      <c r="G7790" s="104"/>
      <c r="H7790" s="104"/>
      <c r="I7790" s="104"/>
    </row>
    <row r="7791" spans="2:9" x14ac:dyDescent="0.25">
      <c r="B7791" s="104"/>
      <c r="C7791" s="104"/>
      <c r="D7791" s="104"/>
      <c r="E7791" s="104"/>
      <c r="F7791" s="104"/>
      <c r="G7791" s="104"/>
      <c r="H7791" s="104"/>
      <c r="I7791" s="104"/>
    </row>
    <row r="7792" spans="2:9" x14ac:dyDescent="0.25">
      <c r="B7792" s="104"/>
      <c r="C7792" s="104"/>
      <c r="D7792" s="104"/>
      <c r="E7792" s="104"/>
      <c r="F7792" s="104"/>
      <c r="G7792" s="104"/>
      <c r="H7792" s="104"/>
      <c r="I7792" s="104"/>
    </row>
    <row r="7793" spans="2:9" x14ac:dyDescent="0.25">
      <c r="B7793" s="104"/>
      <c r="C7793" s="104"/>
      <c r="D7793" s="104"/>
      <c r="E7793" s="104"/>
      <c r="F7793" s="104"/>
      <c r="G7793" s="104"/>
      <c r="H7793" s="104"/>
      <c r="I7793" s="104"/>
    </row>
    <row r="7794" spans="2:9" x14ac:dyDescent="0.25">
      <c r="B7794" s="104"/>
      <c r="C7794" s="104"/>
      <c r="D7794" s="104"/>
      <c r="E7794" s="104"/>
      <c r="F7794" s="104"/>
      <c r="G7794" s="104"/>
      <c r="H7794" s="104"/>
      <c r="I7794" s="104"/>
    </row>
    <row r="7795" spans="2:9" x14ac:dyDescent="0.25">
      <c r="B7795" s="104"/>
      <c r="C7795" s="104"/>
      <c r="D7795" s="104"/>
      <c r="E7795" s="104"/>
      <c r="F7795" s="104"/>
      <c r="G7795" s="104"/>
      <c r="H7795" s="104"/>
      <c r="I7795" s="104"/>
    </row>
    <row r="7796" spans="2:9" x14ac:dyDescent="0.25">
      <c r="B7796" s="104"/>
      <c r="C7796" s="104"/>
      <c r="D7796" s="104"/>
      <c r="E7796" s="104"/>
      <c r="F7796" s="104"/>
      <c r="G7796" s="104"/>
      <c r="H7796" s="104"/>
      <c r="I7796" s="104"/>
    </row>
    <row r="7797" spans="2:9" x14ac:dyDescent="0.25">
      <c r="B7797" s="104"/>
      <c r="C7797" s="104"/>
      <c r="D7797" s="104"/>
      <c r="E7797" s="104"/>
      <c r="F7797" s="104"/>
      <c r="G7797" s="104"/>
      <c r="H7797" s="104"/>
      <c r="I7797" s="104"/>
    </row>
    <row r="7798" spans="2:9" x14ac:dyDescent="0.25">
      <c r="B7798" s="104"/>
      <c r="C7798" s="104"/>
      <c r="D7798" s="104"/>
      <c r="E7798" s="104"/>
      <c r="F7798" s="104"/>
      <c r="G7798" s="104"/>
      <c r="H7798" s="104"/>
      <c r="I7798" s="104"/>
    </row>
    <row r="7799" spans="2:9" x14ac:dyDescent="0.25">
      <c r="B7799" s="104"/>
      <c r="C7799" s="104"/>
      <c r="D7799" s="104"/>
      <c r="E7799" s="104"/>
      <c r="F7799" s="104"/>
      <c r="G7799" s="104"/>
      <c r="H7799" s="104"/>
      <c r="I7799" s="104"/>
    </row>
    <row r="7800" spans="2:9" x14ac:dyDescent="0.25">
      <c r="B7800" s="104"/>
      <c r="C7800" s="104"/>
      <c r="D7800" s="104"/>
      <c r="E7800" s="104"/>
      <c r="F7800" s="104"/>
      <c r="G7800" s="104"/>
      <c r="H7800" s="104"/>
      <c r="I7800" s="104"/>
    </row>
    <row r="7801" spans="2:9" x14ac:dyDescent="0.25">
      <c r="B7801" s="104"/>
      <c r="C7801" s="104"/>
      <c r="D7801" s="104"/>
      <c r="E7801" s="104"/>
      <c r="F7801" s="104"/>
      <c r="G7801" s="104"/>
      <c r="H7801" s="104"/>
      <c r="I7801" s="104"/>
    </row>
    <row r="7802" spans="2:9" x14ac:dyDescent="0.25">
      <c r="B7802" s="104"/>
      <c r="C7802" s="104"/>
      <c r="D7802" s="104"/>
      <c r="E7802" s="104"/>
      <c r="F7802" s="104"/>
      <c r="G7802" s="104"/>
      <c r="H7802" s="104"/>
      <c r="I7802" s="104"/>
    </row>
    <row r="7803" spans="2:9" x14ac:dyDescent="0.25">
      <c r="B7803" s="104"/>
      <c r="C7803" s="104"/>
      <c r="D7803" s="104"/>
      <c r="E7803" s="104"/>
      <c r="F7803" s="104"/>
      <c r="G7803" s="104"/>
      <c r="H7803" s="104"/>
      <c r="I7803" s="104"/>
    </row>
    <row r="7804" spans="2:9" x14ac:dyDescent="0.25">
      <c r="B7804" s="104"/>
      <c r="C7804" s="104"/>
      <c r="D7804" s="104"/>
      <c r="E7804" s="104"/>
      <c r="F7804" s="104"/>
      <c r="G7804" s="104"/>
      <c r="H7804" s="104"/>
      <c r="I7804" s="104"/>
    </row>
    <row r="7805" spans="2:9" x14ac:dyDescent="0.25">
      <c r="B7805" s="104"/>
      <c r="C7805" s="104"/>
      <c r="D7805" s="104"/>
      <c r="E7805" s="104"/>
      <c r="F7805" s="104"/>
      <c r="G7805" s="104"/>
      <c r="H7805" s="104"/>
      <c r="I7805" s="104"/>
    </row>
    <row r="7806" spans="2:9" x14ac:dyDescent="0.25">
      <c r="B7806" s="104"/>
      <c r="C7806" s="104"/>
      <c r="D7806" s="104"/>
      <c r="E7806" s="104"/>
      <c r="F7806" s="104"/>
      <c r="G7806" s="104"/>
      <c r="H7806" s="104"/>
      <c r="I7806" s="104"/>
    </row>
    <row r="7807" spans="2:9" x14ac:dyDescent="0.25">
      <c r="B7807" s="104"/>
      <c r="C7807" s="104"/>
      <c r="D7807" s="104"/>
      <c r="E7807" s="104"/>
      <c r="F7807" s="104"/>
      <c r="G7807" s="104"/>
      <c r="H7807" s="104"/>
      <c r="I7807" s="104"/>
    </row>
    <row r="7808" spans="2:9" x14ac:dyDescent="0.25">
      <c r="B7808" s="104"/>
      <c r="C7808" s="104"/>
      <c r="D7808" s="104"/>
      <c r="E7808" s="104"/>
      <c r="F7808" s="104"/>
      <c r="G7808" s="104"/>
      <c r="H7808" s="104"/>
      <c r="I7808" s="104"/>
    </row>
    <row r="7809" spans="2:9" x14ac:dyDescent="0.25">
      <c r="B7809" s="104"/>
      <c r="C7809" s="104"/>
      <c r="D7809" s="104"/>
      <c r="E7809" s="104"/>
      <c r="F7809" s="104"/>
      <c r="G7809" s="104"/>
      <c r="H7809" s="104"/>
      <c r="I7809" s="104"/>
    </row>
    <row r="7810" spans="2:9" x14ac:dyDescent="0.25">
      <c r="B7810" s="104"/>
      <c r="C7810" s="104"/>
      <c r="D7810" s="104"/>
      <c r="E7810" s="104"/>
      <c r="F7810" s="104"/>
      <c r="G7810" s="104"/>
      <c r="H7810" s="104"/>
      <c r="I7810" s="104"/>
    </row>
    <row r="7811" spans="2:9" x14ac:dyDescent="0.25">
      <c r="B7811" s="104"/>
      <c r="C7811" s="104"/>
      <c r="D7811" s="104"/>
      <c r="E7811" s="104"/>
      <c r="F7811" s="104"/>
      <c r="G7811" s="104"/>
      <c r="H7811" s="104"/>
      <c r="I7811" s="104"/>
    </row>
    <row r="7812" spans="2:9" x14ac:dyDescent="0.25">
      <c r="B7812" s="104"/>
      <c r="C7812" s="104"/>
      <c r="D7812" s="104"/>
      <c r="E7812" s="104"/>
      <c r="F7812" s="104"/>
      <c r="G7812" s="104"/>
      <c r="H7812" s="104"/>
      <c r="I7812" s="104"/>
    </row>
    <row r="7813" spans="2:9" x14ac:dyDescent="0.25">
      <c r="B7813" s="104"/>
      <c r="C7813" s="104"/>
      <c r="D7813" s="104"/>
      <c r="E7813" s="104"/>
      <c r="F7813" s="104"/>
      <c r="G7813" s="104"/>
      <c r="H7813" s="104"/>
      <c r="I7813" s="104"/>
    </row>
    <row r="7814" spans="2:9" x14ac:dyDescent="0.25">
      <c r="B7814" s="104"/>
      <c r="C7814" s="104"/>
      <c r="D7814" s="104"/>
      <c r="E7814" s="104"/>
      <c r="F7814" s="104"/>
      <c r="G7814" s="104"/>
      <c r="H7814" s="104"/>
      <c r="I7814" s="104"/>
    </row>
    <row r="7815" spans="2:9" x14ac:dyDescent="0.25">
      <c r="B7815" s="104"/>
      <c r="C7815" s="104"/>
      <c r="D7815" s="104"/>
      <c r="E7815" s="104"/>
      <c r="F7815" s="104"/>
      <c r="G7815" s="104"/>
      <c r="H7815" s="104"/>
      <c r="I7815" s="104"/>
    </row>
    <row r="7816" spans="2:9" x14ac:dyDescent="0.25">
      <c r="B7816" s="104"/>
      <c r="C7816" s="104"/>
      <c r="D7816" s="104"/>
      <c r="E7816" s="104"/>
      <c r="F7816" s="104"/>
      <c r="G7816" s="104"/>
      <c r="H7816" s="104"/>
      <c r="I7816" s="104"/>
    </row>
    <row r="7817" spans="2:9" x14ac:dyDescent="0.25">
      <c r="B7817" s="104"/>
      <c r="C7817" s="104"/>
      <c r="D7817" s="104"/>
      <c r="E7817" s="104"/>
      <c r="F7817" s="104"/>
      <c r="G7817" s="104"/>
      <c r="H7817" s="104"/>
      <c r="I7817" s="104"/>
    </row>
    <row r="7818" spans="2:9" x14ac:dyDescent="0.25">
      <c r="B7818" s="104"/>
      <c r="C7818" s="104"/>
      <c r="D7818" s="104"/>
      <c r="E7818" s="104"/>
      <c r="F7818" s="104"/>
      <c r="G7818" s="104"/>
      <c r="H7818" s="104"/>
      <c r="I7818" s="104"/>
    </row>
    <row r="7819" spans="2:9" x14ac:dyDescent="0.25">
      <c r="B7819" s="104"/>
      <c r="C7819" s="104"/>
      <c r="D7819" s="104"/>
      <c r="E7819" s="104"/>
      <c r="F7819" s="104"/>
      <c r="G7819" s="104"/>
      <c r="H7819" s="104"/>
      <c r="I7819" s="104"/>
    </row>
    <row r="7820" spans="2:9" x14ac:dyDescent="0.25">
      <c r="B7820" s="104"/>
      <c r="C7820" s="104"/>
      <c r="D7820" s="104"/>
      <c r="E7820" s="104"/>
      <c r="F7820" s="104"/>
      <c r="G7820" s="104"/>
      <c r="H7820" s="104"/>
      <c r="I7820" s="104"/>
    </row>
    <row r="7821" spans="2:9" x14ac:dyDescent="0.25">
      <c r="B7821" s="104"/>
      <c r="C7821" s="104"/>
      <c r="D7821" s="104"/>
      <c r="E7821" s="104"/>
      <c r="F7821" s="104"/>
      <c r="G7821" s="104"/>
      <c r="H7821" s="104"/>
      <c r="I7821" s="104"/>
    </row>
    <row r="7822" spans="2:9" x14ac:dyDescent="0.25">
      <c r="B7822" s="104"/>
      <c r="C7822" s="104"/>
      <c r="D7822" s="104"/>
      <c r="E7822" s="104"/>
      <c r="F7822" s="104"/>
      <c r="G7822" s="104"/>
      <c r="H7822" s="104"/>
      <c r="I7822" s="104"/>
    </row>
    <row r="7823" spans="2:9" x14ac:dyDescent="0.25">
      <c r="B7823" s="104"/>
      <c r="C7823" s="104"/>
      <c r="D7823" s="104"/>
      <c r="E7823" s="104"/>
      <c r="F7823" s="104"/>
      <c r="G7823" s="104"/>
      <c r="H7823" s="104"/>
      <c r="I7823" s="104"/>
    </row>
    <row r="7824" spans="2:9" x14ac:dyDescent="0.25">
      <c r="B7824" s="104"/>
      <c r="C7824" s="104"/>
      <c r="D7824" s="104"/>
      <c r="E7824" s="104"/>
      <c r="F7824" s="104"/>
      <c r="G7824" s="104"/>
      <c r="H7824" s="104"/>
      <c r="I7824" s="104"/>
    </row>
    <row r="7825" spans="2:9" x14ac:dyDescent="0.25">
      <c r="B7825" s="104"/>
      <c r="C7825" s="104"/>
      <c r="D7825" s="104"/>
      <c r="E7825" s="104"/>
      <c r="F7825" s="104"/>
      <c r="G7825" s="104"/>
      <c r="H7825" s="104"/>
      <c r="I7825" s="104"/>
    </row>
    <row r="7826" spans="2:9" x14ac:dyDescent="0.25">
      <c r="B7826" s="104"/>
      <c r="C7826" s="104"/>
      <c r="D7826" s="104"/>
      <c r="E7826" s="104"/>
      <c r="F7826" s="104"/>
      <c r="G7826" s="104"/>
      <c r="H7826" s="104"/>
      <c r="I7826" s="104"/>
    </row>
    <row r="7827" spans="2:9" x14ac:dyDescent="0.25">
      <c r="B7827" s="104"/>
      <c r="C7827" s="104"/>
      <c r="D7827" s="104"/>
      <c r="E7827" s="104"/>
      <c r="F7827" s="104"/>
      <c r="G7827" s="104"/>
      <c r="H7827" s="104"/>
      <c r="I7827" s="104"/>
    </row>
    <row r="7828" spans="2:9" x14ac:dyDescent="0.25">
      <c r="B7828" s="104"/>
      <c r="C7828" s="104"/>
      <c r="D7828" s="104"/>
      <c r="E7828" s="104"/>
      <c r="F7828" s="104"/>
      <c r="G7828" s="104"/>
      <c r="H7828" s="104"/>
      <c r="I7828" s="104"/>
    </row>
    <row r="7829" spans="2:9" x14ac:dyDescent="0.25">
      <c r="B7829" s="104"/>
      <c r="C7829" s="104"/>
      <c r="D7829" s="104"/>
      <c r="E7829" s="104"/>
      <c r="F7829" s="104"/>
      <c r="G7829" s="104"/>
      <c r="H7829" s="104"/>
      <c r="I7829" s="104"/>
    </row>
    <row r="7830" spans="2:9" x14ac:dyDescent="0.25">
      <c r="B7830" s="104"/>
      <c r="C7830" s="104"/>
      <c r="D7830" s="104"/>
      <c r="E7830" s="104"/>
      <c r="F7830" s="104"/>
      <c r="G7830" s="104"/>
      <c r="H7830" s="104"/>
      <c r="I7830" s="104"/>
    </row>
    <row r="7831" spans="2:9" x14ac:dyDescent="0.25">
      <c r="B7831" s="104"/>
      <c r="C7831" s="104"/>
      <c r="D7831" s="104"/>
      <c r="E7831" s="104"/>
      <c r="F7831" s="104"/>
      <c r="G7831" s="104"/>
      <c r="H7831" s="104"/>
      <c r="I7831" s="104"/>
    </row>
    <row r="7832" spans="2:9" x14ac:dyDescent="0.25">
      <c r="B7832" s="104"/>
      <c r="C7832" s="104"/>
      <c r="D7832" s="104"/>
      <c r="E7832" s="104"/>
      <c r="F7832" s="104"/>
      <c r="G7832" s="104"/>
      <c r="H7832" s="104"/>
      <c r="I7832" s="104"/>
    </row>
    <row r="7833" spans="2:9" x14ac:dyDescent="0.25">
      <c r="B7833" s="104"/>
      <c r="C7833" s="104"/>
      <c r="D7833" s="104"/>
      <c r="E7833" s="104"/>
      <c r="F7833" s="104"/>
      <c r="G7833" s="104"/>
      <c r="H7833" s="104"/>
      <c r="I7833" s="104"/>
    </row>
    <row r="7834" spans="2:9" x14ac:dyDescent="0.25">
      <c r="B7834" s="104"/>
      <c r="C7834" s="104"/>
      <c r="D7834" s="104"/>
      <c r="E7834" s="104"/>
      <c r="F7834" s="104"/>
      <c r="G7834" s="104"/>
      <c r="H7834" s="104"/>
      <c r="I7834" s="104"/>
    </row>
    <row r="7835" spans="2:9" x14ac:dyDescent="0.25">
      <c r="B7835" s="104"/>
      <c r="C7835" s="104"/>
      <c r="D7835" s="104"/>
      <c r="E7835" s="104"/>
      <c r="F7835" s="104"/>
      <c r="G7835" s="104"/>
      <c r="H7835" s="104"/>
      <c r="I7835" s="104"/>
    </row>
    <row r="7836" spans="2:9" x14ac:dyDescent="0.25">
      <c r="B7836" s="104"/>
      <c r="C7836" s="104"/>
      <c r="D7836" s="104"/>
      <c r="E7836" s="104"/>
      <c r="F7836" s="104"/>
      <c r="G7836" s="104"/>
      <c r="H7836" s="104"/>
      <c r="I7836" s="104"/>
    </row>
    <row r="7837" spans="2:9" x14ac:dyDescent="0.25">
      <c r="B7837" s="104"/>
      <c r="C7837" s="104"/>
      <c r="D7837" s="104"/>
      <c r="E7837" s="104"/>
      <c r="F7837" s="104"/>
      <c r="G7837" s="104"/>
      <c r="H7837" s="104"/>
      <c r="I7837" s="104"/>
    </row>
    <row r="7838" spans="2:9" x14ac:dyDescent="0.25">
      <c r="B7838" s="104"/>
      <c r="C7838" s="104"/>
      <c r="D7838" s="104"/>
      <c r="E7838" s="104"/>
      <c r="F7838" s="104"/>
      <c r="G7838" s="104"/>
      <c r="H7838" s="104"/>
      <c r="I7838" s="104"/>
    </row>
    <row r="7839" spans="2:9" x14ac:dyDescent="0.25">
      <c r="B7839" s="104"/>
      <c r="C7839" s="104"/>
      <c r="D7839" s="104"/>
      <c r="E7839" s="104"/>
      <c r="F7839" s="104"/>
      <c r="G7839" s="104"/>
      <c r="H7839" s="104"/>
      <c r="I7839" s="104"/>
    </row>
    <row r="7840" spans="2:9" x14ac:dyDescent="0.25">
      <c r="B7840" s="104"/>
      <c r="C7840" s="104"/>
      <c r="D7840" s="104"/>
      <c r="E7840" s="104"/>
      <c r="F7840" s="104"/>
      <c r="G7840" s="104"/>
      <c r="H7840" s="104"/>
      <c r="I7840" s="104"/>
    </row>
    <row r="7841" spans="2:9" x14ac:dyDescent="0.25">
      <c r="B7841" s="104"/>
      <c r="C7841" s="104"/>
      <c r="D7841" s="104"/>
      <c r="E7841" s="104"/>
      <c r="F7841" s="104"/>
      <c r="G7841" s="104"/>
      <c r="H7841" s="104"/>
      <c r="I7841" s="104"/>
    </row>
    <row r="7842" spans="2:9" x14ac:dyDescent="0.25">
      <c r="B7842" s="104"/>
      <c r="C7842" s="104"/>
      <c r="D7842" s="104"/>
      <c r="E7842" s="104"/>
      <c r="F7842" s="104"/>
      <c r="G7842" s="104"/>
      <c r="H7842" s="104"/>
      <c r="I7842" s="104"/>
    </row>
    <row r="7843" spans="2:9" x14ac:dyDescent="0.25">
      <c r="B7843" s="104"/>
      <c r="C7843" s="104"/>
      <c r="D7843" s="104"/>
      <c r="E7843" s="104"/>
      <c r="F7843" s="104"/>
      <c r="G7843" s="104"/>
      <c r="H7843" s="104"/>
      <c r="I7843" s="104"/>
    </row>
    <row r="7844" spans="2:9" x14ac:dyDescent="0.25">
      <c r="B7844" s="104"/>
      <c r="C7844" s="104"/>
      <c r="D7844" s="104"/>
      <c r="E7844" s="104"/>
      <c r="F7844" s="104"/>
      <c r="G7844" s="104"/>
      <c r="H7844" s="104"/>
      <c r="I7844" s="104"/>
    </row>
    <row r="7845" spans="2:9" x14ac:dyDescent="0.25">
      <c r="B7845" s="104"/>
      <c r="C7845" s="104"/>
      <c r="D7845" s="104"/>
      <c r="E7845" s="104"/>
      <c r="F7845" s="104"/>
      <c r="G7845" s="104"/>
      <c r="H7845" s="104"/>
      <c r="I7845" s="104"/>
    </row>
    <row r="7846" spans="2:9" x14ac:dyDescent="0.25">
      <c r="B7846" s="104"/>
      <c r="C7846" s="104"/>
      <c r="D7846" s="104"/>
      <c r="E7846" s="104"/>
      <c r="F7846" s="104"/>
      <c r="G7846" s="104"/>
      <c r="H7846" s="104"/>
      <c r="I7846" s="104"/>
    </row>
    <row r="7847" spans="2:9" x14ac:dyDescent="0.25">
      <c r="B7847" s="104"/>
      <c r="C7847" s="104"/>
      <c r="D7847" s="104"/>
      <c r="E7847" s="104"/>
      <c r="F7847" s="104"/>
      <c r="G7847" s="104"/>
      <c r="H7847" s="104"/>
      <c r="I7847" s="104"/>
    </row>
    <row r="7848" spans="2:9" x14ac:dyDescent="0.25">
      <c r="B7848" s="104"/>
      <c r="C7848" s="104"/>
      <c r="D7848" s="104"/>
      <c r="E7848" s="104"/>
      <c r="F7848" s="104"/>
      <c r="G7848" s="104"/>
      <c r="H7848" s="104"/>
      <c r="I7848" s="104"/>
    </row>
    <row r="7849" spans="2:9" x14ac:dyDescent="0.25">
      <c r="B7849" s="104"/>
      <c r="C7849" s="104"/>
      <c r="D7849" s="104"/>
      <c r="E7849" s="104"/>
      <c r="F7849" s="104"/>
      <c r="G7849" s="104"/>
      <c r="H7849" s="104"/>
      <c r="I7849" s="104"/>
    </row>
    <row r="7850" spans="2:9" x14ac:dyDescent="0.25">
      <c r="B7850" s="104"/>
      <c r="C7850" s="104"/>
      <c r="D7850" s="104"/>
      <c r="E7850" s="104"/>
      <c r="F7850" s="104"/>
      <c r="G7850" s="104"/>
      <c r="H7850" s="104"/>
      <c r="I7850" s="104"/>
    </row>
    <row r="7851" spans="2:9" x14ac:dyDescent="0.25">
      <c r="B7851" s="104"/>
      <c r="C7851" s="104"/>
      <c r="D7851" s="104"/>
      <c r="E7851" s="104"/>
      <c r="F7851" s="104"/>
      <c r="G7851" s="104"/>
      <c r="H7851" s="104"/>
      <c r="I7851" s="104"/>
    </row>
    <row r="7852" spans="2:9" x14ac:dyDescent="0.25">
      <c r="B7852" s="104"/>
      <c r="C7852" s="104"/>
      <c r="D7852" s="104"/>
      <c r="E7852" s="104"/>
      <c r="F7852" s="104"/>
      <c r="G7852" s="104"/>
      <c r="H7852" s="104"/>
      <c r="I7852" s="104"/>
    </row>
    <row r="7853" spans="2:9" x14ac:dyDescent="0.25">
      <c r="B7853" s="104"/>
      <c r="C7853" s="104"/>
      <c r="D7853" s="104"/>
      <c r="E7853" s="104"/>
      <c r="F7853" s="104"/>
      <c r="G7853" s="104"/>
      <c r="H7853" s="104"/>
      <c r="I7853" s="104"/>
    </row>
    <row r="7854" spans="2:9" x14ac:dyDescent="0.25">
      <c r="B7854" s="104"/>
      <c r="C7854" s="104"/>
      <c r="D7854" s="104"/>
      <c r="E7854" s="104"/>
      <c r="F7854" s="104"/>
      <c r="G7854" s="104"/>
      <c r="H7854" s="104"/>
      <c r="I7854" s="104"/>
    </row>
    <row r="7855" spans="2:9" x14ac:dyDescent="0.25">
      <c r="B7855" s="104"/>
      <c r="C7855" s="104"/>
      <c r="D7855" s="104"/>
      <c r="E7855" s="104"/>
      <c r="F7855" s="104"/>
      <c r="G7855" s="104"/>
      <c r="H7855" s="104"/>
      <c r="I7855" s="104"/>
    </row>
    <row r="7856" spans="2:9" x14ac:dyDescent="0.25">
      <c r="B7856" s="104"/>
      <c r="C7856" s="104"/>
      <c r="D7856" s="104"/>
      <c r="E7856" s="104"/>
      <c r="F7856" s="104"/>
      <c r="G7856" s="104"/>
      <c r="H7856" s="104"/>
      <c r="I7856" s="104"/>
    </row>
    <row r="7857" spans="2:9" x14ac:dyDescent="0.25">
      <c r="B7857" s="104"/>
      <c r="C7857" s="104"/>
      <c r="D7857" s="104"/>
      <c r="E7857" s="104"/>
      <c r="F7857" s="104"/>
      <c r="G7857" s="104"/>
      <c r="H7857" s="104"/>
      <c r="I7857" s="104"/>
    </row>
    <row r="7858" spans="2:9" x14ac:dyDescent="0.25">
      <c r="B7858" s="104"/>
      <c r="C7858" s="104"/>
      <c r="D7858" s="104"/>
      <c r="E7858" s="104"/>
      <c r="F7858" s="104"/>
      <c r="G7858" s="104"/>
      <c r="H7858" s="104"/>
      <c r="I7858" s="104"/>
    </row>
    <row r="7859" spans="2:9" x14ac:dyDescent="0.25">
      <c r="B7859" s="104"/>
      <c r="C7859" s="104"/>
      <c r="D7859" s="104"/>
      <c r="E7859" s="104"/>
      <c r="F7859" s="104"/>
      <c r="G7859" s="104"/>
      <c r="H7859" s="104"/>
      <c r="I7859" s="104"/>
    </row>
    <row r="7860" spans="2:9" x14ac:dyDescent="0.25">
      <c r="B7860" s="104"/>
      <c r="C7860" s="104"/>
      <c r="D7860" s="104"/>
      <c r="E7860" s="104"/>
      <c r="F7860" s="104"/>
      <c r="G7860" s="104"/>
      <c r="H7860" s="104"/>
      <c r="I7860" s="104"/>
    </row>
    <row r="7861" spans="2:9" x14ac:dyDescent="0.25">
      <c r="B7861" s="104"/>
      <c r="C7861" s="104"/>
      <c r="D7861" s="104"/>
      <c r="E7861" s="104"/>
      <c r="F7861" s="104"/>
      <c r="G7861" s="104"/>
      <c r="H7861" s="104"/>
      <c r="I7861" s="104"/>
    </row>
    <row r="7862" spans="2:9" x14ac:dyDescent="0.25">
      <c r="B7862" s="104"/>
      <c r="C7862" s="104"/>
      <c r="D7862" s="104"/>
      <c r="E7862" s="104"/>
      <c r="F7862" s="104"/>
      <c r="G7862" s="104"/>
      <c r="H7862" s="104"/>
      <c r="I7862" s="104"/>
    </row>
    <row r="7863" spans="2:9" x14ac:dyDescent="0.25">
      <c r="B7863" s="104"/>
      <c r="C7863" s="104"/>
      <c r="D7863" s="104"/>
      <c r="E7863" s="104"/>
      <c r="F7863" s="104"/>
      <c r="G7863" s="104"/>
      <c r="H7863" s="104"/>
      <c r="I7863" s="104"/>
    </row>
    <row r="7864" spans="2:9" x14ac:dyDescent="0.25">
      <c r="B7864" s="104"/>
      <c r="C7864" s="104"/>
      <c r="D7864" s="104"/>
      <c r="E7864" s="104"/>
      <c r="F7864" s="104"/>
      <c r="G7864" s="104"/>
      <c r="H7864" s="104"/>
      <c r="I7864" s="104"/>
    </row>
    <row r="7865" spans="2:9" x14ac:dyDescent="0.25">
      <c r="B7865" s="104"/>
      <c r="C7865" s="104"/>
      <c r="D7865" s="104"/>
      <c r="E7865" s="104"/>
      <c r="F7865" s="104"/>
      <c r="G7865" s="104"/>
      <c r="H7865" s="104"/>
      <c r="I7865" s="104"/>
    </row>
    <row r="7866" spans="2:9" x14ac:dyDescent="0.25">
      <c r="B7866" s="104"/>
      <c r="C7866" s="104"/>
      <c r="D7866" s="104"/>
      <c r="E7866" s="104"/>
      <c r="F7866" s="104"/>
      <c r="G7866" s="104"/>
      <c r="H7866" s="104"/>
      <c r="I7866" s="104"/>
    </row>
    <row r="7867" spans="2:9" x14ac:dyDescent="0.25">
      <c r="B7867" s="104"/>
      <c r="C7867" s="104"/>
      <c r="D7867" s="104"/>
      <c r="E7867" s="104"/>
      <c r="F7867" s="104"/>
      <c r="G7867" s="104"/>
      <c r="H7867" s="104"/>
      <c r="I7867" s="104"/>
    </row>
    <row r="7868" spans="2:9" x14ac:dyDescent="0.25">
      <c r="B7868" s="104"/>
      <c r="C7868" s="104"/>
      <c r="D7868" s="104"/>
      <c r="E7868" s="104"/>
      <c r="F7868" s="104"/>
      <c r="G7868" s="104"/>
      <c r="H7868" s="104"/>
      <c r="I7868" s="104"/>
    </row>
    <row r="7869" spans="2:9" x14ac:dyDescent="0.25">
      <c r="B7869" s="104"/>
      <c r="C7869" s="104"/>
      <c r="D7869" s="104"/>
      <c r="E7869" s="104"/>
      <c r="F7869" s="104"/>
      <c r="G7869" s="104"/>
      <c r="H7869" s="104"/>
      <c r="I7869" s="104"/>
    </row>
    <row r="7870" spans="2:9" x14ac:dyDescent="0.25">
      <c r="B7870" s="104"/>
      <c r="C7870" s="104"/>
      <c r="D7870" s="104"/>
      <c r="E7870" s="104"/>
      <c r="F7870" s="104"/>
      <c r="G7870" s="104"/>
      <c r="H7870" s="104"/>
      <c r="I7870" s="104"/>
    </row>
    <row r="7871" spans="2:9" x14ac:dyDescent="0.25">
      <c r="B7871" s="104"/>
      <c r="C7871" s="104"/>
      <c r="D7871" s="104"/>
      <c r="E7871" s="104"/>
      <c r="F7871" s="104"/>
      <c r="G7871" s="104"/>
      <c r="H7871" s="104"/>
      <c r="I7871" s="104"/>
    </row>
    <row r="7872" spans="2:9" x14ac:dyDescent="0.25">
      <c r="B7872" s="104"/>
      <c r="C7872" s="104"/>
      <c r="D7872" s="104"/>
      <c r="E7872" s="104"/>
      <c r="F7872" s="104"/>
      <c r="G7872" s="104"/>
      <c r="H7872" s="104"/>
      <c r="I7872" s="104"/>
    </row>
    <row r="7873" spans="2:9" x14ac:dyDescent="0.25">
      <c r="B7873" s="104"/>
      <c r="C7873" s="104"/>
      <c r="D7873" s="104"/>
      <c r="E7873" s="104"/>
      <c r="F7873" s="104"/>
      <c r="G7873" s="104"/>
      <c r="H7873" s="104"/>
      <c r="I7873" s="104"/>
    </row>
    <row r="7874" spans="2:9" x14ac:dyDescent="0.25">
      <c r="B7874" s="104"/>
      <c r="C7874" s="104"/>
      <c r="D7874" s="104"/>
      <c r="E7874" s="104"/>
      <c r="F7874" s="104"/>
      <c r="G7874" s="104"/>
      <c r="H7874" s="104"/>
      <c r="I7874" s="104"/>
    </row>
    <row r="7875" spans="2:9" x14ac:dyDescent="0.25">
      <c r="B7875" s="104"/>
      <c r="C7875" s="104"/>
      <c r="D7875" s="104"/>
      <c r="E7875" s="104"/>
      <c r="F7875" s="104"/>
      <c r="G7875" s="104"/>
      <c r="H7875" s="104"/>
      <c r="I7875" s="104"/>
    </row>
    <row r="7876" spans="2:9" x14ac:dyDescent="0.25">
      <c r="B7876" s="104"/>
      <c r="C7876" s="104"/>
      <c r="D7876" s="104"/>
      <c r="E7876" s="104"/>
      <c r="F7876" s="104"/>
      <c r="G7876" s="104"/>
      <c r="H7876" s="104"/>
      <c r="I7876" s="104"/>
    </row>
    <row r="7877" spans="2:9" x14ac:dyDescent="0.25">
      <c r="B7877" s="104"/>
      <c r="C7877" s="104"/>
      <c r="D7877" s="104"/>
      <c r="E7877" s="104"/>
      <c r="F7877" s="104"/>
      <c r="G7877" s="104"/>
      <c r="H7877" s="104"/>
      <c r="I7877" s="104"/>
    </row>
    <row r="7878" spans="2:9" x14ac:dyDescent="0.25">
      <c r="B7878" s="104"/>
      <c r="C7878" s="104"/>
      <c r="D7878" s="104"/>
      <c r="E7878" s="104"/>
      <c r="F7878" s="104"/>
      <c r="G7878" s="104"/>
      <c r="H7878" s="104"/>
      <c r="I7878" s="104"/>
    </row>
    <row r="7879" spans="2:9" x14ac:dyDescent="0.25">
      <c r="B7879" s="104"/>
      <c r="C7879" s="104"/>
      <c r="D7879" s="104"/>
      <c r="E7879" s="104"/>
      <c r="F7879" s="104"/>
      <c r="G7879" s="104"/>
      <c r="H7879" s="104"/>
      <c r="I7879" s="104"/>
    </row>
    <row r="7880" spans="2:9" x14ac:dyDescent="0.25">
      <c r="B7880" s="104"/>
      <c r="C7880" s="104"/>
      <c r="D7880" s="104"/>
      <c r="E7880" s="104"/>
      <c r="F7880" s="104"/>
      <c r="G7880" s="104"/>
      <c r="H7880" s="104"/>
      <c r="I7880" s="104"/>
    </row>
    <row r="7881" spans="2:9" x14ac:dyDescent="0.25">
      <c r="B7881" s="104"/>
      <c r="C7881" s="104"/>
      <c r="D7881" s="104"/>
      <c r="E7881" s="104"/>
      <c r="F7881" s="104"/>
      <c r="G7881" s="104"/>
      <c r="H7881" s="104"/>
      <c r="I7881" s="104"/>
    </row>
    <row r="7882" spans="2:9" x14ac:dyDescent="0.25">
      <c r="B7882" s="104"/>
      <c r="C7882" s="104"/>
      <c r="D7882" s="104"/>
      <c r="E7882" s="104"/>
      <c r="F7882" s="104"/>
      <c r="G7882" s="104"/>
      <c r="H7882" s="104"/>
      <c r="I7882" s="104"/>
    </row>
    <row r="7883" spans="2:9" x14ac:dyDescent="0.25">
      <c r="B7883" s="104"/>
      <c r="C7883" s="104"/>
      <c r="D7883" s="104"/>
      <c r="E7883" s="104"/>
      <c r="F7883" s="104"/>
      <c r="G7883" s="104"/>
      <c r="H7883" s="104"/>
      <c r="I7883" s="104"/>
    </row>
    <row r="7884" spans="2:9" x14ac:dyDescent="0.25">
      <c r="B7884" s="104"/>
      <c r="C7884" s="104"/>
      <c r="D7884" s="104"/>
      <c r="E7884" s="104"/>
      <c r="F7884" s="104"/>
      <c r="G7884" s="104"/>
      <c r="H7884" s="104"/>
      <c r="I7884" s="104"/>
    </row>
    <row r="7885" spans="2:9" x14ac:dyDescent="0.25">
      <c r="B7885" s="104"/>
      <c r="C7885" s="104"/>
      <c r="D7885" s="104"/>
      <c r="E7885" s="104"/>
      <c r="F7885" s="104"/>
      <c r="G7885" s="104"/>
      <c r="H7885" s="104"/>
      <c r="I7885" s="104"/>
    </row>
    <row r="7886" spans="2:9" x14ac:dyDescent="0.25">
      <c r="B7886" s="104"/>
      <c r="C7886" s="104"/>
      <c r="D7886" s="104"/>
      <c r="E7886" s="104"/>
      <c r="F7886" s="104"/>
      <c r="G7886" s="104"/>
      <c r="H7886" s="104"/>
      <c r="I7886" s="104"/>
    </row>
    <row r="7887" spans="2:9" x14ac:dyDescent="0.25">
      <c r="B7887" s="104"/>
      <c r="C7887" s="104"/>
      <c r="D7887" s="104"/>
      <c r="E7887" s="104"/>
      <c r="F7887" s="104"/>
      <c r="G7887" s="104"/>
      <c r="H7887" s="104"/>
      <c r="I7887" s="104"/>
    </row>
    <row r="7888" spans="2:9" x14ac:dyDescent="0.25">
      <c r="B7888" s="104"/>
      <c r="C7888" s="104"/>
      <c r="D7888" s="104"/>
      <c r="E7888" s="104"/>
      <c r="F7888" s="104"/>
      <c r="G7888" s="104"/>
      <c r="H7888" s="104"/>
      <c r="I7888" s="104"/>
    </row>
    <row r="7889" spans="2:9" x14ac:dyDescent="0.25">
      <c r="B7889" s="104"/>
      <c r="C7889" s="104"/>
      <c r="D7889" s="104"/>
      <c r="E7889" s="104"/>
      <c r="F7889" s="104"/>
      <c r="G7889" s="104"/>
      <c r="H7889" s="104"/>
      <c r="I7889" s="104"/>
    </row>
    <row r="7890" spans="2:9" x14ac:dyDescent="0.25">
      <c r="B7890" s="104"/>
      <c r="C7890" s="104"/>
      <c r="D7890" s="104"/>
      <c r="E7890" s="104"/>
      <c r="F7890" s="104"/>
      <c r="G7890" s="104"/>
      <c r="H7890" s="104"/>
      <c r="I7890" s="104"/>
    </row>
    <row r="7891" spans="2:9" x14ac:dyDescent="0.25">
      <c r="B7891" s="104"/>
      <c r="C7891" s="104"/>
      <c r="D7891" s="104"/>
      <c r="E7891" s="104"/>
      <c r="F7891" s="104"/>
      <c r="G7891" s="104"/>
      <c r="H7891" s="104"/>
      <c r="I7891" s="104"/>
    </row>
    <row r="7892" spans="2:9" x14ac:dyDescent="0.25">
      <c r="B7892" s="104"/>
      <c r="C7892" s="104"/>
      <c r="D7892" s="104"/>
      <c r="E7892" s="104"/>
      <c r="F7892" s="104"/>
      <c r="G7892" s="104"/>
      <c r="H7892" s="104"/>
      <c r="I7892" s="104"/>
    </row>
    <row r="7893" spans="2:9" x14ac:dyDescent="0.25">
      <c r="B7893" s="104"/>
      <c r="C7893" s="104"/>
      <c r="D7893" s="104"/>
      <c r="E7893" s="104"/>
      <c r="F7893" s="104"/>
      <c r="G7893" s="104"/>
      <c r="H7893" s="104"/>
      <c r="I7893" s="104"/>
    </row>
    <row r="7894" spans="2:9" x14ac:dyDescent="0.25">
      <c r="B7894" s="104"/>
      <c r="C7894" s="104"/>
      <c r="D7894" s="104"/>
      <c r="E7894" s="104"/>
      <c r="F7894" s="104"/>
      <c r="G7894" s="104"/>
      <c r="H7894" s="104"/>
      <c r="I7894" s="104"/>
    </row>
    <row r="7895" spans="2:9" x14ac:dyDescent="0.25">
      <c r="B7895" s="104"/>
      <c r="C7895" s="104"/>
      <c r="D7895" s="104"/>
      <c r="E7895" s="104"/>
      <c r="F7895" s="104"/>
      <c r="G7895" s="104"/>
      <c r="H7895" s="104"/>
      <c r="I7895" s="104"/>
    </row>
    <row r="7896" spans="2:9" x14ac:dyDescent="0.25">
      <c r="B7896" s="104"/>
      <c r="C7896" s="104"/>
      <c r="D7896" s="104"/>
      <c r="E7896" s="104"/>
      <c r="F7896" s="104"/>
      <c r="G7896" s="104"/>
      <c r="H7896" s="104"/>
      <c r="I7896" s="104"/>
    </row>
    <row r="7897" spans="2:9" x14ac:dyDescent="0.25">
      <c r="B7897" s="104"/>
      <c r="C7897" s="104"/>
      <c r="D7897" s="104"/>
      <c r="E7897" s="104"/>
      <c r="F7897" s="104"/>
      <c r="G7897" s="104"/>
      <c r="H7897" s="104"/>
      <c r="I7897" s="104"/>
    </row>
    <row r="7898" spans="2:9" x14ac:dyDescent="0.25">
      <c r="B7898" s="104"/>
      <c r="C7898" s="104"/>
      <c r="D7898" s="104"/>
      <c r="E7898" s="104"/>
      <c r="F7898" s="104"/>
      <c r="G7898" s="104"/>
      <c r="H7898" s="104"/>
      <c r="I7898" s="104"/>
    </row>
    <row r="7899" spans="2:9" x14ac:dyDescent="0.25">
      <c r="B7899" s="104"/>
      <c r="C7899" s="104"/>
      <c r="D7899" s="104"/>
      <c r="E7899" s="104"/>
      <c r="F7899" s="104"/>
      <c r="G7899" s="104"/>
      <c r="H7899" s="104"/>
      <c r="I7899" s="104"/>
    </row>
    <row r="7900" spans="2:9" x14ac:dyDescent="0.25">
      <c r="B7900" s="104"/>
      <c r="C7900" s="104"/>
      <c r="D7900" s="104"/>
      <c r="E7900" s="104"/>
      <c r="F7900" s="104"/>
      <c r="G7900" s="104"/>
      <c r="H7900" s="104"/>
      <c r="I7900" s="104"/>
    </row>
    <row r="7901" spans="2:9" x14ac:dyDescent="0.25">
      <c r="B7901" s="104"/>
      <c r="C7901" s="104"/>
      <c r="D7901" s="104"/>
      <c r="E7901" s="104"/>
      <c r="F7901" s="104"/>
      <c r="G7901" s="104"/>
      <c r="H7901" s="104"/>
      <c r="I7901" s="104"/>
    </row>
    <row r="7902" spans="2:9" x14ac:dyDescent="0.25">
      <c r="B7902" s="104"/>
      <c r="C7902" s="104"/>
      <c r="D7902" s="104"/>
      <c r="E7902" s="104"/>
      <c r="F7902" s="104"/>
      <c r="G7902" s="104"/>
      <c r="H7902" s="104"/>
      <c r="I7902" s="104"/>
    </row>
    <row r="7903" spans="2:9" x14ac:dyDescent="0.25">
      <c r="B7903" s="104"/>
      <c r="C7903" s="104"/>
      <c r="D7903" s="104"/>
      <c r="E7903" s="104"/>
      <c r="F7903" s="104"/>
      <c r="G7903" s="104"/>
      <c r="H7903" s="104"/>
      <c r="I7903" s="104"/>
    </row>
    <row r="7904" spans="2:9" x14ac:dyDescent="0.25">
      <c r="B7904" s="104"/>
      <c r="C7904" s="104"/>
      <c r="D7904" s="104"/>
      <c r="E7904" s="104"/>
      <c r="F7904" s="104"/>
      <c r="G7904" s="104"/>
      <c r="H7904" s="104"/>
      <c r="I7904" s="104"/>
    </row>
    <row r="7905" spans="2:9" x14ac:dyDescent="0.25">
      <c r="B7905" s="104"/>
      <c r="C7905" s="104"/>
      <c r="D7905" s="104"/>
      <c r="E7905" s="104"/>
      <c r="F7905" s="104"/>
      <c r="G7905" s="104"/>
      <c r="H7905" s="104"/>
      <c r="I7905" s="104"/>
    </row>
    <row r="7906" spans="2:9" x14ac:dyDescent="0.25">
      <c r="B7906" s="104"/>
      <c r="C7906" s="104"/>
      <c r="D7906" s="104"/>
      <c r="E7906" s="104"/>
      <c r="F7906" s="104"/>
      <c r="G7906" s="104"/>
      <c r="H7906" s="104"/>
      <c r="I7906" s="104"/>
    </row>
    <row r="7907" spans="2:9" x14ac:dyDescent="0.25">
      <c r="B7907" s="104"/>
      <c r="C7907" s="104"/>
      <c r="D7907" s="104"/>
      <c r="E7907" s="104"/>
      <c r="F7907" s="104"/>
      <c r="G7907" s="104"/>
      <c r="H7907" s="104"/>
      <c r="I7907" s="104"/>
    </row>
    <row r="7908" spans="2:9" x14ac:dyDescent="0.25">
      <c r="B7908" s="104"/>
      <c r="C7908" s="104"/>
      <c r="D7908" s="104"/>
      <c r="E7908" s="104"/>
      <c r="F7908" s="104"/>
      <c r="G7908" s="104"/>
      <c r="H7908" s="104"/>
      <c r="I7908" s="104"/>
    </row>
    <row r="7909" spans="2:9" x14ac:dyDescent="0.25">
      <c r="B7909" s="104"/>
      <c r="C7909" s="104"/>
      <c r="D7909" s="104"/>
      <c r="E7909" s="104"/>
      <c r="F7909" s="104"/>
      <c r="G7909" s="104"/>
      <c r="H7909" s="104"/>
      <c r="I7909" s="104"/>
    </row>
    <row r="7910" spans="2:9" x14ac:dyDescent="0.25">
      <c r="B7910" s="104"/>
      <c r="C7910" s="104"/>
      <c r="D7910" s="104"/>
      <c r="E7910" s="104"/>
      <c r="F7910" s="104"/>
      <c r="G7910" s="104"/>
      <c r="H7910" s="104"/>
      <c r="I7910" s="104"/>
    </row>
    <row r="7911" spans="2:9" x14ac:dyDescent="0.25">
      <c r="B7911" s="104"/>
      <c r="C7911" s="104"/>
      <c r="D7911" s="104"/>
      <c r="E7911" s="104"/>
      <c r="F7911" s="104"/>
      <c r="G7911" s="104"/>
      <c r="H7911" s="104"/>
      <c r="I7911" s="104"/>
    </row>
    <row r="7912" spans="2:9" x14ac:dyDescent="0.25">
      <c r="B7912" s="104"/>
      <c r="C7912" s="104"/>
      <c r="D7912" s="104"/>
      <c r="E7912" s="104"/>
      <c r="F7912" s="104"/>
      <c r="G7912" s="104"/>
      <c r="H7912" s="104"/>
      <c r="I7912" s="104"/>
    </row>
    <row r="7913" spans="2:9" x14ac:dyDescent="0.25">
      <c r="B7913" s="104"/>
      <c r="C7913" s="104"/>
      <c r="D7913" s="104"/>
      <c r="E7913" s="104"/>
      <c r="F7913" s="104"/>
      <c r="G7913" s="104"/>
      <c r="H7913" s="104"/>
      <c r="I7913" s="104"/>
    </row>
    <row r="7914" spans="2:9" x14ac:dyDescent="0.25">
      <c r="B7914" s="104"/>
      <c r="C7914" s="104"/>
      <c r="D7914" s="104"/>
      <c r="E7914" s="104"/>
      <c r="F7914" s="104"/>
      <c r="G7914" s="104"/>
      <c r="H7914" s="104"/>
      <c r="I7914" s="104"/>
    </row>
    <row r="7915" spans="2:9" x14ac:dyDescent="0.25">
      <c r="B7915" s="104"/>
      <c r="C7915" s="104"/>
      <c r="D7915" s="104"/>
      <c r="E7915" s="104"/>
      <c r="F7915" s="104"/>
      <c r="G7915" s="104"/>
      <c r="H7915" s="104"/>
      <c r="I7915" s="104"/>
    </row>
    <row r="7916" spans="2:9" x14ac:dyDescent="0.25">
      <c r="B7916" s="104"/>
      <c r="C7916" s="104"/>
      <c r="D7916" s="104"/>
      <c r="E7916" s="104"/>
      <c r="F7916" s="104"/>
      <c r="G7916" s="104"/>
      <c r="H7916" s="104"/>
      <c r="I7916" s="104"/>
    </row>
    <row r="7917" spans="2:9" x14ac:dyDescent="0.25">
      <c r="B7917" s="104"/>
      <c r="C7917" s="104"/>
      <c r="D7917" s="104"/>
      <c r="E7917" s="104"/>
      <c r="F7917" s="104"/>
      <c r="G7917" s="104"/>
      <c r="H7917" s="104"/>
      <c r="I7917" s="104"/>
    </row>
    <row r="7918" spans="2:9" x14ac:dyDescent="0.25">
      <c r="B7918" s="104"/>
      <c r="C7918" s="104"/>
      <c r="D7918" s="104"/>
      <c r="E7918" s="104"/>
      <c r="F7918" s="104"/>
      <c r="G7918" s="104"/>
      <c r="H7918" s="104"/>
      <c r="I7918" s="104"/>
    </row>
    <row r="7919" spans="2:9" x14ac:dyDescent="0.25">
      <c r="B7919" s="104"/>
      <c r="C7919" s="104"/>
      <c r="D7919" s="104"/>
      <c r="E7919" s="104"/>
      <c r="F7919" s="104"/>
      <c r="G7919" s="104"/>
      <c r="H7919" s="104"/>
      <c r="I7919" s="104"/>
    </row>
    <row r="7920" spans="2:9" x14ac:dyDescent="0.25">
      <c r="B7920" s="104"/>
      <c r="C7920" s="104"/>
      <c r="D7920" s="104"/>
      <c r="E7920" s="104"/>
      <c r="F7920" s="104"/>
      <c r="G7920" s="104"/>
      <c r="H7920" s="104"/>
      <c r="I7920" s="104"/>
    </row>
    <row r="7921" spans="2:9" x14ac:dyDescent="0.25">
      <c r="B7921" s="104"/>
      <c r="C7921" s="104"/>
      <c r="D7921" s="104"/>
      <c r="E7921" s="104"/>
      <c r="F7921" s="104"/>
      <c r="G7921" s="104"/>
      <c r="H7921" s="104"/>
      <c r="I7921" s="104"/>
    </row>
    <row r="7922" spans="2:9" x14ac:dyDescent="0.25">
      <c r="B7922" s="104"/>
      <c r="C7922" s="104"/>
      <c r="D7922" s="104"/>
      <c r="E7922" s="104"/>
      <c r="F7922" s="104"/>
      <c r="G7922" s="104"/>
      <c r="H7922" s="104"/>
      <c r="I7922" s="104"/>
    </row>
    <row r="7923" spans="2:9" x14ac:dyDescent="0.25">
      <c r="B7923" s="104"/>
      <c r="C7923" s="104"/>
      <c r="D7923" s="104"/>
      <c r="E7923" s="104"/>
      <c r="F7923" s="104"/>
      <c r="G7923" s="104"/>
      <c r="H7923" s="104"/>
      <c r="I7923" s="104"/>
    </row>
    <row r="7924" spans="2:9" x14ac:dyDescent="0.25">
      <c r="B7924" s="104"/>
      <c r="C7924" s="104"/>
      <c r="D7924" s="104"/>
      <c r="E7924" s="104"/>
      <c r="F7924" s="104"/>
      <c r="G7924" s="104"/>
      <c r="H7924" s="104"/>
      <c r="I7924" s="104"/>
    </row>
    <row r="7925" spans="2:9" x14ac:dyDescent="0.25">
      <c r="B7925" s="104"/>
      <c r="C7925" s="104"/>
      <c r="D7925" s="104"/>
      <c r="E7925" s="104"/>
      <c r="F7925" s="104"/>
      <c r="G7925" s="104"/>
      <c r="H7925" s="104"/>
      <c r="I7925" s="104"/>
    </row>
    <row r="7926" spans="2:9" x14ac:dyDescent="0.25">
      <c r="B7926" s="104"/>
      <c r="C7926" s="104"/>
      <c r="D7926" s="104"/>
      <c r="E7926" s="104"/>
      <c r="F7926" s="104"/>
      <c r="G7926" s="104"/>
      <c r="H7926" s="104"/>
      <c r="I7926" s="104"/>
    </row>
    <row r="7927" spans="2:9" x14ac:dyDescent="0.25">
      <c r="B7927" s="104"/>
      <c r="C7927" s="104"/>
      <c r="D7927" s="104"/>
      <c r="E7927" s="104"/>
      <c r="F7927" s="104"/>
      <c r="G7927" s="104"/>
      <c r="H7927" s="104"/>
      <c r="I7927" s="104"/>
    </row>
    <row r="7928" spans="2:9" x14ac:dyDescent="0.25">
      <c r="B7928" s="104"/>
      <c r="C7928" s="104"/>
      <c r="D7928" s="104"/>
      <c r="E7928" s="104"/>
      <c r="F7928" s="104"/>
      <c r="G7928" s="104"/>
      <c r="H7928" s="104"/>
      <c r="I7928" s="104"/>
    </row>
    <row r="7929" spans="2:9" x14ac:dyDescent="0.25">
      <c r="B7929" s="104"/>
      <c r="C7929" s="104"/>
      <c r="D7929" s="104"/>
      <c r="E7929" s="104"/>
      <c r="F7929" s="104"/>
      <c r="G7929" s="104"/>
      <c r="H7929" s="104"/>
      <c r="I7929" s="104"/>
    </row>
    <row r="7930" spans="2:9" x14ac:dyDescent="0.25">
      <c r="B7930" s="104"/>
      <c r="C7930" s="104"/>
      <c r="D7930" s="104"/>
      <c r="E7930" s="104"/>
      <c r="F7930" s="104"/>
      <c r="G7930" s="104"/>
      <c r="H7930" s="104"/>
      <c r="I7930" s="104"/>
    </row>
    <row r="7931" spans="2:9" x14ac:dyDescent="0.25">
      <c r="B7931" s="104"/>
      <c r="C7931" s="104"/>
      <c r="D7931" s="104"/>
      <c r="E7931" s="104"/>
      <c r="F7931" s="104"/>
      <c r="G7931" s="104"/>
      <c r="H7931" s="104"/>
      <c r="I7931" s="104"/>
    </row>
    <row r="7932" spans="2:9" x14ac:dyDescent="0.25">
      <c r="B7932" s="104"/>
      <c r="C7932" s="104"/>
      <c r="D7932" s="104"/>
      <c r="E7932" s="104"/>
      <c r="F7932" s="104"/>
      <c r="G7932" s="104"/>
      <c r="H7932" s="104"/>
      <c r="I7932" s="104"/>
    </row>
    <row r="7933" spans="2:9" x14ac:dyDescent="0.25">
      <c r="B7933" s="104"/>
      <c r="C7933" s="104"/>
      <c r="D7933" s="104"/>
      <c r="E7933" s="104"/>
      <c r="F7933" s="104"/>
      <c r="G7933" s="104"/>
      <c r="H7933" s="104"/>
      <c r="I7933" s="104"/>
    </row>
    <row r="7934" spans="2:9" x14ac:dyDescent="0.25">
      <c r="B7934" s="104"/>
      <c r="C7934" s="104"/>
      <c r="D7934" s="104"/>
      <c r="E7934" s="104"/>
      <c r="F7934" s="104"/>
      <c r="G7934" s="104"/>
      <c r="H7934" s="104"/>
      <c r="I7934" s="104"/>
    </row>
    <row r="7935" spans="2:9" x14ac:dyDescent="0.25">
      <c r="B7935" s="104"/>
      <c r="C7935" s="104"/>
      <c r="D7935" s="104"/>
      <c r="E7935" s="104"/>
      <c r="F7935" s="104"/>
      <c r="G7935" s="104"/>
      <c r="H7935" s="104"/>
      <c r="I7935" s="104"/>
    </row>
    <row r="7936" spans="2:9" x14ac:dyDescent="0.25">
      <c r="B7936" s="104"/>
      <c r="C7936" s="104"/>
      <c r="D7936" s="104"/>
      <c r="E7936" s="104"/>
      <c r="F7936" s="104"/>
      <c r="G7936" s="104"/>
      <c r="H7936" s="104"/>
      <c r="I7936" s="104"/>
    </row>
    <row r="7937" spans="2:9" x14ac:dyDescent="0.25">
      <c r="B7937" s="104"/>
      <c r="C7937" s="104"/>
      <c r="D7937" s="104"/>
      <c r="E7937" s="104"/>
      <c r="F7937" s="104"/>
      <c r="G7937" s="104"/>
      <c r="H7937" s="104"/>
      <c r="I7937" s="104"/>
    </row>
    <row r="7938" spans="2:9" x14ac:dyDescent="0.25">
      <c r="B7938" s="104"/>
      <c r="C7938" s="104"/>
      <c r="D7938" s="104"/>
      <c r="E7938" s="104"/>
      <c r="F7938" s="104"/>
      <c r="G7938" s="104"/>
      <c r="H7938" s="104"/>
      <c r="I7938" s="104"/>
    </row>
    <row r="7939" spans="2:9" x14ac:dyDescent="0.25">
      <c r="B7939" s="104"/>
      <c r="C7939" s="104"/>
      <c r="D7939" s="104"/>
      <c r="E7939" s="104"/>
      <c r="F7939" s="104"/>
      <c r="G7939" s="104"/>
      <c r="H7939" s="104"/>
      <c r="I7939" s="104"/>
    </row>
    <row r="7940" spans="2:9" x14ac:dyDescent="0.25">
      <c r="B7940" s="104"/>
      <c r="C7940" s="104"/>
      <c r="D7940" s="104"/>
      <c r="E7940" s="104"/>
      <c r="F7940" s="104"/>
      <c r="G7940" s="104"/>
      <c r="H7940" s="104"/>
      <c r="I7940" s="104"/>
    </row>
    <row r="7941" spans="2:9" x14ac:dyDescent="0.25">
      <c r="B7941" s="104"/>
      <c r="C7941" s="104"/>
      <c r="D7941" s="104"/>
      <c r="E7941" s="104"/>
      <c r="F7941" s="104"/>
      <c r="G7941" s="104"/>
      <c r="H7941" s="104"/>
      <c r="I7941" s="104"/>
    </row>
    <row r="7942" spans="2:9" x14ac:dyDescent="0.25">
      <c r="B7942" s="104"/>
      <c r="C7942" s="104"/>
      <c r="D7942" s="104"/>
      <c r="E7942" s="104"/>
      <c r="F7942" s="104"/>
      <c r="G7942" s="104"/>
      <c r="H7942" s="104"/>
      <c r="I7942" s="104"/>
    </row>
    <row r="7943" spans="2:9" x14ac:dyDescent="0.25">
      <c r="B7943" s="104"/>
      <c r="C7943" s="104"/>
      <c r="D7943" s="104"/>
      <c r="E7943" s="104"/>
      <c r="F7943" s="104"/>
      <c r="G7943" s="104"/>
      <c r="H7943" s="104"/>
      <c r="I7943" s="104"/>
    </row>
    <row r="7944" spans="2:9" x14ac:dyDescent="0.25">
      <c r="B7944" s="104"/>
      <c r="C7944" s="104"/>
      <c r="D7944" s="104"/>
      <c r="E7944" s="104"/>
      <c r="F7944" s="104"/>
      <c r="G7944" s="104"/>
      <c r="H7944" s="104"/>
      <c r="I7944" s="104"/>
    </row>
    <row r="7945" spans="2:9" x14ac:dyDescent="0.25">
      <c r="B7945" s="104"/>
      <c r="C7945" s="104"/>
      <c r="D7945" s="104"/>
      <c r="E7945" s="104"/>
      <c r="F7945" s="104"/>
      <c r="G7945" s="104"/>
      <c r="H7945" s="104"/>
      <c r="I7945" s="104"/>
    </row>
    <row r="7946" spans="2:9" x14ac:dyDescent="0.25">
      <c r="B7946" s="104"/>
      <c r="C7946" s="104"/>
      <c r="D7946" s="104"/>
      <c r="E7946" s="104"/>
      <c r="F7946" s="104"/>
      <c r="G7946" s="104"/>
      <c r="H7946" s="104"/>
      <c r="I7946" s="104"/>
    </row>
    <row r="7947" spans="2:9" x14ac:dyDescent="0.25">
      <c r="B7947" s="104"/>
      <c r="C7947" s="104"/>
      <c r="D7947" s="104"/>
      <c r="E7947" s="104"/>
      <c r="F7947" s="104"/>
      <c r="G7947" s="104"/>
      <c r="H7947" s="104"/>
      <c r="I7947" s="104"/>
    </row>
    <row r="7948" spans="2:9" x14ac:dyDescent="0.25">
      <c r="B7948" s="104"/>
      <c r="C7948" s="104"/>
      <c r="D7948" s="104"/>
      <c r="E7948" s="104"/>
      <c r="F7948" s="104"/>
      <c r="G7948" s="104"/>
      <c r="H7948" s="104"/>
      <c r="I7948" s="104"/>
    </row>
    <row r="7949" spans="2:9" x14ac:dyDescent="0.25">
      <c r="B7949" s="104"/>
      <c r="C7949" s="104"/>
      <c r="D7949" s="104"/>
      <c r="E7949" s="104"/>
      <c r="F7949" s="104"/>
      <c r="G7949" s="104"/>
      <c r="H7949" s="104"/>
      <c r="I7949" s="104"/>
    </row>
    <row r="7950" spans="2:9" x14ac:dyDescent="0.25">
      <c r="B7950" s="104"/>
      <c r="C7950" s="104"/>
      <c r="D7950" s="104"/>
      <c r="E7950" s="104"/>
      <c r="F7950" s="104"/>
      <c r="G7950" s="104"/>
      <c r="H7950" s="104"/>
      <c r="I7950" s="104"/>
    </row>
    <row r="7951" spans="2:9" x14ac:dyDescent="0.25">
      <c r="B7951" s="104"/>
      <c r="C7951" s="104"/>
      <c r="D7951" s="104"/>
      <c r="E7951" s="104"/>
      <c r="F7951" s="104"/>
      <c r="G7951" s="104"/>
      <c r="H7951" s="104"/>
      <c r="I7951" s="104"/>
    </row>
    <row r="7952" spans="2:9" x14ac:dyDescent="0.25">
      <c r="B7952" s="104"/>
      <c r="C7952" s="104"/>
      <c r="D7952" s="104"/>
      <c r="E7952" s="104"/>
      <c r="F7952" s="104"/>
      <c r="G7952" s="104"/>
      <c r="H7952" s="104"/>
      <c r="I7952" s="104"/>
    </row>
    <row r="7953" spans="2:9" x14ac:dyDescent="0.25">
      <c r="B7953" s="104"/>
      <c r="C7953" s="104"/>
      <c r="D7953" s="104"/>
      <c r="E7953" s="104"/>
      <c r="F7953" s="104"/>
      <c r="G7953" s="104"/>
      <c r="H7953" s="104"/>
      <c r="I7953" s="104"/>
    </row>
    <row r="7954" spans="2:9" x14ac:dyDescent="0.25">
      <c r="B7954" s="104"/>
      <c r="C7954" s="104"/>
      <c r="D7954" s="104"/>
      <c r="E7954" s="104"/>
      <c r="F7954" s="104"/>
      <c r="G7954" s="104"/>
      <c r="H7954" s="104"/>
      <c r="I7954" s="104"/>
    </row>
    <row r="7955" spans="2:9" x14ac:dyDescent="0.25">
      <c r="B7955" s="104"/>
      <c r="C7955" s="104"/>
      <c r="D7955" s="104"/>
      <c r="E7955" s="104"/>
      <c r="F7955" s="104"/>
      <c r="G7955" s="104"/>
      <c r="H7955" s="104"/>
      <c r="I7955" s="104"/>
    </row>
    <row r="7956" spans="2:9" x14ac:dyDescent="0.25">
      <c r="B7956" s="104"/>
      <c r="C7956" s="104"/>
      <c r="D7956" s="104"/>
      <c r="E7956" s="104"/>
      <c r="F7956" s="104"/>
      <c r="G7956" s="104"/>
      <c r="H7956" s="104"/>
      <c r="I7956" s="104"/>
    </row>
    <row r="7957" spans="2:9" x14ac:dyDescent="0.25">
      <c r="B7957" s="104"/>
      <c r="C7957" s="104"/>
      <c r="D7957" s="104"/>
      <c r="E7957" s="104"/>
      <c r="F7957" s="104"/>
      <c r="G7957" s="104"/>
      <c r="H7957" s="104"/>
      <c r="I7957" s="104"/>
    </row>
    <row r="7958" spans="2:9" x14ac:dyDescent="0.25">
      <c r="B7958" s="104"/>
      <c r="C7958" s="104"/>
      <c r="D7958" s="104"/>
      <c r="E7958" s="104"/>
      <c r="F7958" s="104"/>
      <c r="G7958" s="104"/>
      <c r="H7958" s="104"/>
      <c r="I7958" s="104"/>
    </row>
    <row r="7959" spans="2:9" x14ac:dyDescent="0.25">
      <c r="B7959" s="104"/>
      <c r="C7959" s="104"/>
      <c r="D7959" s="104"/>
      <c r="E7959" s="104"/>
      <c r="F7959" s="104"/>
      <c r="G7959" s="104"/>
      <c r="H7959" s="104"/>
      <c r="I7959" s="104"/>
    </row>
    <row r="7960" spans="2:9" x14ac:dyDescent="0.25">
      <c r="B7960" s="104"/>
      <c r="C7960" s="104"/>
      <c r="D7960" s="104"/>
      <c r="E7960" s="104"/>
      <c r="F7960" s="104"/>
      <c r="G7960" s="104"/>
      <c r="H7960" s="104"/>
      <c r="I7960" s="104"/>
    </row>
    <row r="7961" spans="2:9" x14ac:dyDescent="0.25">
      <c r="B7961" s="104"/>
      <c r="C7961" s="104"/>
      <c r="D7961" s="104"/>
      <c r="E7961" s="104"/>
      <c r="F7961" s="104"/>
      <c r="G7961" s="104"/>
      <c r="H7961" s="104"/>
      <c r="I7961" s="104"/>
    </row>
    <row r="7962" spans="2:9" x14ac:dyDescent="0.25">
      <c r="B7962" s="104"/>
      <c r="C7962" s="104"/>
      <c r="D7962" s="104"/>
      <c r="E7962" s="104"/>
      <c r="F7962" s="104"/>
      <c r="G7962" s="104"/>
      <c r="H7962" s="104"/>
      <c r="I7962" s="104"/>
    </row>
    <row r="7963" spans="2:9" x14ac:dyDescent="0.25">
      <c r="B7963" s="104"/>
      <c r="C7963" s="104"/>
      <c r="D7963" s="104"/>
      <c r="E7963" s="104"/>
      <c r="F7963" s="104"/>
      <c r="G7963" s="104"/>
      <c r="H7963" s="104"/>
      <c r="I7963" s="104"/>
    </row>
    <row r="7964" spans="2:9" x14ac:dyDescent="0.25">
      <c r="B7964" s="104"/>
      <c r="C7964" s="104"/>
      <c r="D7964" s="104"/>
      <c r="E7964" s="104"/>
      <c r="F7964" s="104"/>
      <c r="G7964" s="104"/>
      <c r="H7964" s="104"/>
      <c r="I7964" s="104"/>
    </row>
    <row r="7965" spans="2:9" x14ac:dyDescent="0.25">
      <c r="B7965" s="104"/>
      <c r="C7965" s="104"/>
      <c r="D7965" s="104"/>
      <c r="E7965" s="104"/>
      <c r="F7965" s="104"/>
      <c r="G7965" s="104"/>
      <c r="H7965" s="104"/>
      <c r="I7965" s="104"/>
    </row>
    <row r="7966" spans="2:9" x14ac:dyDescent="0.25">
      <c r="B7966" s="104"/>
      <c r="C7966" s="104"/>
      <c r="D7966" s="104"/>
      <c r="E7966" s="104"/>
      <c r="F7966" s="104"/>
      <c r="G7966" s="104"/>
      <c r="H7966" s="104"/>
      <c r="I7966" s="104"/>
    </row>
    <row r="7967" spans="2:9" x14ac:dyDescent="0.25">
      <c r="B7967" s="104"/>
      <c r="C7967" s="104"/>
      <c r="D7967" s="104"/>
      <c r="E7967" s="104"/>
      <c r="F7967" s="104"/>
      <c r="G7967" s="104"/>
      <c r="H7967" s="104"/>
      <c r="I7967" s="104"/>
    </row>
    <row r="7968" spans="2:9" x14ac:dyDescent="0.25">
      <c r="B7968" s="104"/>
      <c r="C7968" s="104"/>
      <c r="D7968" s="104"/>
      <c r="E7968" s="104"/>
      <c r="F7968" s="104"/>
      <c r="G7968" s="104"/>
      <c r="H7968" s="104"/>
      <c r="I7968" s="104"/>
    </row>
    <row r="7969" spans="2:9" x14ac:dyDescent="0.25">
      <c r="B7969" s="104"/>
      <c r="C7969" s="104"/>
      <c r="D7969" s="104"/>
      <c r="E7969" s="104"/>
      <c r="F7969" s="104"/>
      <c r="G7969" s="104"/>
      <c r="H7969" s="104"/>
      <c r="I7969" s="104"/>
    </row>
    <row r="7970" spans="2:9" x14ac:dyDescent="0.25">
      <c r="B7970" s="104"/>
      <c r="C7970" s="104"/>
      <c r="D7970" s="104"/>
      <c r="E7970" s="104"/>
      <c r="F7970" s="104"/>
      <c r="G7970" s="104"/>
      <c r="H7970" s="104"/>
      <c r="I7970" s="104"/>
    </row>
    <row r="7971" spans="2:9" x14ac:dyDescent="0.25">
      <c r="B7971" s="104"/>
      <c r="C7971" s="104"/>
      <c r="D7971" s="104"/>
      <c r="E7971" s="104"/>
      <c r="F7971" s="104"/>
      <c r="G7971" s="104"/>
      <c r="H7971" s="104"/>
      <c r="I7971" s="104"/>
    </row>
    <row r="7972" spans="2:9" x14ac:dyDescent="0.25">
      <c r="B7972" s="104"/>
      <c r="C7972" s="104"/>
      <c r="D7972" s="104"/>
      <c r="E7972" s="104"/>
      <c r="F7972" s="104"/>
      <c r="G7972" s="104"/>
      <c r="H7972" s="104"/>
      <c r="I7972" s="104"/>
    </row>
    <row r="7973" spans="2:9" x14ac:dyDescent="0.25">
      <c r="B7973" s="104"/>
      <c r="C7973" s="104"/>
      <c r="D7973" s="104"/>
      <c r="E7973" s="104"/>
      <c r="F7973" s="104"/>
      <c r="G7973" s="104"/>
      <c r="H7973" s="104"/>
      <c r="I7973" s="104"/>
    </row>
    <row r="7974" spans="2:9" x14ac:dyDescent="0.25">
      <c r="B7974" s="104"/>
      <c r="C7974" s="104"/>
      <c r="D7974" s="104"/>
      <c r="E7974" s="104"/>
      <c r="F7974" s="104"/>
      <c r="G7974" s="104"/>
      <c r="H7974" s="104"/>
      <c r="I7974" s="104"/>
    </row>
    <row r="7975" spans="2:9" x14ac:dyDescent="0.25">
      <c r="B7975" s="104"/>
      <c r="C7975" s="104"/>
      <c r="D7975" s="104"/>
      <c r="E7975" s="104"/>
      <c r="F7975" s="104"/>
      <c r="G7975" s="104"/>
      <c r="H7975" s="104"/>
      <c r="I7975" s="104"/>
    </row>
    <row r="7976" spans="2:9" x14ac:dyDescent="0.25">
      <c r="B7976" s="104"/>
      <c r="C7976" s="104"/>
      <c r="D7976" s="104"/>
      <c r="E7976" s="104"/>
      <c r="F7976" s="104"/>
      <c r="G7976" s="104"/>
      <c r="H7976" s="104"/>
      <c r="I7976" s="104"/>
    </row>
    <row r="7977" spans="2:9" x14ac:dyDescent="0.25">
      <c r="B7977" s="104"/>
      <c r="C7977" s="104"/>
      <c r="D7977" s="104"/>
      <c r="E7977" s="104"/>
      <c r="F7977" s="104"/>
      <c r="G7977" s="104"/>
      <c r="H7977" s="104"/>
      <c r="I7977" s="104"/>
    </row>
    <row r="7978" spans="2:9" x14ac:dyDescent="0.25">
      <c r="B7978" s="104"/>
      <c r="C7978" s="104"/>
      <c r="D7978" s="104"/>
      <c r="E7978" s="104"/>
      <c r="F7978" s="104"/>
      <c r="G7978" s="104"/>
      <c r="H7978" s="104"/>
      <c r="I7978" s="104"/>
    </row>
    <row r="7979" spans="2:9" x14ac:dyDescent="0.25">
      <c r="B7979" s="104"/>
      <c r="C7979" s="104"/>
      <c r="D7979" s="104"/>
      <c r="E7979" s="104"/>
      <c r="F7979" s="104"/>
      <c r="G7979" s="104"/>
      <c r="H7979" s="104"/>
      <c r="I7979" s="104"/>
    </row>
    <row r="7980" spans="2:9" x14ac:dyDescent="0.25">
      <c r="B7980" s="104"/>
      <c r="C7980" s="104"/>
      <c r="D7980" s="104"/>
      <c r="E7980" s="104"/>
      <c r="F7980" s="104"/>
      <c r="G7980" s="104"/>
      <c r="H7980" s="104"/>
      <c r="I7980" s="104"/>
    </row>
    <row r="7981" spans="2:9" x14ac:dyDescent="0.25">
      <c r="B7981" s="104"/>
      <c r="C7981" s="104"/>
      <c r="D7981" s="104"/>
      <c r="E7981" s="104"/>
      <c r="F7981" s="104"/>
      <c r="G7981" s="104"/>
      <c r="H7981" s="104"/>
      <c r="I7981" s="104"/>
    </row>
    <row r="7982" spans="2:9" x14ac:dyDescent="0.25">
      <c r="B7982" s="104"/>
      <c r="C7982" s="104"/>
      <c r="D7982" s="104"/>
      <c r="E7982" s="104"/>
      <c r="F7982" s="104"/>
      <c r="G7982" s="104"/>
      <c r="H7982" s="104"/>
      <c r="I7982" s="104"/>
    </row>
    <row r="7983" spans="2:9" x14ac:dyDescent="0.25">
      <c r="B7983" s="104"/>
      <c r="C7983" s="104"/>
      <c r="D7983" s="104"/>
      <c r="E7983" s="104"/>
      <c r="F7983" s="104"/>
      <c r="G7983" s="104"/>
      <c r="H7983" s="104"/>
      <c r="I7983" s="104"/>
    </row>
    <row r="7984" spans="2:9" x14ac:dyDescent="0.25">
      <c r="B7984" s="104"/>
      <c r="C7984" s="104"/>
      <c r="D7984" s="104"/>
      <c r="E7984" s="104"/>
      <c r="F7984" s="104"/>
      <c r="G7984" s="104"/>
      <c r="H7984" s="104"/>
      <c r="I7984" s="104"/>
    </row>
    <row r="7985" spans="2:9" x14ac:dyDescent="0.25">
      <c r="B7985" s="104"/>
      <c r="C7985" s="104"/>
      <c r="D7985" s="104"/>
      <c r="E7985" s="104"/>
      <c r="F7985" s="104"/>
      <c r="G7985" s="104"/>
      <c r="H7985" s="104"/>
      <c r="I7985" s="104"/>
    </row>
    <row r="7986" spans="2:9" x14ac:dyDescent="0.25">
      <c r="B7986" s="104"/>
      <c r="C7986" s="104"/>
      <c r="D7986" s="104"/>
      <c r="E7986" s="104"/>
      <c r="F7986" s="104"/>
      <c r="G7986" s="104"/>
      <c r="H7986" s="104"/>
      <c r="I7986" s="104"/>
    </row>
    <row r="7987" spans="2:9" x14ac:dyDescent="0.25">
      <c r="B7987" s="104"/>
      <c r="C7987" s="104"/>
      <c r="D7987" s="104"/>
      <c r="E7987" s="104"/>
      <c r="F7987" s="104"/>
      <c r="G7987" s="104"/>
      <c r="H7987" s="104"/>
      <c r="I7987" s="104"/>
    </row>
    <row r="7988" spans="2:9" x14ac:dyDescent="0.25">
      <c r="B7988" s="104"/>
      <c r="C7988" s="104"/>
      <c r="D7988" s="104"/>
      <c r="E7988" s="104"/>
      <c r="F7988" s="104"/>
      <c r="G7988" s="104"/>
      <c r="H7988" s="104"/>
      <c r="I7988" s="104"/>
    </row>
    <row r="7989" spans="2:9" x14ac:dyDescent="0.25">
      <c r="B7989" s="104"/>
      <c r="C7989" s="104"/>
      <c r="D7989" s="104"/>
      <c r="E7989" s="104"/>
      <c r="F7989" s="104"/>
      <c r="G7989" s="104"/>
      <c r="H7989" s="104"/>
      <c r="I7989" s="104"/>
    </row>
    <row r="7990" spans="2:9" x14ac:dyDescent="0.25">
      <c r="B7990" s="104"/>
      <c r="C7990" s="104"/>
      <c r="D7990" s="104"/>
      <c r="E7990" s="104"/>
      <c r="F7990" s="104"/>
      <c r="G7990" s="104"/>
      <c r="H7990" s="104"/>
      <c r="I7990" s="104"/>
    </row>
    <row r="7991" spans="2:9" x14ac:dyDescent="0.25">
      <c r="B7991" s="104"/>
      <c r="C7991" s="104"/>
      <c r="D7991" s="104"/>
      <c r="E7991" s="104"/>
      <c r="F7991" s="104"/>
      <c r="G7991" s="104"/>
      <c r="H7991" s="104"/>
      <c r="I7991" s="104"/>
    </row>
    <row r="7992" spans="2:9" x14ac:dyDescent="0.25">
      <c r="B7992" s="104"/>
      <c r="C7992" s="104"/>
      <c r="D7992" s="104"/>
      <c r="E7992" s="104"/>
      <c r="F7992" s="104"/>
      <c r="G7992" s="104"/>
      <c r="H7992" s="104"/>
      <c r="I7992" s="104"/>
    </row>
    <row r="7993" spans="2:9" x14ac:dyDescent="0.25">
      <c r="B7993" s="104"/>
      <c r="C7993" s="104"/>
      <c r="D7993" s="104"/>
      <c r="E7993" s="104"/>
      <c r="F7993" s="104"/>
      <c r="G7993" s="104"/>
      <c r="H7993" s="104"/>
      <c r="I7993" s="104"/>
    </row>
    <row r="7994" spans="2:9" x14ac:dyDescent="0.25">
      <c r="B7994" s="104"/>
      <c r="C7994" s="104"/>
      <c r="D7994" s="104"/>
      <c r="E7994" s="104"/>
      <c r="F7994" s="104"/>
      <c r="G7994" s="104"/>
      <c r="H7994" s="104"/>
      <c r="I7994" s="104"/>
    </row>
    <row r="7995" spans="2:9" x14ac:dyDescent="0.25">
      <c r="B7995" s="104"/>
      <c r="C7995" s="104"/>
      <c r="D7995" s="104"/>
      <c r="E7995" s="104"/>
      <c r="F7995" s="104"/>
      <c r="G7995" s="104"/>
      <c r="H7995" s="104"/>
      <c r="I7995" s="104"/>
    </row>
    <row r="7996" spans="2:9" x14ac:dyDescent="0.25">
      <c r="B7996" s="104"/>
      <c r="C7996" s="104"/>
      <c r="D7996" s="104"/>
      <c r="E7996" s="104"/>
      <c r="F7996" s="104"/>
      <c r="G7996" s="104"/>
      <c r="H7996" s="104"/>
      <c r="I7996" s="104"/>
    </row>
    <row r="7997" spans="2:9" x14ac:dyDescent="0.25">
      <c r="B7997" s="104"/>
      <c r="C7997" s="104"/>
      <c r="D7997" s="104"/>
      <c r="E7997" s="104"/>
      <c r="F7997" s="104"/>
      <c r="G7997" s="104"/>
      <c r="H7997" s="104"/>
      <c r="I7997" s="104"/>
    </row>
    <row r="7998" spans="2:9" x14ac:dyDescent="0.25">
      <c r="B7998" s="104"/>
      <c r="C7998" s="104"/>
      <c r="D7998" s="104"/>
      <c r="E7998" s="104"/>
      <c r="F7998" s="104"/>
      <c r="G7998" s="104"/>
      <c r="H7998" s="104"/>
      <c r="I7998" s="104"/>
    </row>
    <row r="7999" spans="2:9" x14ac:dyDescent="0.25">
      <c r="B7999" s="104"/>
      <c r="C7999" s="104"/>
      <c r="D7999" s="104"/>
      <c r="E7999" s="104"/>
      <c r="F7999" s="104"/>
      <c r="G7999" s="104"/>
      <c r="H7999" s="104"/>
      <c r="I7999" s="104"/>
    </row>
    <row r="8000" spans="2:9" x14ac:dyDescent="0.25">
      <c r="B8000" s="104"/>
      <c r="C8000" s="104"/>
      <c r="D8000" s="104"/>
      <c r="E8000" s="104"/>
      <c r="F8000" s="104"/>
      <c r="G8000" s="104"/>
      <c r="H8000" s="104"/>
      <c r="I8000" s="104"/>
    </row>
    <row r="8001" spans="2:9" x14ac:dyDescent="0.25">
      <c r="B8001" s="104"/>
      <c r="C8001" s="104"/>
      <c r="D8001" s="104"/>
      <c r="E8001" s="104"/>
      <c r="F8001" s="104"/>
      <c r="G8001" s="104"/>
      <c r="H8001" s="104"/>
      <c r="I8001" s="104"/>
    </row>
    <row r="8002" spans="2:9" x14ac:dyDescent="0.25">
      <c r="B8002" s="104"/>
      <c r="C8002" s="104"/>
      <c r="D8002" s="104"/>
      <c r="E8002" s="104"/>
      <c r="F8002" s="104"/>
      <c r="G8002" s="104"/>
      <c r="H8002" s="104"/>
      <c r="I8002" s="104"/>
    </row>
    <row r="8003" spans="2:9" x14ac:dyDescent="0.25">
      <c r="B8003" s="104"/>
      <c r="C8003" s="104"/>
      <c r="D8003" s="104"/>
      <c r="E8003" s="104"/>
      <c r="F8003" s="104"/>
      <c r="G8003" s="104"/>
      <c r="H8003" s="104"/>
      <c r="I8003" s="104"/>
    </row>
    <row r="8004" spans="2:9" x14ac:dyDescent="0.25">
      <c r="B8004" s="104"/>
      <c r="C8004" s="104"/>
      <c r="D8004" s="104"/>
      <c r="E8004" s="104"/>
      <c r="F8004" s="104"/>
      <c r="G8004" s="104"/>
      <c r="H8004" s="104"/>
      <c r="I8004" s="104"/>
    </row>
    <row r="8005" spans="2:9" x14ac:dyDescent="0.25">
      <c r="B8005" s="104"/>
      <c r="C8005" s="104"/>
      <c r="D8005" s="104"/>
      <c r="E8005" s="104"/>
      <c r="F8005" s="104"/>
      <c r="G8005" s="104"/>
      <c r="H8005" s="104"/>
      <c r="I8005" s="104"/>
    </row>
    <row r="8006" spans="2:9" x14ac:dyDescent="0.25">
      <c r="B8006" s="104"/>
      <c r="C8006" s="104"/>
      <c r="D8006" s="104"/>
      <c r="E8006" s="104"/>
      <c r="F8006" s="104"/>
      <c r="G8006" s="104"/>
      <c r="H8006" s="104"/>
      <c r="I8006" s="104"/>
    </row>
    <row r="8007" spans="2:9" x14ac:dyDescent="0.25">
      <c r="B8007" s="104"/>
      <c r="C8007" s="104"/>
      <c r="D8007" s="104"/>
      <c r="E8007" s="104"/>
      <c r="F8007" s="104"/>
      <c r="G8007" s="104"/>
      <c r="H8007" s="104"/>
      <c r="I8007" s="104"/>
    </row>
    <row r="8008" spans="2:9" x14ac:dyDescent="0.25">
      <c r="B8008" s="104"/>
      <c r="C8008" s="104"/>
      <c r="D8008" s="104"/>
      <c r="E8008" s="104"/>
      <c r="F8008" s="104"/>
      <c r="G8008" s="104"/>
      <c r="H8008" s="104"/>
      <c r="I8008" s="104"/>
    </row>
    <row r="8009" spans="2:9" x14ac:dyDescent="0.25">
      <c r="B8009" s="104"/>
      <c r="C8009" s="104"/>
      <c r="D8009" s="104"/>
      <c r="E8009" s="104"/>
      <c r="F8009" s="104"/>
      <c r="G8009" s="104"/>
      <c r="H8009" s="104"/>
      <c r="I8009" s="104"/>
    </row>
    <row r="8010" spans="2:9" x14ac:dyDescent="0.25">
      <c r="B8010" s="104"/>
      <c r="C8010" s="104"/>
      <c r="D8010" s="104"/>
      <c r="E8010" s="104"/>
      <c r="F8010" s="104"/>
      <c r="G8010" s="104"/>
      <c r="H8010" s="104"/>
      <c r="I8010" s="104"/>
    </row>
    <row r="8011" spans="2:9" x14ac:dyDescent="0.25">
      <c r="B8011" s="104"/>
      <c r="C8011" s="104"/>
      <c r="D8011" s="104"/>
      <c r="E8011" s="104"/>
      <c r="F8011" s="104"/>
      <c r="G8011" s="104"/>
      <c r="H8011" s="104"/>
      <c r="I8011" s="104"/>
    </row>
    <row r="8012" spans="2:9" x14ac:dyDescent="0.25">
      <c r="B8012" s="104"/>
      <c r="C8012" s="104"/>
      <c r="D8012" s="104"/>
      <c r="E8012" s="104"/>
      <c r="F8012" s="104"/>
      <c r="G8012" s="104"/>
      <c r="H8012" s="104"/>
      <c r="I8012" s="104"/>
    </row>
    <row r="8013" spans="2:9" x14ac:dyDescent="0.25">
      <c r="B8013" s="104"/>
      <c r="C8013" s="104"/>
      <c r="D8013" s="104"/>
      <c r="E8013" s="104"/>
      <c r="F8013" s="104"/>
      <c r="G8013" s="104"/>
      <c r="H8013" s="104"/>
      <c r="I8013" s="104"/>
    </row>
    <row r="8014" spans="2:9" x14ac:dyDescent="0.25">
      <c r="B8014" s="104"/>
      <c r="C8014" s="104"/>
      <c r="D8014" s="104"/>
      <c r="E8014" s="104"/>
      <c r="F8014" s="104"/>
      <c r="G8014" s="104"/>
      <c r="H8014" s="104"/>
      <c r="I8014" s="104"/>
    </row>
    <row r="8015" spans="2:9" x14ac:dyDescent="0.25">
      <c r="B8015" s="104"/>
      <c r="C8015" s="104"/>
      <c r="D8015" s="104"/>
      <c r="E8015" s="104"/>
      <c r="F8015" s="104"/>
      <c r="G8015" s="104"/>
      <c r="H8015" s="104"/>
      <c r="I8015" s="104"/>
    </row>
    <row r="8016" spans="2:9" x14ac:dyDescent="0.25">
      <c r="B8016" s="104"/>
      <c r="C8016" s="104"/>
      <c r="D8016" s="104"/>
      <c r="E8016" s="104"/>
      <c r="F8016" s="104"/>
      <c r="G8016" s="104"/>
      <c r="H8016" s="104"/>
      <c r="I8016" s="104"/>
    </row>
    <row r="8017" spans="2:9" x14ac:dyDescent="0.25">
      <c r="B8017" s="104"/>
      <c r="C8017" s="104"/>
      <c r="D8017" s="104"/>
      <c r="E8017" s="104"/>
      <c r="F8017" s="104"/>
      <c r="G8017" s="104"/>
      <c r="H8017" s="104"/>
      <c r="I8017" s="104"/>
    </row>
    <row r="8018" spans="2:9" x14ac:dyDescent="0.25">
      <c r="B8018" s="104"/>
      <c r="C8018" s="104"/>
      <c r="D8018" s="104"/>
      <c r="E8018" s="104"/>
      <c r="F8018" s="104"/>
      <c r="G8018" s="104"/>
      <c r="H8018" s="104"/>
      <c r="I8018" s="104"/>
    </row>
    <row r="8019" spans="2:9" x14ac:dyDescent="0.25">
      <c r="B8019" s="104"/>
      <c r="C8019" s="104"/>
      <c r="D8019" s="104"/>
      <c r="E8019" s="104"/>
      <c r="F8019" s="104"/>
      <c r="G8019" s="104"/>
      <c r="H8019" s="104"/>
      <c r="I8019" s="104"/>
    </row>
    <row r="8020" spans="2:9" x14ac:dyDescent="0.25">
      <c r="B8020" s="104"/>
      <c r="C8020" s="104"/>
      <c r="D8020" s="104"/>
      <c r="E8020" s="104"/>
      <c r="F8020" s="104"/>
      <c r="G8020" s="104"/>
      <c r="H8020" s="104"/>
      <c r="I8020" s="104"/>
    </row>
    <row r="8021" spans="2:9" x14ac:dyDescent="0.25">
      <c r="B8021" s="104"/>
      <c r="C8021" s="104"/>
      <c r="D8021" s="104"/>
      <c r="E8021" s="104"/>
      <c r="F8021" s="104"/>
      <c r="G8021" s="104"/>
      <c r="H8021" s="104"/>
      <c r="I8021" s="104"/>
    </row>
    <row r="8022" spans="2:9" x14ac:dyDescent="0.25">
      <c r="B8022" s="104"/>
      <c r="C8022" s="104"/>
      <c r="D8022" s="104"/>
      <c r="E8022" s="104"/>
      <c r="F8022" s="104"/>
      <c r="G8022" s="104"/>
      <c r="H8022" s="104"/>
      <c r="I8022" s="104"/>
    </row>
    <row r="8023" spans="2:9" x14ac:dyDescent="0.25">
      <c r="B8023" s="104"/>
      <c r="C8023" s="104"/>
      <c r="D8023" s="104"/>
      <c r="E8023" s="104"/>
      <c r="F8023" s="104"/>
      <c r="G8023" s="104"/>
      <c r="H8023" s="104"/>
      <c r="I8023" s="104"/>
    </row>
    <row r="8024" spans="2:9" x14ac:dyDescent="0.25">
      <c r="B8024" s="104"/>
      <c r="C8024" s="104"/>
      <c r="D8024" s="104"/>
      <c r="E8024" s="104"/>
      <c r="F8024" s="104"/>
      <c r="G8024" s="104"/>
      <c r="H8024" s="104"/>
      <c r="I8024" s="104"/>
    </row>
    <row r="8025" spans="2:9" x14ac:dyDescent="0.25">
      <c r="B8025" s="104"/>
      <c r="C8025" s="104"/>
      <c r="D8025" s="104"/>
      <c r="E8025" s="104"/>
      <c r="F8025" s="104"/>
      <c r="G8025" s="104"/>
      <c r="H8025" s="104"/>
      <c r="I8025" s="104"/>
    </row>
    <row r="8026" spans="2:9" x14ac:dyDescent="0.25">
      <c r="B8026" s="104"/>
      <c r="C8026" s="104"/>
      <c r="D8026" s="104"/>
      <c r="E8026" s="104"/>
      <c r="F8026" s="104"/>
      <c r="G8026" s="104"/>
      <c r="H8026" s="104"/>
      <c r="I8026" s="104"/>
    </row>
    <row r="8027" spans="2:9" x14ac:dyDescent="0.25">
      <c r="B8027" s="104"/>
      <c r="C8027" s="104"/>
      <c r="D8027" s="104"/>
      <c r="E8027" s="104"/>
      <c r="F8027" s="104"/>
      <c r="G8027" s="104"/>
      <c r="H8027" s="104"/>
      <c r="I8027" s="104"/>
    </row>
    <row r="8028" spans="2:9" x14ac:dyDescent="0.25">
      <c r="B8028" s="104"/>
      <c r="C8028" s="104"/>
      <c r="D8028" s="104"/>
      <c r="E8028" s="104"/>
      <c r="F8028" s="104"/>
      <c r="G8028" s="104"/>
      <c r="H8028" s="104"/>
      <c r="I8028" s="104"/>
    </row>
    <row r="8029" spans="2:9" x14ac:dyDescent="0.25">
      <c r="B8029" s="104"/>
      <c r="C8029" s="104"/>
      <c r="D8029" s="104"/>
      <c r="E8029" s="104"/>
      <c r="F8029" s="104"/>
      <c r="G8029" s="104"/>
      <c r="H8029" s="104"/>
      <c r="I8029" s="104"/>
    </row>
    <row r="8030" spans="2:9" x14ac:dyDescent="0.25">
      <c r="B8030" s="104"/>
      <c r="C8030" s="104"/>
      <c r="D8030" s="104"/>
      <c r="E8030" s="104"/>
      <c r="F8030" s="104"/>
      <c r="G8030" s="104"/>
      <c r="H8030" s="104"/>
      <c r="I8030" s="104"/>
    </row>
    <row r="8031" spans="2:9" x14ac:dyDescent="0.25">
      <c r="B8031" s="104"/>
      <c r="C8031" s="104"/>
      <c r="D8031" s="104"/>
      <c r="E8031" s="104"/>
      <c r="F8031" s="104"/>
      <c r="G8031" s="104"/>
      <c r="H8031" s="104"/>
      <c r="I8031" s="104"/>
    </row>
    <row r="8032" spans="2:9" x14ac:dyDescent="0.25">
      <c r="B8032" s="104"/>
      <c r="C8032" s="104"/>
      <c r="D8032" s="104"/>
      <c r="E8032" s="104"/>
      <c r="F8032" s="104"/>
      <c r="G8032" s="104"/>
      <c r="H8032" s="104"/>
      <c r="I8032" s="104"/>
    </row>
    <row r="8033" spans="2:9" x14ac:dyDescent="0.25">
      <c r="B8033" s="104"/>
      <c r="C8033" s="104"/>
      <c r="D8033" s="104"/>
      <c r="E8033" s="104"/>
      <c r="F8033" s="104"/>
      <c r="G8033" s="104"/>
      <c r="H8033" s="104"/>
      <c r="I8033" s="104"/>
    </row>
    <row r="8034" spans="2:9" x14ac:dyDescent="0.25">
      <c r="B8034" s="104"/>
      <c r="C8034" s="104"/>
      <c r="D8034" s="104"/>
      <c r="E8034" s="104"/>
      <c r="F8034" s="104"/>
      <c r="G8034" s="104"/>
      <c r="H8034" s="104"/>
      <c r="I8034" s="104"/>
    </row>
    <row r="8035" spans="2:9" x14ac:dyDescent="0.25">
      <c r="B8035" s="104"/>
      <c r="C8035" s="104"/>
      <c r="D8035" s="104"/>
      <c r="E8035" s="104"/>
      <c r="F8035" s="104"/>
      <c r="G8035" s="104"/>
      <c r="H8035" s="104"/>
      <c r="I8035" s="104"/>
    </row>
    <row r="8036" spans="2:9" x14ac:dyDescent="0.25">
      <c r="B8036" s="104"/>
      <c r="C8036" s="104"/>
      <c r="D8036" s="104"/>
      <c r="E8036" s="104"/>
      <c r="F8036" s="104"/>
      <c r="G8036" s="104"/>
      <c r="H8036" s="104"/>
      <c r="I8036" s="104"/>
    </row>
    <row r="8037" spans="2:9" x14ac:dyDescent="0.25">
      <c r="B8037" s="104"/>
      <c r="C8037" s="104"/>
      <c r="D8037" s="104"/>
      <c r="E8037" s="104"/>
      <c r="F8037" s="104"/>
      <c r="G8037" s="104"/>
      <c r="H8037" s="104"/>
      <c r="I8037" s="104"/>
    </row>
    <row r="8038" spans="2:9" x14ac:dyDescent="0.25">
      <c r="B8038" s="104"/>
      <c r="C8038" s="104"/>
      <c r="D8038" s="104"/>
      <c r="E8038" s="104"/>
      <c r="F8038" s="104"/>
      <c r="G8038" s="104"/>
      <c r="H8038" s="104"/>
      <c r="I8038" s="104"/>
    </row>
    <row r="8039" spans="2:9" x14ac:dyDescent="0.25">
      <c r="B8039" s="104"/>
      <c r="C8039" s="104"/>
      <c r="D8039" s="104"/>
      <c r="E8039" s="104"/>
      <c r="F8039" s="104"/>
      <c r="G8039" s="104"/>
      <c r="H8039" s="104"/>
      <c r="I8039" s="104"/>
    </row>
    <row r="8040" spans="2:9" x14ac:dyDescent="0.25">
      <c r="B8040" s="104"/>
      <c r="C8040" s="104"/>
      <c r="D8040" s="104"/>
      <c r="E8040" s="104"/>
      <c r="F8040" s="104"/>
      <c r="G8040" s="104"/>
      <c r="H8040" s="104"/>
      <c r="I8040" s="104"/>
    </row>
    <row r="8041" spans="2:9" x14ac:dyDescent="0.25">
      <c r="B8041" s="104"/>
      <c r="C8041" s="104"/>
      <c r="D8041" s="104"/>
      <c r="E8041" s="104"/>
      <c r="F8041" s="104"/>
      <c r="G8041" s="104"/>
      <c r="H8041" s="104"/>
      <c r="I8041" s="104"/>
    </row>
    <row r="8042" spans="2:9" x14ac:dyDescent="0.25">
      <c r="B8042" s="104"/>
      <c r="C8042" s="104"/>
      <c r="D8042" s="104"/>
      <c r="E8042" s="104"/>
      <c r="F8042" s="104"/>
      <c r="G8042" s="104"/>
      <c r="H8042" s="104"/>
      <c r="I8042" s="104"/>
    </row>
    <row r="8043" spans="2:9" x14ac:dyDescent="0.25">
      <c r="B8043" s="104"/>
      <c r="C8043" s="104"/>
      <c r="D8043" s="104"/>
      <c r="E8043" s="104"/>
      <c r="F8043" s="104"/>
      <c r="G8043" s="104"/>
      <c r="H8043" s="104"/>
      <c r="I8043" s="104"/>
    </row>
    <row r="8044" spans="2:9" x14ac:dyDescent="0.25">
      <c r="B8044" s="104"/>
      <c r="C8044" s="104"/>
      <c r="D8044" s="104"/>
      <c r="E8044" s="104"/>
      <c r="F8044" s="104"/>
      <c r="G8044" s="104"/>
      <c r="H8044" s="104"/>
      <c r="I8044" s="104"/>
    </row>
    <row r="8045" spans="2:9" x14ac:dyDescent="0.25">
      <c r="B8045" s="104"/>
      <c r="C8045" s="104"/>
      <c r="D8045" s="104"/>
      <c r="E8045" s="104"/>
      <c r="F8045" s="104"/>
      <c r="G8045" s="104"/>
      <c r="H8045" s="104"/>
      <c r="I8045" s="104"/>
    </row>
    <row r="8046" spans="2:9" x14ac:dyDescent="0.25">
      <c r="B8046" s="104"/>
      <c r="C8046" s="104"/>
      <c r="D8046" s="104"/>
      <c r="E8046" s="104"/>
      <c r="F8046" s="104"/>
      <c r="G8046" s="104"/>
      <c r="H8046" s="104"/>
      <c r="I8046" s="104"/>
    </row>
    <row r="8047" spans="2:9" x14ac:dyDescent="0.25">
      <c r="B8047" s="104"/>
      <c r="C8047" s="104"/>
      <c r="D8047" s="104"/>
      <c r="E8047" s="104"/>
      <c r="F8047" s="104"/>
      <c r="G8047" s="104"/>
      <c r="H8047" s="104"/>
      <c r="I8047" s="104"/>
    </row>
    <row r="8048" spans="2:9" x14ac:dyDescent="0.25">
      <c r="B8048" s="104"/>
      <c r="C8048" s="104"/>
      <c r="D8048" s="104"/>
      <c r="E8048" s="104"/>
      <c r="F8048" s="104"/>
      <c r="G8048" s="104"/>
      <c r="H8048" s="104"/>
      <c r="I8048" s="104"/>
    </row>
    <row r="8049" spans="2:9" x14ac:dyDescent="0.25">
      <c r="B8049" s="104"/>
      <c r="C8049" s="104"/>
      <c r="D8049" s="104"/>
      <c r="E8049" s="104"/>
      <c r="F8049" s="104"/>
      <c r="G8049" s="104"/>
      <c r="H8049" s="104"/>
      <c r="I8049" s="104"/>
    </row>
    <row r="8050" spans="2:9" x14ac:dyDescent="0.25">
      <c r="B8050" s="104"/>
      <c r="C8050" s="104"/>
      <c r="D8050" s="104"/>
      <c r="E8050" s="104"/>
      <c r="F8050" s="104"/>
      <c r="G8050" s="104"/>
      <c r="H8050" s="104"/>
      <c r="I8050" s="104"/>
    </row>
    <row r="8051" spans="2:9" x14ac:dyDescent="0.25">
      <c r="B8051" s="104"/>
      <c r="C8051" s="104"/>
      <c r="D8051" s="104"/>
      <c r="E8051" s="104"/>
      <c r="F8051" s="104"/>
      <c r="G8051" s="104"/>
      <c r="H8051" s="104"/>
      <c r="I8051" s="104"/>
    </row>
    <row r="8052" spans="2:9" x14ac:dyDescent="0.25">
      <c r="B8052" s="104"/>
      <c r="C8052" s="104"/>
      <c r="D8052" s="104"/>
      <c r="E8052" s="104"/>
      <c r="F8052" s="104"/>
      <c r="G8052" s="104"/>
      <c r="H8052" s="104"/>
      <c r="I8052" s="104"/>
    </row>
    <row r="8053" spans="2:9" x14ac:dyDescent="0.25">
      <c r="B8053" s="104"/>
      <c r="C8053" s="104"/>
      <c r="D8053" s="104"/>
      <c r="E8053" s="104"/>
      <c r="F8053" s="104"/>
      <c r="G8053" s="104"/>
      <c r="H8053" s="104"/>
      <c r="I8053" s="104"/>
    </row>
    <row r="8054" spans="2:9" x14ac:dyDescent="0.25">
      <c r="B8054" s="104"/>
      <c r="C8054" s="104"/>
      <c r="D8054" s="104"/>
      <c r="E8054" s="104"/>
      <c r="F8054" s="104"/>
      <c r="G8054" s="104"/>
      <c r="H8054" s="104"/>
      <c r="I8054" s="104"/>
    </row>
    <row r="8055" spans="2:9" x14ac:dyDescent="0.25">
      <c r="B8055" s="104"/>
      <c r="C8055" s="104"/>
      <c r="D8055" s="104"/>
      <c r="E8055" s="104"/>
      <c r="F8055" s="104"/>
      <c r="G8055" s="104"/>
      <c r="H8055" s="104"/>
      <c r="I8055" s="104"/>
    </row>
    <row r="8056" spans="2:9" x14ac:dyDescent="0.25">
      <c r="B8056" s="104"/>
      <c r="C8056" s="104"/>
      <c r="D8056" s="104"/>
      <c r="E8056" s="104"/>
      <c r="F8056" s="104"/>
      <c r="G8056" s="104"/>
      <c r="H8056" s="104"/>
      <c r="I8056" s="104"/>
    </row>
    <row r="8057" spans="2:9" x14ac:dyDescent="0.25">
      <c r="B8057" s="104"/>
      <c r="C8057" s="104"/>
      <c r="D8057" s="104"/>
      <c r="E8057" s="104"/>
      <c r="F8057" s="104"/>
      <c r="G8057" s="104"/>
      <c r="H8057" s="104"/>
      <c r="I8057" s="104"/>
    </row>
    <row r="8058" spans="2:9" x14ac:dyDescent="0.25">
      <c r="B8058" s="104"/>
      <c r="C8058" s="104"/>
      <c r="D8058" s="104"/>
      <c r="E8058" s="104"/>
      <c r="F8058" s="104"/>
      <c r="G8058" s="104"/>
      <c r="H8058" s="104"/>
      <c r="I8058" s="104"/>
    </row>
    <row r="8059" spans="2:9" x14ac:dyDescent="0.25">
      <c r="B8059" s="104"/>
      <c r="C8059" s="104"/>
      <c r="D8059" s="104"/>
      <c r="E8059" s="104"/>
      <c r="F8059" s="104"/>
      <c r="G8059" s="104"/>
      <c r="H8059" s="104"/>
      <c r="I8059" s="104"/>
    </row>
    <row r="8060" spans="2:9" x14ac:dyDescent="0.25">
      <c r="B8060" s="104"/>
      <c r="C8060" s="104"/>
      <c r="D8060" s="104"/>
      <c r="E8060" s="104"/>
      <c r="F8060" s="104"/>
      <c r="G8060" s="104"/>
      <c r="H8060" s="104"/>
      <c r="I8060" s="104"/>
    </row>
    <row r="8061" spans="2:9" x14ac:dyDescent="0.25">
      <c r="B8061" s="104"/>
      <c r="C8061" s="104"/>
      <c r="D8061" s="104"/>
      <c r="E8061" s="104"/>
      <c r="F8061" s="104"/>
      <c r="G8061" s="104"/>
      <c r="H8061" s="104"/>
      <c r="I8061" s="104"/>
    </row>
    <row r="8062" spans="2:9" x14ac:dyDescent="0.25">
      <c r="B8062" s="104"/>
      <c r="C8062" s="104"/>
      <c r="D8062" s="104"/>
      <c r="E8062" s="104"/>
      <c r="F8062" s="104"/>
      <c r="G8062" s="104"/>
      <c r="H8062" s="104"/>
      <c r="I8062" s="104"/>
    </row>
    <row r="8063" spans="2:9" x14ac:dyDescent="0.25">
      <c r="B8063" s="104"/>
      <c r="C8063" s="104"/>
      <c r="D8063" s="104"/>
      <c r="E8063" s="104"/>
      <c r="F8063" s="104"/>
      <c r="G8063" s="104"/>
      <c r="H8063" s="104"/>
      <c r="I8063" s="104"/>
    </row>
    <row r="8064" spans="2:9" x14ac:dyDescent="0.25">
      <c r="B8064" s="104"/>
      <c r="C8064" s="104"/>
      <c r="D8064" s="104"/>
      <c r="E8064" s="104"/>
      <c r="F8064" s="104"/>
      <c r="G8064" s="104"/>
      <c r="H8064" s="104"/>
      <c r="I8064" s="104"/>
    </row>
    <row r="8065" spans="2:9" x14ac:dyDescent="0.25">
      <c r="B8065" s="104"/>
      <c r="C8065" s="104"/>
      <c r="D8065" s="104"/>
      <c r="E8065" s="104"/>
      <c r="F8065" s="104"/>
      <c r="G8065" s="104"/>
      <c r="H8065" s="104"/>
      <c r="I8065" s="104"/>
    </row>
    <row r="8066" spans="2:9" x14ac:dyDescent="0.25">
      <c r="B8066" s="104"/>
      <c r="C8066" s="104"/>
      <c r="D8066" s="104"/>
      <c r="E8066" s="104"/>
      <c r="F8066" s="104"/>
      <c r="G8066" s="104"/>
      <c r="H8066" s="104"/>
      <c r="I8066" s="104"/>
    </row>
    <row r="8067" spans="2:9" x14ac:dyDescent="0.25">
      <c r="B8067" s="104"/>
      <c r="C8067" s="104"/>
      <c r="D8067" s="104"/>
      <c r="E8067" s="104"/>
      <c r="F8067" s="104"/>
      <c r="G8067" s="104"/>
      <c r="H8067" s="104"/>
      <c r="I8067" s="104"/>
    </row>
    <row r="8068" spans="2:9" x14ac:dyDescent="0.25">
      <c r="B8068" s="104"/>
      <c r="C8068" s="104"/>
      <c r="D8068" s="104"/>
      <c r="E8068" s="104"/>
      <c r="F8068" s="104"/>
      <c r="G8068" s="104"/>
      <c r="H8068" s="104"/>
      <c r="I8068" s="104"/>
    </row>
    <row r="8069" spans="2:9" x14ac:dyDescent="0.25">
      <c r="B8069" s="104"/>
      <c r="C8069" s="104"/>
      <c r="D8069" s="104"/>
      <c r="E8069" s="104"/>
      <c r="F8069" s="104"/>
      <c r="G8069" s="104"/>
      <c r="H8069" s="104"/>
      <c r="I8069" s="104"/>
    </row>
    <row r="8070" spans="2:9" x14ac:dyDescent="0.25">
      <c r="B8070" s="104"/>
      <c r="C8070" s="104"/>
      <c r="D8070" s="104"/>
      <c r="E8070" s="104"/>
      <c r="F8070" s="104"/>
      <c r="G8070" s="104"/>
      <c r="H8070" s="104"/>
      <c r="I8070" s="104"/>
    </row>
    <row r="8071" spans="2:9" x14ac:dyDescent="0.25">
      <c r="B8071" s="104"/>
      <c r="C8071" s="104"/>
      <c r="D8071" s="104"/>
      <c r="E8071" s="104"/>
      <c r="F8071" s="104"/>
      <c r="G8071" s="104"/>
      <c r="H8071" s="104"/>
      <c r="I8071" s="104"/>
    </row>
    <row r="8072" spans="2:9" x14ac:dyDescent="0.25">
      <c r="B8072" s="104"/>
      <c r="C8072" s="104"/>
      <c r="D8072" s="104"/>
      <c r="E8072" s="104"/>
      <c r="F8072" s="104"/>
      <c r="G8072" s="104"/>
      <c r="H8072" s="104"/>
      <c r="I8072" s="104"/>
    </row>
    <row r="8073" spans="2:9" x14ac:dyDescent="0.25">
      <c r="B8073" s="104"/>
      <c r="C8073" s="104"/>
      <c r="D8073" s="104"/>
      <c r="E8073" s="104"/>
      <c r="F8073" s="104"/>
      <c r="G8073" s="104"/>
      <c r="H8073" s="104"/>
      <c r="I8073" s="104"/>
    </row>
    <row r="8074" spans="2:9" x14ac:dyDescent="0.25">
      <c r="B8074" s="104"/>
      <c r="C8074" s="104"/>
      <c r="D8074" s="104"/>
      <c r="E8074" s="104"/>
      <c r="F8074" s="104"/>
      <c r="G8074" s="104"/>
      <c r="H8074" s="104"/>
      <c r="I8074" s="104"/>
    </row>
    <row r="8075" spans="2:9" x14ac:dyDescent="0.25">
      <c r="B8075" s="104"/>
      <c r="C8075" s="104"/>
      <c r="D8075" s="104"/>
      <c r="E8075" s="104"/>
      <c r="F8075" s="104"/>
      <c r="G8075" s="104"/>
      <c r="H8075" s="104"/>
      <c r="I8075" s="104"/>
    </row>
    <row r="8076" spans="2:9" x14ac:dyDescent="0.25">
      <c r="B8076" s="104"/>
      <c r="C8076" s="104"/>
      <c r="D8076" s="104"/>
      <c r="E8076" s="104"/>
      <c r="F8076" s="104"/>
      <c r="G8076" s="104"/>
      <c r="H8076" s="104"/>
      <c r="I8076" s="104"/>
    </row>
    <row r="8077" spans="2:9" x14ac:dyDescent="0.25">
      <c r="B8077" s="104"/>
      <c r="C8077" s="104"/>
      <c r="D8077" s="104"/>
      <c r="E8077" s="104"/>
      <c r="F8077" s="104"/>
      <c r="G8077" s="104"/>
      <c r="H8077" s="104"/>
      <c r="I8077" s="104"/>
    </row>
    <row r="8078" spans="2:9" x14ac:dyDescent="0.25">
      <c r="B8078" s="104"/>
      <c r="C8078" s="104"/>
      <c r="D8078" s="104"/>
      <c r="E8078" s="104"/>
      <c r="F8078" s="104"/>
      <c r="G8078" s="104"/>
      <c r="H8078" s="104"/>
      <c r="I8078" s="104"/>
    </row>
    <row r="8079" spans="2:9" x14ac:dyDescent="0.25">
      <c r="B8079" s="104"/>
      <c r="C8079" s="104"/>
      <c r="D8079" s="104"/>
      <c r="E8079" s="104"/>
      <c r="F8079" s="104"/>
      <c r="G8079" s="104"/>
      <c r="H8079" s="104"/>
      <c r="I8079" s="104"/>
    </row>
    <row r="8080" spans="2:9" x14ac:dyDescent="0.25">
      <c r="B8080" s="104"/>
      <c r="C8080" s="104"/>
      <c r="D8080" s="104"/>
      <c r="E8080" s="104"/>
      <c r="F8080" s="104"/>
      <c r="G8080" s="104"/>
      <c r="H8080" s="104"/>
      <c r="I8080" s="104"/>
    </row>
    <row r="8081" spans="2:9" x14ac:dyDescent="0.25">
      <c r="B8081" s="104"/>
      <c r="C8081" s="104"/>
      <c r="D8081" s="104"/>
      <c r="E8081" s="104"/>
      <c r="F8081" s="104"/>
      <c r="G8081" s="104"/>
      <c r="H8081" s="104"/>
      <c r="I8081" s="104"/>
    </row>
    <row r="8082" spans="2:9" x14ac:dyDescent="0.25">
      <c r="B8082" s="104"/>
      <c r="C8082" s="104"/>
      <c r="D8082" s="104"/>
      <c r="E8082" s="104"/>
      <c r="F8082" s="104"/>
      <c r="G8082" s="104"/>
      <c r="H8082" s="104"/>
      <c r="I8082" s="104"/>
    </row>
    <row r="8083" spans="2:9" x14ac:dyDescent="0.25">
      <c r="B8083" s="104"/>
      <c r="C8083" s="104"/>
      <c r="D8083" s="104"/>
      <c r="E8083" s="104"/>
      <c r="F8083" s="104"/>
      <c r="G8083" s="104"/>
      <c r="H8083" s="104"/>
      <c r="I8083" s="104"/>
    </row>
    <row r="8084" spans="2:9" x14ac:dyDescent="0.25">
      <c r="B8084" s="104"/>
      <c r="C8084" s="104"/>
      <c r="D8084" s="104"/>
      <c r="E8084" s="104"/>
      <c r="F8084" s="104"/>
      <c r="G8084" s="104"/>
      <c r="H8084" s="104"/>
      <c r="I8084" s="104"/>
    </row>
    <row r="8085" spans="2:9" x14ac:dyDescent="0.25">
      <c r="B8085" s="104"/>
      <c r="C8085" s="104"/>
      <c r="D8085" s="104"/>
      <c r="E8085" s="104"/>
      <c r="F8085" s="104"/>
      <c r="G8085" s="104"/>
      <c r="H8085" s="104"/>
      <c r="I8085" s="104"/>
    </row>
    <row r="8086" spans="2:9" x14ac:dyDescent="0.25">
      <c r="B8086" s="104"/>
      <c r="C8086" s="104"/>
      <c r="D8086" s="104"/>
      <c r="E8086" s="104"/>
      <c r="F8086" s="104"/>
      <c r="G8086" s="104"/>
      <c r="H8086" s="104"/>
      <c r="I8086" s="104"/>
    </row>
    <row r="8087" spans="2:9" x14ac:dyDescent="0.25">
      <c r="B8087" s="104"/>
      <c r="C8087" s="104"/>
      <c r="D8087" s="104"/>
      <c r="E8087" s="104"/>
      <c r="F8087" s="104"/>
      <c r="G8087" s="104"/>
      <c r="H8087" s="104"/>
      <c r="I8087" s="104"/>
    </row>
    <row r="8088" spans="2:9" x14ac:dyDescent="0.25">
      <c r="B8088" s="104"/>
      <c r="C8088" s="104"/>
      <c r="D8088" s="104"/>
      <c r="E8088" s="104"/>
      <c r="F8088" s="104"/>
      <c r="G8088" s="104"/>
      <c r="H8088" s="104"/>
      <c r="I8088" s="104"/>
    </row>
    <row r="8089" spans="2:9" x14ac:dyDescent="0.25">
      <c r="B8089" s="104"/>
      <c r="C8089" s="104"/>
      <c r="D8089" s="104"/>
      <c r="E8089" s="104"/>
      <c r="F8089" s="104"/>
      <c r="G8089" s="104"/>
      <c r="H8089" s="104"/>
      <c r="I8089" s="104"/>
    </row>
    <row r="8090" spans="2:9" x14ac:dyDescent="0.25">
      <c r="B8090" s="104"/>
      <c r="C8090" s="104"/>
      <c r="D8090" s="104"/>
      <c r="E8090" s="104"/>
      <c r="F8090" s="104"/>
      <c r="G8090" s="104"/>
      <c r="H8090" s="104"/>
      <c r="I8090" s="104"/>
    </row>
    <row r="8091" spans="2:9" x14ac:dyDescent="0.25">
      <c r="B8091" s="104"/>
      <c r="C8091" s="104"/>
      <c r="D8091" s="104"/>
      <c r="E8091" s="104"/>
      <c r="F8091" s="104"/>
      <c r="G8091" s="104"/>
      <c r="H8091" s="104"/>
      <c r="I8091" s="104"/>
    </row>
    <row r="8092" spans="2:9" x14ac:dyDescent="0.25">
      <c r="B8092" s="104"/>
      <c r="C8092" s="104"/>
      <c r="D8092" s="104"/>
      <c r="E8092" s="104"/>
      <c r="F8092" s="104"/>
      <c r="G8092" s="104"/>
      <c r="H8092" s="104"/>
      <c r="I8092" s="104"/>
    </row>
    <row r="8093" spans="2:9" x14ac:dyDescent="0.25">
      <c r="B8093" s="104"/>
      <c r="C8093" s="104"/>
      <c r="D8093" s="104"/>
      <c r="E8093" s="104"/>
      <c r="F8093" s="104"/>
      <c r="G8093" s="104"/>
      <c r="H8093" s="104"/>
      <c r="I8093" s="104"/>
    </row>
    <row r="8094" spans="2:9" x14ac:dyDescent="0.25">
      <c r="B8094" s="104"/>
      <c r="C8094" s="104"/>
      <c r="D8094" s="104"/>
      <c r="E8094" s="104"/>
      <c r="F8094" s="104"/>
      <c r="G8094" s="104"/>
      <c r="H8094" s="104"/>
      <c r="I8094" s="104"/>
    </row>
    <row r="8095" spans="2:9" x14ac:dyDescent="0.25">
      <c r="B8095" s="104"/>
      <c r="C8095" s="104"/>
      <c r="D8095" s="104"/>
      <c r="E8095" s="104"/>
      <c r="F8095" s="104"/>
      <c r="G8095" s="104"/>
      <c r="H8095" s="104"/>
      <c r="I8095" s="104"/>
    </row>
    <row r="8096" spans="2:9" x14ac:dyDescent="0.25">
      <c r="B8096" s="104"/>
      <c r="C8096" s="104"/>
      <c r="D8096" s="104"/>
      <c r="E8096" s="104"/>
      <c r="F8096" s="104"/>
      <c r="G8096" s="104"/>
      <c r="H8096" s="104"/>
      <c r="I8096" s="104"/>
    </row>
    <row r="8097" spans="2:9" x14ac:dyDescent="0.25">
      <c r="B8097" s="104"/>
      <c r="C8097" s="104"/>
      <c r="D8097" s="104"/>
      <c r="E8097" s="104"/>
      <c r="F8097" s="104"/>
      <c r="G8097" s="104"/>
      <c r="H8097" s="104"/>
      <c r="I8097" s="104"/>
    </row>
    <row r="8098" spans="2:9" x14ac:dyDescent="0.25">
      <c r="B8098" s="104"/>
      <c r="C8098" s="104"/>
      <c r="D8098" s="104"/>
      <c r="E8098" s="104"/>
      <c r="F8098" s="104"/>
      <c r="G8098" s="104"/>
      <c r="H8098" s="104"/>
      <c r="I8098" s="104"/>
    </row>
    <row r="8099" spans="2:9" x14ac:dyDescent="0.25">
      <c r="B8099" s="104"/>
      <c r="C8099" s="104"/>
      <c r="D8099" s="104"/>
      <c r="E8099" s="104"/>
      <c r="F8099" s="104"/>
      <c r="G8099" s="104"/>
      <c r="H8099" s="104"/>
      <c r="I8099" s="104"/>
    </row>
    <row r="8100" spans="2:9" x14ac:dyDescent="0.25">
      <c r="B8100" s="104"/>
      <c r="C8100" s="104"/>
      <c r="D8100" s="104"/>
      <c r="E8100" s="104"/>
      <c r="F8100" s="104"/>
      <c r="G8100" s="104"/>
      <c r="H8100" s="104"/>
      <c r="I8100" s="104"/>
    </row>
    <row r="8101" spans="2:9" x14ac:dyDescent="0.25">
      <c r="B8101" s="104"/>
      <c r="C8101" s="104"/>
      <c r="D8101" s="104"/>
      <c r="E8101" s="104"/>
      <c r="F8101" s="104"/>
      <c r="G8101" s="104"/>
      <c r="H8101" s="104"/>
      <c r="I8101" s="104"/>
    </row>
    <row r="8102" spans="2:9" x14ac:dyDescent="0.25">
      <c r="B8102" s="104"/>
      <c r="C8102" s="104"/>
      <c r="D8102" s="104"/>
      <c r="E8102" s="104"/>
      <c r="F8102" s="104"/>
      <c r="G8102" s="104"/>
      <c r="H8102" s="104"/>
      <c r="I8102" s="104"/>
    </row>
    <row r="8103" spans="2:9" x14ac:dyDescent="0.25">
      <c r="B8103" s="104"/>
      <c r="C8103" s="104"/>
      <c r="D8103" s="104"/>
      <c r="E8103" s="104"/>
      <c r="F8103" s="104"/>
      <c r="G8103" s="104"/>
      <c r="H8103" s="104"/>
      <c r="I8103" s="104"/>
    </row>
    <row r="8104" spans="2:9" x14ac:dyDescent="0.25">
      <c r="B8104" s="104"/>
      <c r="C8104" s="104"/>
      <c r="D8104" s="104"/>
      <c r="E8104" s="104"/>
      <c r="F8104" s="104"/>
      <c r="G8104" s="104"/>
      <c r="H8104" s="104"/>
      <c r="I8104" s="104"/>
    </row>
    <row r="8105" spans="2:9" x14ac:dyDescent="0.25">
      <c r="B8105" s="104"/>
      <c r="C8105" s="104"/>
      <c r="D8105" s="104"/>
      <c r="E8105" s="104"/>
      <c r="F8105" s="104"/>
      <c r="G8105" s="104"/>
      <c r="H8105" s="104"/>
      <c r="I8105" s="104"/>
    </row>
    <row r="8106" spans="2:9" x14ac:dyDescent="0.25">
      <c r="B8106" s="104"/>
      <c r="C8106" s="104"/>
      <c r="D8106" s="104"/>
      <c r="E8106" s="104"/>
      <c r="F8106" s="104"/>
      <c r="G8106" s="104"/>
      <c r="H8106" s="104"/>
      <c r="I8106" s="104"/>
    </row>
    <row r="8107" spans="2:9" x14ac:dyDescent="0.25">
      <c r="B8107" s="104"/>
      <c r="C8107" s="104"/>
      <c r="D8107" s="104"/>
      <c r="E8107" s="104"/>
      <c r="F8107" s="104"/>
      <c r="G8107" s="104"/>
      <c r="H8107" s="104"/>
      <c r="I8107" s="104"/>
    </row>
    <row r="8108" spans="2:9" x14ac:dyDescent="0.25">
      <c r="B8108" s="104"/>
      <c r="C8108" s="104"/>
      <c r="D8108" s="104"/>
      <c r="E8108" s="104"/>
      <c r="F8108" s="104"/>
      <c r="G8108" s="104"/>
      <c r="H8108" s="104"/>
      <c r="I8108" s="104"/>
    </row>
    <row r="8109" spans="2:9" x14ac:dyDescent="0.25">
      <c r="B8109" s="104"/>
      <c r="C8109" s="104"/>
      <c r="D8109" s="104"/>
      <c r="E8109" s="104"/>
      <c r="F8109" s="104"/>
      <c r="G8109" s="104"/>
      <c r="H8109" s="104"/>
      <c r="I8109" s="104"/>
    </row>
    <row r="8110" spans="2:9" x14ac:dyDescent="0.25">
      <c r="B8110" s="104"/>
      <c r="C8110" s="104"/>
      <c r="D8110" s="104"/>
      <c r="E8110" s="104"/>
      <c r="F8110" s="104"/>
      <c r="G8110" s="104"/>
      <c r="H8110" s="104"/>
      <c r="I8110" s="104"/>
    </row>
    <row r="8111" spans="2:9" x14ac:dyDescent="0.25">
      <c r="B8111" s="104"/>
      <c r="C8111" s="104"/>
      <c r="D8111" s="104"/>
      <c r="E8111" s="104"/>
      <c r="F8111" s="104"/>
      <c r="G8111" s="104"/>
      <c r="H8111" s="104"/>
      <c r="I8111" s="104"/>
    </row>
    <row r="8112" spans="2:9" x14ac:dyDescent="0.25">
      <c r="B8112" s="104"/>
      <c r="C8112" s="104"/>
      <c r="D8112" s="104"/>
      <c r="E8112" s="104"/>
      <c r="F8112" s="104"/>
      <c r="G8112" s="104"/>
      <c r="H8112" s="104"/>
      <c r="I8112" s="104"/>
    </row>
    <row r="8113" spans="2:9" x14ac:dyDescent="0.25">
      <c r="B8113" s="104"/>
      <c r="C8113" s="104"/>
      <c r="D8113" s="104"/>
      <c r="E8113" s="104"/>
      <c r="F8113" s="104"/>
      <c r="G8113" s="104"/>
      <c r="H8113" s="104"/>
      <c r="I8113" s="104"/>
    </row>
    <row r="8114" spans="2:9" x14ac:dyDescent="0.25">
      <c r="B8114" s="104"/>
      <c r="C8114" s="104"/>
      <c r="D8114" s="104"/>
      <c r="E8114" s="104"/>
      <c r="F8114" s="104"/>
      <c r="G8114" s="104"/>
      <c r="H8114" s="104"/>
      <c r="I8114" s="104"/>
    </row>
    <row r="8115" spans="2:9" x14ac:dyDescent="0.25">
      <c r="B8115" s="104"/>
      <c r="C8115" s="104"/>
      <c r="D8115" s="104"/>
      <c r="E8115" s="104"/>
      <c r="F8115" s="104"/>
      <c r="G8115" s="104"/>
      <c r="H8115" s="104"/>
      <c r="I8115" s="104"/>
    </row>
    <row r="8116" spans="2:9" x14ac:dyDescent="0.25">
      <c r="B8116" s="104"/>
      <c r="C8116" s="104"/>
      <c r="D8116" s="104"/>
      <c r="E8116" s="104"/>
      <c r="F8116" s="104"/>
      <c r="G8116" s="104"/>
      <c r="H8116" s="104"/>
      <c r="I8116" s="104"/>
    </row>
    <row r="8117" spans="2:9" x14ac:dyDescent="0.25">
      <c r="B8117" s="104"/>
      <c r="C8117" s="104"/>
      <c r="D8117" s="104"/>
      <c r="E8117" s="104"/>
      <c r="F8117" s="104"/>
      <c r="G8117" s="104"/>
      <c r="H8117" s="104"/>
      <c r="I8117" s="104"/>
    </row>
    <row r="8118" spans="2:9" x14ac:dyDescent="0.25">
      <c r="B8118" s="104"/>
      <c r="C8118" s="104"/>
      <c r="D8118" s="104"/>
      <c r="E8118" s="104"/>
      <c r="F8118" s="104"/>
      <c r="G8118" s="104"/>
      <c r="H8118" s="104"/>
      <c r="I8118" s="104"/>
    </row>
    <row r="8119" spans="2:9" x14ac:dyDescent="0.25">
      <c r="B8119" s="104"/>
      <c r="C8119" s="104"/>
      <c r="D8119" s="104"/>
      <c r="E8119" s="104"/>
      <c r="F8119" s="104"/>
      <c r="G8119" s="104"/>
      <c r="H8119" s="104"/>
      <c r="I8119" s="104"/>
    </row>
    <row r="8120" spans="2:9" x14ac:dyDescent="0.25">
      <c r="B8120" s="104"/>
      <c r="C8120" s="104"/>
      <c r="D8120" s="104"/>
      <c r="E8120" s="104"/>
      <c r="F8120" s="104"/>
      <c r="G8120" s="104"/>
      <c r="H8120" s="104"/>
      <c r="I8120" s="104"/>
    </row>
    <row r="8121" spans="2:9" x14ac:dyDescent="0.25">
      <c r="B8121" s="104"/>
      <c r="C8121" s="104"/>
      <c r="D8121" s="104"/>
      <c r="E8121" s="104"/>
      <c r="F8121" s="104"/>
      <c r="G8121" s="104"/>
      <c r="H8121" s="104"/>
      <c r="I8121" s="104"/>
    </row>
    <row r="8122" spans="2:9" x14ac:dyDescent="0.25">
      <c r="B8122" s="104"/>
      <c r="C8122" s="104"/>
      <c r="D8122" s="104"/>
      <c r="E8122" s="104"/>
      <c r="F8122" s="104"/>
      <c r="G8122" s="104"/>
      <c r="H8122" s="104"/>
      <c r="I8122" s="104"/>
    </row>
    <row r="8123" spans="2:9" x14ac:dyDescent="0.25">
      <c r="B8123" s="104"/>
      <c r="C8123" s="104"/>
      <c r="D8123" s="104"/>
      <c r="E8123" s="104"/>
      <c r="F8123" s="104"/>
      <c r="G8123" s="104"/>
      <c r="H8123" s="104"/>
      <c r="I8123" s="104"/>
    </row>
    <row r="8124" spans="2:9" x14ac:dyDescent="0.25">
      <c r="B8124" s="104"/>
      <c r="C8124" s="104"/>
      <c r="D8124" s="104"/>
      <c r="E8124" s="104"/>
      <c r="F8124" s="104"/>
      <c r="G8124" s="104"/>
      <c r="H8124" s="104"/>
      <c r="I8124" s="104"/>
    </row>
    <row r="8125" spans="2:9" x14ac:dyDescent="0.25">
      <c r="B8125" s="104"/>
      <c r="C8125" s="104"/>
      <c r="D8125" s="104"/>
      <c r="E8125" s="104"/>
      <c r="F8125" s="104"/>
      <c r="G8125" s="104"/>
      <c r="H8125" s="104"/>
      <c r="I8125" s="104"/>
    </row>
    <row r="8126" spans="2:9" x14ac:dyDescent="0.25">
      <c r="B8126" s="104"/>
      <c r="C8126" s="104"/>
      <c r="D8126" s="104"/>
      <c r="E8126" s="104"/>
      <c r="F8126" s="104"/>
      <c r="G8126" s="104"/>
      <c r="H8126" s="104"/>
      <c r="I8126" s="104"/>
    </row>
    <row r="8127" spans="2:9" x14ac:dyDescent="0.25">
      <c r="B8127" s="104"/>
      <c r="C8127" s="104"/>
      <c r="D8127" s="104"/>
      <c r="E8127" s="104"/>
      <c r="F8127" s="104"/>
      <c r="G8127" s="104"/>
      <c r="H8127" s="104"/>
      <c r="I8127" s="104"/>
    </row>
    <row r="8128" spans="2:9" x14ac:dyDescent="0.25">
      <c r="B8128" s="104"/>
      <c r="C8128" s="104"/>
      <c r="D8128" s="104"/>
      <c r="E8128" s="104"/>
      <c r="F8128" s="104"/>
      <c r="G8128" s="104"/>
      <c r="H8128" s="104"/>
      <c r="I8128" s="104"/>
    </row>
    <row r="8129" spans="2:9" x14ac:dyDescent="0.25">
      <c r="B8129" s="104"/>
      <c r="C8129" s="104"/>
      <c r="D8129" s="104"/>
      <c r="E8129" s="104"/>
      <c r="F8129" s="104"/>
      <c r="G8129" s="104"/>
      <c r="H8129" s="104"/>
      <c r="I8129" s="104"/>
    </row>
    <row r="8130" spans="2:9" x14ac:dyDescent="0.25">
      <c r="B8130" s="104"/>
      <c r="C8130" s="104"/>
      <c r="D8130" s="104"/>
      <c r="E8130" s="104"/>
      <c r="F8130" s="104"/>
      <c r="G8130" s="104"/>
      <c r="H8130" s="104"/>
      <c r="I8130" s="104"/>
    </row>
    <row r="8131" spans="2:9" x14ac:dyDescent="0.25">
      <c r="B8131" s="104"/>
      <c r="C8131" s="104"/>
      <c r="D8131" s="104"/>
      <c r="E8131" s="104"/>
      <c r="F8131" s="104"/>
      <c r="G8131" s="104"/>
      <c r="H8131" s="104"/>
      <c r="I8131" s="104"/>
    </row>
    <row r="8132" spans="2:9" x14ac:dyDescent="0.25">
      <c r="B8132" s="104"/>
      <c r="C8132" s="104"/>
      <c r="D8132" s="104"/>
      <c r="E8132" s="104"/>
      <c r="F8132" s="104"/>
      <c r="G8132" s="104"/>
      <c r="H8132" s="104"/>
      <c r="I8132" s="104"/>
    </row>
    <row r="8133" spans="2:9" x14ac:dyDescent="0.25">
      <c r="B8133" s="104"/>
      <c r="C8133" s="104"/>
      <c r="D8133" s="104"/>
      <c r="E8133" s="104"/>
      <c r="F8133" s="104"/>
      <c r="G8133" s="104"/>
      <c r="H8133" s="104"/>
      <c r="I8133" s="104"/>
    </row>
    <row r="8134" spans="2:9" x14ac:dyDescent="0.25">
      <c r="B8134" s="104"/>
      <c r="C8134" s="104"/>
      <c r="D8134" s="104"/>
      <c r="E8134" s="104"/>
      <c r="F8134" s="104"/>
      <c r="G8134" s="104"/>
      <c r="H8134" s="104"/>
      <c r="I8134" s="104"/>
    </row>
    <row r="8135" spans="2:9" x14ac:dyDescent="0.25">
      <c r="B8135" s="104"/>
      <c r="C8135" s="104"/>
      <c r="D8135" s="104"/>
      <c r="E8135" s="104"/>
      <c r="F8135" s="104"/>
      <c r="G8135" s="104"/>
      <c r="H8135" s="104"/>
      <c r="I8135" s="104"/>
    </row>
    <row r="8136" spans="2:9" x14ac:dyDescent="0.25">
      <c r="B8136" s="104"/>
      <c r="C8136" s="104"/>
      <c r="D8136" s="104"/>
      <c r="E8136" s="104"/>
      <c r="F8136" s="104"/>
      <c r="G8136" s="104"/>
      <c r="H8136" s="104"/>
      <c r="I8136" s="104"/>
    </row>
    <row r="8137" spans="2:9" x14ac:dyDescent="0.25">
      <c r="B8137" s="104"/>
      <c r="C8137" s="104"/>
      <c r="D8137" s="104"/>
      <c r="E8137" s="104"/>
      <c r="F8137" s="104"/>
      <c r="G8137" s="104"/>
      <c r="H8137" s="104"/>
      <c r="I8137" s="104"/>
    </row>
    <row r="8138" spans="2:9" x14ac:dyDescent="0.25">
      <c r="B8138" s="104"/>
      <c r="C8138" s="104"/>
      <c r="D8138" s="104"/>
      <c r="E8138" s="104"/>
      <c r="F8138" s="104"/>
      <c r="G8138" s="104"/>
      <c r="H8138" s="104"/>
      <c r="I8138" s="104"/>
    </row>
    <row r="8139" spans="2:9" x14ac:dyDescent="0.25">
      <c r="B8139" s="104"/>
      <c r="C8139" s="104"/>
      <c r="D8139" s="104"/>
      <c r="E8139" s="104"/>
      <c r="F8139" s="104"/>
      <c r="G8139" s="104"/>
      <c r="H8139" s="104"/>
      <c r="I8139" s="104"/>
    </row>
    <row r="8140" spans="2:9" x14ac:dyDescent="0.25">
      <c r="B8140" s="104"/>
      <c r="C8140" s="104"/>
      <c r="D8140" s="104"/>
      <c r="E8140" s="104"/>
      <c r="F8140" s="104"/>
      <c r="G8140" s="104"/>
      <c r="H8140" s="104"/>
      <c r="I8140" s="104"/>
    </row>
    <row r="8141" spans="2:9" x14ac:dyDescent="0.25">
      <c r="B8141" s="104"/>
      <c r="C8141" s="104"/>
      <c r="D8141" s="104"/>
      <c r="E8141" s="104"/>
      <c r="F8141" s="104"/>
      <c r="G8141" s="104"/>
      <c r="H8141" s="104"/>
      <c r="I8141" s="104"/>
    </row>
    <row r="8142" spans="2:9" x14ac:dyDescent="0.25">
      <c r="B8142" s="104"/>
      <c r="C8142" s="104"/>
      <c r="D8142" s="104"/>
      <c r="E8142" s="104"/>
      <c r="F8142" s="104"/>
      <c r="G8142" s="104"/>
      <c r="H8142" s="104"/>
      <c r="I8142" s="104"/>
    </row>
    <row r="8143" spans="2:9" x14ac:dyDescent="0.25">
      <c r="B8143" s="104"/>
      <c r="C8143" s="104"/>
      <c r="D8143" s="104"/>
      <c r="E8143" s="104"/>
      <c r="F8143" s="104"/>
      <c r="G8143" s="104"/>
      <c r="H8143" s="104"/>
      <c r="I8143" s="104"/>
    </row>
    <row r="8144" spans="2:9" x14ac:dyDescent="0.25">
      <c r="B8144" s="104"/>
      <c r="C8144" s="104"/>
      <c r="D8144" s="104"/>
      <c r="E8144" s="104"/>
      <c r="F8144" s="104"/>
      <c r="G8144" s="104"/>
      <c r="H8144" s="104"/>
      <c r="I8144" s="104"/>
    </row>
    <row r="8145" spans="2:9" x14ac:dyDescent="0.25">
      <c r="B8145" s="104"/>
      <c r="C8145" s="104"/>
      <c r="D8145" s="104"/>
      <c r="E8145" s="104"/>
      <c r="F8145" s="104"/>
      <c r="G8145" s="104"/>
      <c r="H8145" s="104"/>
      <c r="I8145" s="104"/>
    </row>
    <row r="8146" spans="2:9" x14ac:dyDescent="0.25">
      <c r="B8146" s="104"/>
      <c r="C8146" s="104"/>
      <c r="D8146" s="104"/>
      <c r="E8146" s="104"/>
      <c r="F8146" s="104"/>
      <c r="G8146" s="104"/>
      <c r="H8146" s="104"/>
      <c r="I8146" s="104"/>
    </row>
    <row r="8147" spans="2:9" x14ac:dyDescent="0.25">
      <c r="B8147" s="104"/>
      <c r="C8147" s="104"/>
      <c r="D8147" s="104"/>
      <c r="E8147" s="104"/>
      <c r="F8147" s="104"/>
      <c r="G8147" s="104"/>
      <c r="H8147" s="104"/>
      <c r="I8147" s="104"/>
    </row>
    <row r="8148" spans="2:9" x14ac:dyDescent="0.25">
      <c r="B8148" s="104"/>
      <c r="C8148" s="104"/>
      <c r="D8148" s="104"/>
      <c r="E8148" s="104"/>
      <c r="F8148" s="104"/>
      <c r="G8148" s="104"/>
      <c r="H8148" s="104"/>
      <c r="I8148" s="104"/>
    </row>
    <row r="8149" spans="2:9" x14ac:dyDescent="0.25">
      <c r="B8149" s="104"/>
      <c r="C8149" s="104"/>
      <c r="D8149" s="104"/>
      <c r="E8149" s="104"/>
      <c r="F8149" s="104"/>
      <c r="G8149" s="104"/>
      <c r="H8149" s="104"/>
      <c r="I8149" s="104"/>
    </row>
    <row r="8150" spans="2:9" x14ac:dyDescent="0.25">
      <c r="B8150" s="104"/>
      <c r="C8150" s="104"/>
      <c r="D8150" s="104"/>
      <c r="E8150" s="104"/>
      <c r="F8150" s="104"/>
      <c r="G8150" s="104"/>
      <c r="H8150" s="104"/>
      <c r="I8150" s="104"/>
    </row>
    <row r="8151" spans="2:9" x14ac:dyDescent="0.25">
      <c r="B8151" s="104"/>
      <c r="C8151" s="104"/>
      <c r="D8151" s="104"/>
      <c r="E8151" s="104"/>
      <c r="F8151" s="104"/>
      <c r="G8151" s="104"/>
      <c r="H8151" s="104"/>
      <c r="I8151" s="104"/>
    </row>
    <row r="8152" spans="2:9" x14ac:dyDescent="0.25">
      <c r="B8152" s="104"/>
      <c r="C8152" s="104"/>
      <c r="D8152" s="104"/>
      <c r="E8152" s="104"/>
      <c r="F8152" s="104"/>
      <c r="G8152" s="104"/>
      <c r="H8152" s="104"/>
      <c r="I8152" s="104"/>
    </row>
    <row r="8153" spans="2:9" x14ac:dyDescent="0.25">
      <c r="B8153" s="104"/>
      <c r="C8153" s="104"/>
      <c r="D8153" s="104"/>
      <c r="E8153" s="104"/>
      <c r="F8153" s="104"/>
      <c r="G8153" s="104"/>
      <c r="H8153" s="104"/>
      <c r="I8153" s="104"/>
    </row>
    <row r="8154" spans="2:9" x14ac:dyDescent="0.25">
      <c r="B8154" s="104"/>
      <c r="C8154" s="104"/>
      <c r="D8154" s="104"/>
      <c r="E8154" s="104"/>
      <c r="F8154" s="104"/>
      <c r="G8154" s="104"/>
      <c r="H8154" s="104"/>
      <c r="I8154" s="104"/>
    </row>
    <row r="8155" spans="2:9" x14ac:dyDescent="0.25">
      <c r="B8155" s="104"/>
      <c r="C8155" s="104"/>
      <c r="D8155" s="104"/>
      <c r="E8155" s="104"/>
      <c r="F8155" s="104"/>
      <c r="G8155" s="104"/>
      <c r="H8155" s="104"/>
      <c r="I8155" s="104"/>
    </row>
    <row r="8156" spans="2:9" x14ac:dyDescent="0.25">
      <c r="B8156" s="104"/>
      <c r="C8156" s="104"/>
      <c r="D8156" s="104"/>
      <c r="E8156" s="104"/>
      <c r="F8156" s="104"/>
      <c r="G8156" s="104"/>
      <c r="H8156" s="104"/>
      <c r="I8156" s="104"/>
    </row>
    <row r="8157" spans="2:9" x14ac:dyDescent="0.25">
      <c r="B8157" s="104"/>
      <c r="C8157" s="104"/>
      <c r="D8157" s="104"/>
      <c r="E8157" s="104"/>
      <c r="F8157" s="104"/>
      <c r="G8157" s="104"/>
      <c r="H8157" s="104"/>
      <c r="I8157" s="104"/>
    </row>
    <row r="8158" spans="2:9" x14ac:dyDescent="0.25">
      <c r="B8158" s="104"/>
      <c r="C8158" s="104"/>
      <c r="D8158" s="104"/>
      <c r="E8158" s="104"/>
      <c r="F8158" s="104"/>
      <c r="G8158" s="104"/>
      <c r="H8158" s="104"/>
      <c r="I8158" s="104"/>
    </row>
    <row r="8159" spans="2:9" x14ac:dyDescent="0.25">
      <c r="B8159" s="104"/>
      <c r="C8159" s="104"/>
      <c r="D8159" s="104"/>
      <c r="E8159" s="104"/>
      <c r="F8159" s="104"/>
      <c r="G8159" s="104"/>
      <c r="H8159" s="104"/>
      <c r="I8159" s="104"/>
    </row>
    <row r="8160" spans="2:9" x14ac:dyDescent="0.25">
      <c r="B8160" s="104"/>
      <c r="C8160" s="104"/>
      <c r="D8160" s="104"/>
      <c r="E8160" s="104"/>
      <c r="F8160" s="104"/>
      <c r="G8160" s="104"/>
      <c r="H8160" s="104"/>
      <c r="I8160" s="104"/>
    </row>
    <row r="8161" spans="2:9" x14ac:dyDescent="0.25">
      <c r="B8161" s="104"/>
      <c r="C8161" s="104"/>
      <c r="D8161" s="104"/>
      <c r="E8161" s="104"/>
      <c r="F8161" s="104"/>
      <c r="G8161" s="104"/>
      <c r="H8161" s="104"/>
      <c r="I8161" s="104"/>
    </row>
    <row r="8162" spans="2:9" x14ac:dyDescent="0.25">
      <c r="B8162" s="104"/>
      <c r="C8162" s="104"/>
      <c r="D8162" s="104"/>
      <c r="E8162" s="104"/>
      <c r="F8162" s="104"/>
      <c r="G8162" s="104"/>
      <c r="H8162" s="104"/>
      <c r="I8162" s="104"/>
    </row>
    <row r="8163" spans="2:9" x14ac:dyDescent="0.25">
      <c r="B8163" s="104"/>
      <c r="C8163" s="104"/>
      <c r="D8163" s="104"/>
      <c r="E8163" s="104"/>
      <c r="F8163" s="104"/>
      <c r="G8163" s="104"/>
      <c r="H8163" s="104"/>
      <c r="I8163" s="104"/>
    </row>
    <row r="8164" spans="2:9" x14ac:dyDescent="0.25">
      <c r="B8164" s="104"/>
      <c r="C8164" s="104"/>
      <c r="D8164" s="104"/>
      <c r="E8164" s="104"/>
      <c r="F8164" s="104"/>
      <c r="G8164" s="104"/>
      <c r="H8164" s="104"/>
      <c r="I8164" s="104"/>
    </row>
    <row r="8165" spans="2:9" x14ac:dyDescent="0.25">
      <c r="B8165" s="104"/>
      <c r="C8165" s="104"/>
      <c r="D8165" s="104"/>
      <c r="E8165" s="104"/>
      <c r="F8165" s="104"/>
      <c r="G8165" s="104"/>
      <c r="H8165" s="104"/>
      <c r="I8165" s="104"/>
    </row>
    <row r="8166" spans="2:9" x14ac:dyDescent="0.25">
      <c r="B8166" s="104"/>
      <c r="C8166" s="104"/>
      <c r="D8166" s="104"/>
      <c r="E8166" s="104"/>
      <c r="F8166" s="104"/>
      <c r="G8166" s="104"/>
      <c r="H8166" s="104"/>
      <c r="I8166" s="104"/>
    </row>
    <row r="8167" spans="2:9" x14ac:dyDescent="0.25">
      <c r="B8167" s="104"/>
      <c r="C8167" s="104"/>
      <c r="D8167" s="104"/>
      <c r="E8167" s="104"/>
      <c r="F8167" s="104"/>
      <c r="G8167" s="104"/>
      <c r="H8167" s="104"/>
      <c r="I8167" s="104"/>
    </row>
    <row r="8168" spans="2:9" x14ac:dyDescent="0.25">
      <c r="B8168" s="104"/>
      <c r="C8168" s="104"/>
      <c r="D8168" s="104"/>
      <c r="E8168" s="104"/>
      <c r="F8168" s="104"/>
      <c r="G8168" s="104"/>
      <c r="H8168" s="104"/>
      <c r="I8168" s="104"/>
    </row>
    <row r="8169" spans="2:9" x14ac:dyDescent="0.25">
      <c r="B8169" s="104"/>
      <c r="C8169" s="104"/>
      <c r="D8169" s="104"/>
      <c r="E8169" s="104"/>
      <c r="F8169" s="104"/>
      <c r="G8169" s="104"/>
      <c r="H8169" s="104"/>
      <c r="I8169" s="104"/>
    </row>
    <row r="8170" spans="2:9" x14ac:dyDescent="0.25">
      <c r="B8170" s="104"/>
      <c r="C8170" s="104"/>
      <c r="D8170" s="104"/>
      <c r="E8170" s="104"/>
      <c r="F8170" s="104"/>
      <c r="G8170" s="104"/>
      <c r="H8170" s="104"/>
      <c r="I8170" s="104"/>
    </row>
    <row r="8171" spans="2:9" x14ac:dyDescent="0.25">
      <c r="B8171" s="104"/>
      <c r="C8171" s="104"/>
      <c r="D8171" s="104"/>
      <c r="E8171" s="104"/>
      <c r="F8171" s="104"/>
      <c r="G8171" s="104"/>
      <c r="H8171" s="104"/>
      <c r="I8171" s="104"/>
    </row>
    <row r="8172" spans="2:9" x14ac:dyDescent="0.25">
      <c r="B8172" s="104"/>
      <c r="C8172" s="104"/>
      <c r="D8172" s="104"/>
      <c r="E8172" s="104"/>
      <c r="F8172" s="104"/>
      <c r="G8172" s="104"/>
      <c r="H8172" s="104"/>
      <c r="I8172" s="104"/>
    </row>
    <row r="8173" spans="2:9" x14ac:dyDescent="0.25">
      <c r="B8173" s="104"/>
      <c r="C8173" s="104"/>
      <c r="D8173" s="104"/>
      <c r="E8173" s="104"/>
      <c r="F8173" s="104"/>
      <c r="G8173" s="104"/>
      <c r="H8173" s="104"/>
      <c r="I8173" s="104"/>
    </row>
    <row r="8174" spans="2:9" x14ac:dyDescent="0.25">
      <c r="B8174" s="104"/>
      <c r="C8174" s="104"/>
      <c r="D8174" s="104"/>
      <c r="E8174" s="104"/>
      <c r="F8174" s="104"/>
      <c r="G8174" s="104"/>
      <c r="H8174" s="104"/>
      <c r="I8174" s="104"/>
    </row>
    <row r="8175" spans="2:9" x14ac:dyDescent="0.25">
      <c r="B8175" s="104"/>
      <c r="C8175" s="104"/>
      <c r="D8175" s="104"/>
      <c r="E8175" s="104"/>
      <c r="F8175" s="104"/>
      <c r="G8175" s="104"/>
      <c r="H8175" s="104"/>
      <c r="I8175" s="104"/>
    </row>
    <row r="8176" spans="2:9" x14ac:dyDescent="0.25">
      <c r="B8176" s="104"/>
      <c r="C8176" s="104"/>
      <c r="D8176" s="104"/>
      <c r="E8176" s="104"/>
      <c r="F8176" s="104"/>
      <c r="G8176" s="104"/>
      <c r="H8176" s="104"/>
      <c r="I8176" s="104"/>
    </row>
    <row r="8177" spans="2:9" x14ac:dyDescent="0.25">
      <c r="B8177" s="104"/>
      <c r="C8177" s="104"/>
      <c r="D8177" s="104"/>
      <c r="E8177" s="104"/>
      <c r="F8177" s="104"/>
      <c r="G8177" s="104"/>
      <c r="H8177" s="104"/>
      <c r="I8177" s="104"/>
    </row>
    <row r="8178" spans="2:9" x14ac:dyDescent="0.25">
      <c r="B8178" s="104"/>
      <c r="C8178" s="104"/>
      <c r="D8178" s="104"/>
      <c r="E8178" s="104"/>
      <c r="F8178" s="104"/>
      <c r="G8178" s="104"/>
      <c r="H8178" s="104"/>
      <c r="I8178" s="104"/>
    </row>
    <row r="8179" spans="2:9" x14ac:dyDescent="0.25">
      <c r="B8179" s="104"/>
      <c r="C8179" s="104"/>
      <c r="D8179" s="104"/>
      <c r="E8179" s="104"/>
      <c r="F8179" s="104"/>
      <c r="G8179" s="104"/>
      <c r="H8179" s="104"/>
      <c r="I8179" s="104"/>
    </row>
    <row r="8180" spans="2:9" x14ac:dyDescent="0.25">
      <c r="B8180" s="104"/>
      <c r="C8180" s="104"/>
      <c r="D8180" s="104"/>
      <c r="E8180" s="104"/>
      <c r="F8180" s="104"/>
      <c r="G8180" s="104"/>
      <c r="H8180" s="104"/>
      <c r="I8180" s="104"/>
    </row>
    <row r="8181" spans="2:9" x14ac:dyDescent="0.25">
      <c r="B8181" s="104"/>
      <c r="C8181" s="104"/>
      <c r="D8181" s="104"/>
      <c r="E8181" s="104"/>
      <c r="F8181" s="104"/>
      <c r="G8181" s="104"/>
      <c r="H8181" s="104"/>
      <c r="I8181" s="104"/>
    </row>
    <row r="8182" spans="2:9" x14ac:dyDescent="0.25">
      <c r="B8182" s="104"/>
      <c r="C8182" s="104"/>
      <c r="D8182" s="104"/>
      <c r="E8182" s="104"/>
      <c r="F8182" s="104"/>
      <c r="G8182" s="104"/>
      <c r="H8182" s="104"/>
      <c r="I8182" s="104"/>
    </row>
    <row r="8183" spans="2:9" x14ac:dyDescent="0.25">
      <c r="B8183" s="104"/>
      <c r="C8183" s="104"/>
      <c r="D8183" s="104"/>
      <c r="E8183" s="104"/>
      <c r="F8183" s="104"/>
      <c r="G8183" s="104"/>
      <c r="H8183" s="104"/>
      <c r="I8183" s="104"/>
    </row>
    <row r="8184" spans="2:9" x14ac:dyDescent="0.25">
      <c r="B8184" s="104"/>
      <c r="C8184" s="104"/>
      <c r="D8184" s="104"/>
      <c r="E8184" s="104"/>
      <c r="F8184" s="104"/>
      <c r="G8184" s="104"/>
      <c r="H8184" s="104"/>
      <c r="I8184" s="104"/>
    </row>
    <row r="8185" spans="2:9" x14ac:dyDescent="0.25">
      <c r="B8185" s="104"/>
      <c r="C8185" s="104"/>
      <c r="D8185" s="104"/>
      <c r="E8185" s="104"/>
      <c r="F8185" s="104"/>
      <c r="G8185" s="104"/>
      <c r="H8185" s="104"/>
      <c r="I8185" s="104"/>
    </row>
    <row r="8186" spans="2:9" x14ac:dyDescent="0.25">
      <c r="B8186" s="104"/>
      <c r="C8186" s="104"/>
      <c r="D8186" s="104"/>
      <c r="E8186" s="104"/>
      <c r="F8186" s="104"/>
      <c r="G8186" s="104"/>
      <c r="H8186" s="104"/>
      <c r="I8186" s="104"/>
    </row>
    <row r="8187" spans="2:9" x14ac:dyDescent="0.25">
      <c r="B8187" s="104"/>
      <c r="C8187" s="104"/>
      <c r="D8187" s="104"/>
      <c r="E8187" s="104"/>
      <c r="F8187" s="104"/>
      <c r="G8187" s="104"/>
      <c r="H8187" s="104"/>
      <c r="I8187" s="104"/>
    </row>
    <row r="8188" spans="2:9" x14ac:dyDescent="0.25">
      <c r="B8188" s="104"/>
      <c r="C8188" s="104"/>
      <c r="D8188" s="104"/>
      <c r="E8188" s="104"/>
      <c r="F8188" s="104"/>
      <c r="G8188" s="104"/>
      <c r="H8188" s="104"/>
      <c r="I8188" s="104"/>
    </row>
    <row r="8189" spans="2:9" x14ac:dyDescent="0.25">
      <c r="B8189" s="104"/>
      <c r="C8189" s="104"/>
      <c r="D8189" s="104"/>
      <c r="E8189" s="104"/>
      <c r="F8189" s="104"/>
      <c r="G8189" s="104"/>
      <c r="H8189" s="104"/>
      <c r="I8189" s="104"/>
    </row>
    <row r="8190" spans="2:9" x14ac:dyDescent="0.25">
      <c r="B8190" s="104"/>
      <c r="C8190" s="104"/>
      <c r="D8190" s="104"/>
      <c r="E8190" s="104"/>
      <c r="F8190" s="104"/>
      <c r="G8190" s="104"/>
      <c r="H8190" s="104"/>
      <c r="I8190" s="104"/>
    </row>
    <row r="8191" spans="2:9" x14ac:dyDescent="0.25">
      <c r="B8191" s="104"/>
      <c r="C8191" s="104"/>
      <c r="D8191" s="104"/>
      <c r="E8191" s="104"/>
      <c r="F8191" s="104"/>
      <c r="G8191" s="104"/>
      <c r="H8191" s="104"/>
      <c r="I8191" s="104"/>
    </row>
    <row r="8192" spans="2:9" x14ac:dyDescent="0.25">
      <c r="B8192" s="104"/>
      <c r="C8192" s="104"/>
      <c r="D8192" s="104"/>
      <c r="E8192" s="104"/>
      <c r="F8192" s="104"/>
      <c r="G8192" s="104"/>
      <c r="H8192" s="104"/>
      <c r="I8192" s="104"/>
    </row>
    <row r="8193" spans="2:9" x14ac:dyDescent="0.25">
      <c r="B8193" s="104"/>
      <c r="C8193" s="104"/>
      <c r="D8193" s="104"/>
      <c r="E8193" s="104"/>
      <c r="F8193" s="104"/>
      <c r="G8193" s="104"/>
      <c r="H8193" s="104"/>
      <c r="I8193" s="104"/>
    </row>
    <row r="8194" spans="2:9" x14ac:dyDescent="0.25">
      <c r="B8194" s="104"/>
      <c r="C8194" s="104"/>
      <c r="D8194" s="104"/>
      <c r="E8194" s="104"/>
      <c r="F8194" s="104"/>
      <c r="G8194" s="104"/>
      <c r="H8194" s="104"/>
      <c r="I8194" s="104"/>
    </row>
    <row r="8195" spans="2:9" x14ac:dyDescent="0.25">
      <c r="B8195" s="104"/>
      <c r="C8195" s="104"/>
      <c r="D8195" s="104"/>
      <c r="E8195" s="104"/>
      <c r="F8195" s="104"/>
      <c r="G8195" s="104"/>
      <c r="H8195" s="104"/>
      <c r="I8195" s="104"/>
    </row>
    <row r="8196" spans="2:9" x14ac:dyDescent="0.25">
      <c r="B8196" s="104"/>
      <c r="C8196" s="104"/>
      <c r="D8196" s="104"/>
      <c r="E8196" s="104"/>
      <c r="F8196" s="104"/>
      <c r="G8196" s="104"/>
      <c r="H8196" s="104"/>
      <c r="I8196" s="104"/>
    </row>
    <row r="8197" spans="2:9" x14ac:dyDescent="0.25">
      <c r="B8197" s="104"/>
      <c r="C8197" s="104"/>
      <c r="D8197" s="104"/>
      <c r="E8197" s="104"/>
      <c r="F8197" s="104"/>
      <c r="G8197" s="104"/>
      <c r="H8197" s="104"/>
      <c r="I8197" s="104"/>
    </row>
    <row r="8198" spans="2:9" x14ac:dyDescent="0.25">
      <c r="B8198" s="104"/>
      <c r="C8198" s="104"/>
      <c r="D8198" s="104"/>
      <c r="E8198" s="104"/>
      <c r="F8198" s="104"/>
      <c r="G8198" s="104"/>
      <c r="H8198" s="104"/>
      <c r="I8198" s="104"/>
    </row>
    <row r="8199" spans="2:9" x14ac:dyDescent="0.25">
      <c r="B8199" s="104"/>
      <c r="C8199" s="104"/>
      <c r="D8199" s="104"/>
      <c r="E8199" s="104"/>
      <c r="F8199" s="104"/>
      <c r="G8199" s="104"/>
      <c r="H8199" s="104"/>
      <c r="I8199" s="104"/>
    </row>
    <row r="8200" spans="2:9" x14ac:dyDescent="0.25">
      <c r="B8200" s="104"/>
      <c r="C8200" s="104"/>
      <c r="D8200" s="104"/>
      <c r="E8200" s="104"/>
      <c r="F8200" s="104"/>
      <c r="G8200" s="104"/>
      <c r="H8200" s="104"/>
      <c r="I8200" s="104"/>
    </row>
    <row r="8201" spans="2:9" x14ac:dyDescent="0.25">
      <c r="B8201" s="104"/>
      <c r="C8201" s="104"/>
      <c r="D8201" s="104"/>
      <c r="E8201" s="104"/>
      <c r="F8201" s="104"/>
      <c r="G8201" s="104"/>
      <c r="H8201" s="104"/>
      <c r="I8201" s="104"/>
    </row>
    <row r="8202" spans="2:9" x14ac:dyDescent="0.25">
      <c r="B8202" s="104"/>
      <c r="C8202" s="104"/>
      <c r="D8202" s="104"/>
      <c r="E8202" s="104"/>
      <c r="F8202" s="104"/>
      <c r="G8202" s="104"/>
      <c r="H8202" s="104"/>
      <c r="I8202" s="104"/>
    </row>
    <row r="8203" spans="2:9" x14ac:dyDescent="0.25">
      <c r="B8203" s="104"/>
      <c r="C8203" s="104"/>
      <c r="D8203" s="104"/>
      <c r="E8203" s="104"/>
      <c r="F8203" s="104"/>
      <c r="G8203" s="104"/>
      <c r="H8203" s="104"/>
      <c r="I8203" s="104"/>
    </row>
    <row r="8204" spans="2:9" x14ac:dyDescent="0.25">
      <c r="B8204" s="104"/>
      <c r="C8204" s="104"/>
      <c r="D8204" s="104"/>
      <c r="E8204" s="104"/>
      <c r="F8204" s="104"/>
      <c r="G8204" s="104"/>
      <c r="H8204" s="104"/>
      <c r="I8204" s="104"/>
    </row>
    <row r="8205" spans="2:9" x14ac:dyDescent="0.25">
      <c r="B8205" s="104"/>
      <c r="C8205" s="104"/>
      <c r="D8205" s="104"/>
      <c r="E8205" s="104"/>
      <c r="F8205" s="104"/>
      <c r="G8205" s="104"/>
      <c r="H8205" s="104"/>
      <c r="I8205" s="104"/>
    </row>
    <row r="8206" spans="2:9" x14ac:dyDescent="0.25">
      <c r="B8206" s="104"/>
      <c r="C8206" s="104"/>
      <c r="D8206" s="104"/>
      <c r="E8206" s="104"/>
      <c r="F8206" s="104"/>
      <c r="G8206" s="104"/>
      <c r="H8206" s="104"/>
      <c r="I8206" s="104"/>
    </row>
    <row r="8207" spans="2:9" x14ac:dyDescent="0.25">
      <c r="B8207" s="104"/>
      <c r="C8207" s="104"/>
      <c r="D8207" s="104"/>
      <c r="E8207" s="104"/>
      <c r="F8207" s="104"/>
      <c r="G8207" s="104"/>
      <c r="H8207" s="104"/>
      <c r="I8207" s="104"/>
    </row>
    <row r="8208" spans="2:9" x14ac:dyDescent="0.25">
      <c r="B8208" s="104"/>
      <c r="C8208" s="104"/>
      <c r="D8208" s="104"/>
      <c r="E8208" s="104"/>
      <c r="F8208" s="104"/>
      <c r="G8208" s="104"/>
      <c r="H8208" s="104"/>
      <c r="I8208" s="104"/>
    </row>
    <row r="8209" spans="2:9" x14ac:dyDescent="0.25">
      <c r="B8209" s="104"/>
      <c r="C8209" s="104"/>
      <c r="D8209" s="104"/>
      <c r="E8209" s="104"/>
      <c r="F8209" s="104"/>
      <c r="G8209" s="104"/>
      <c r="H8209" s="104"/>
      <c r="I8209" s="104"/>
    </row>
    <row r="8210" spans="2:9" x14ac:dyDescent="0.25">
      <c r="B8210" s="104"/>
      <c r="C8210" s="104"/>
      <c r="D8210" s="104"/>
      <c r="E8210" s="104"/>
      <c r="F8210" s="104"/>
      <c r="G8210" s="104"/>
      <c r="H8210" s="104"/>
      <c r="I8210" s="104"/>
    </row>
    <row r="8211" spans="2:9" x14ac:dyDescent="0.25">
      <c r="B8211" s="104"/>
      <c r="C8211" s="104"/>
      <c r="D8211" s="104"/>
      <c r="E8211" s="104"/>
      <c r="F8211" s="104"/>
      <c r="G8211" s="104"/>
      <c r="H8211" s="104"/>
      <c r="I8211" s="104"/>
    </row>
    <row r="8212" spans="2:9" x14ac:dyDescent="0.25">
      <c r="B8212" s="104"/>
      <c r="C8212" s="104"/>
      <c r="D8212" s="104"/>
      <c r="E8212" s="104"/>
      <c r="F8212" s="104"/>
      <c r="G8212" s="104"/>
      <c r="H8212" s="104"/>
      <c r="I8212" s="104"/>
    </row>
    <row r="8213" spans="2:9" x14ac:dyDescent="0.25">
      <c r="B8213" s="104"/>
      <c r="C8213" s="104"/>
      <c r="D8213" s="104"/>
      <c r="E8213" s="104"/>
      <c r="F8213" s="104"/>
      <c r="G8213" s="104"/>
      <c r="H8213" s="104"/>
      <c r="I8213" s="104"/>
    </row>
    <row r="8214" spans="2:9" x14ac:dyDescent="0.25">
      <c r="B8214" s="104"/>
      <c r="C8214" s="104"/>
      <c r="D8214" s="104"/>
      <c r="E8214" s="104"/>
      <c r="F8214" s="104"/>
      <c r="G8214" s="104"/>
      <c r="H8214" s="104"/>
      <c r="I8214" s="104"/>
    </row>
    <row r="8215" spans="2:9" x14ac:dyDescent="0.25">
      <c r="B8215" s="104"/>
      <c r="C8215" s="104"/>
      <c r="D8215" s="104"/>
      <c r="E8215" s="104"/>
      <c r="F8215" s="104"/>
      <c r="G8215" s="104"/>
      <c r="H8215" s="104"/>
      <c r="I8215" s="104"/>
    </row>
    <row r="8216" spans="2:9" x14ac:dyDescent="0.25">
      <c r="B8216" s="104"/>
      <c r="C8216" s="104"/>
      <c r="D8216" s="104"/>
      <c r="E8216" s="104"/>
      <c r="F8216" s="104"/>
      <c r="G8216" s="104"/>
      <c r="H8216" s="104"/>
      <c r="I8216" s="104"/>
    </row>
    <row r="8217" spans="2:9" x14ac:dyDescent="0.25">
      <c r="B8217" s="104"/>
      <c r="C8217" s="104"/>
      <c r="D8217" s="104"/>
      <c r="E8217" s="104"/>
      <c r="F8217" s="104"/>
      <c r="G8217" s="104"/>
      <c r="H8217" s="104"/>
      <c r="I8217" s="104"/>
    </row>
    <row r="8218" spans="2:9" x14ac:dyDescent="0.25">
      <c r="B8218" s="104"/>
      <c r="C8218" s="104"/>
      <c r="D8218" s="104"/>
      <c r="E8218" s="104"/>
      <c r="F8218" s="104"/>
      <c r="G8218" s="104"/>
      <c r="H8218" s="104"/>
      <c r="I8218" s="104"/>
    </row>
    <row r="8219" spans="2:9" x14ac:dyDescent="0.25">
      <c r="B8219" s="104"/>
      <c r="C8219" s="104"/>
      <c r="D8219" s="104"/>
      <c r="E8219" s="104"/>
      <c r="F8219" s="104"/>
      <c r="G8219" s="104"/>
      <c r="H8219" s="104"/>
      <c r="I8219" s="104"/>
    </row>
    <row r="8220" spans="2:9" x14ac:dyDescent="0.25">
      <c r="B8220" s="104"/>
      <c r="C8220" s="104"/>
      <c r="D8220" s="104"/>
      <c r="E8220" s="104"/>
      <c r="F8220" s="104"/>
      <c r="G8220" s="104"/>
      <c r="H8220" s="104"/>
      <c r="I8220" s="104"/>
    </row>
    <row r="8221" spans="2:9" x14ac:dyDescent="0.25">
      <c r="B8221" s="104"/>
      <c r="C8221" s="104"/>
      <c r="D8221" s="104"/>
      <c r="E8221" s="104"/>
      <c r="F8221" s="104"/>
      <c r="G8221" s="104"/>
      <c r="H8221" s="104"/>
      <c r="I8221" s="104"/>
    </row>
    <row r="8222" spans="2:9" x14ac:dyDescent="0.25">
      <c r="B8222" s="104"/>
      <c r="C8222" s="104"/>
      <c r="D8222" s="104"/>
      <c r="E8222" s="104"/>
      <c r="F8222" s="104"/>
      <c r="G8222" s="104"/>
      <c r="H8222" s="104"/>
      <c r="I8222" s="104"/>
    </row>
    <row r="8223" spans="2:9" x14ac:dyDescent="0.25">
      <c r="B8223" s="104"/>
      <c r="C8223" s="104"/>
      <c r="D8223" s="104"/>
      <c r="E8223" s="104"/>
      <c r="F8223" s="104"/>
      <c r="G8223" s="104"/>
      <c r="H8223" s="104"/>
      <c r="I8223" s="104"/>
    </row>
    <row r="8224" spans="2:9" x14ac:dyDescent="0.25">
      <c r="B8224" s="104"/>
      <c r="C8224" s="104"/>
      <c r="D8224" s="104"/>
      <c r="E8224" s="104"/>
      <c r="F8224" s="104"/>
      <c r="G8224" s="104"/>
      <c r="H8224" s="104"/>
      <c r="I8224" s="104"/>
    </row>
    <row r="8225" spans="2:9" x14ac:dyDescent="0.25">
      <c r="B8225" s="104"/>
      <c r="C8225" s="104"/>
      <c r="D8225" s="104"/>
      <c r="E8225" s="104"/>
      <c r="F8225" s="104"/>
      <c r="G8225" s="104"/>
      <c r="H8225" s="104"/>
      <c r="I8225" s="104"/>
    </row>
    <row r="8226" spans="2:9" x14ac:dyDescent="0.25">
      <c r="B8226" s="104"/>
      <c r="C8226" s="104"/>
      <c r="D8226" s="104"/>
      <c r="E8226" s="104"/>
      <c r="F8226" s="104"/>
      <c r="G8226" s="104"/>
      <c r="H8226" s="104"/>
      <c r="I8226" s="104"/>
    </row>
    <row r="8227" spans="2:9" x14ac:dyDescent="0.25">
      <c r="B8227" s="104"/>
      <c r="C8227" s="104"/>
      <c r="D8227" s="104"/>
      <c r="E8227" s="104"/>
      <c r="F8227" s="104"/>
      <c r="G8227" s="104"/>
      <c r="H8227" s="104"/>
      <c r="I8227" s="104"/>
    </row>
    <row r="8228" spans="2:9" x14ac:dyDescent="0.25">
      <c r="B8228" s="104"/>
      <c r="C8228" s="104"/>
      <c r="D8228" s="104"/>
      <c r="E8228" s="104"/>
      <c r="F8228" s="104"/>
      <c r="G8228" s="104"/>
      <c r="H8228" s="104"/>
      <c r="I8228" s="104"/>
    </row>
    <row r="8229" spans="2:9" x14ac:dyDescent="0.25">
      <c r="B8229" s="104"/>
      <c r="C8229" s="104"/>
      <c r="D8229" s="104"/>
      <c r="E8229" s="104"/>
      <c r="F8229" s="104"/>
      <c r="G8229" s="104"/>
      <c r="H8229" s="104"/>
      <c r="I8229" s="104"/>
    </row>
    <row r="8230" spans="2:9" x14ac:dyDescent="0.25">
      <c r="B8230" s="104"/>
      <c r="C8230" s="104"/>
      <c r="D8230" s="104"/>
      <c r="E8230" s="104"/>
      <c r="F8230" s="104"/>
      <c r="G8230" s="104"/>
      <c r="H8230" s="104"/>
      <c r="I8230" s="104"/>
    </row>
    <row r="8231" spans="2:9" x14ac:dyDescent="0.25">
      <c r="B8231" s="104"/>
      <c r="C8231" s="104"/>
      <c r="D8231" s="104"/>
      <c r="E8231" s="104"/>
      <c r="F8231" s="104"/>
      <c r="G8231" s="104"/>
      <c r="H8231" s="104"/>
      <c r="I8231" s="104"/>
    </row>
    <row r="8232" spans="2:9" x14ac:dyDescent="0.25">
      <c r="B8232" s="104"/>
      <c r="C8232" s="104"/>
      <c r="D8232" s="104"/>
      <c r="E8232" s="104"/>
      <c r="F8232" s="104"/>
      <c r="G8232" s="104"/>
      <c r="H8232" s="104"/>
      <c r="I8232" s="104"/>
    </row>
    <row r="8233" spans="2:9" x14ac:dyDescent="0.25">
      <c r="B8233" s="104"/>
      <c r="C8233" s="104"/>
      <c r="D8233" s="104"/>
      <c r="E8233" s="104"/>
      <c r="F8233" s="104"/>
      <c r="G8233" s="104"/>
      <c r="H8233" s="104"/>
      <c r="I8233" s="104"/>
    </row>
    <row r="8234" spans="2:9" x14ac:dyDescent="0.25">
      <c r="B8234" s="104"/>
      <c r="C8234" s="104"/>
      <c r="D8234" s="104"/>
      <c r="E8234" s="104"/>
      <c r="F8234" s="104"/>
      <c r="G8234" s="104"/>
      <c r="H8234" s="104"/>
      <c r="I8234" s="104"/>
    </row>
    <row r="8235" spans="2:9" x14ac:dyDescent="0.25">
      <c r="B8235" s="104"/>
      <c r="C8235" s="104"/>
      <c r="D8235" s="104"/>
      <c r="E8235" s="104"/>
      <c r="F8235" s="104"/>
      <c r="G8235" s="104"/>
      <c r="H8235" s="104"/>
      <c r="I8235" s="104"/>
    </row>
    <row r="8236" spans="2:9" x14ac:dyDescent="0.25">
      <c r="B8236" s="104"/>
      <c r="C8236" s="104"/>
      <c r="D8236" s="104"/>
      <c r="E8236" s="104"/>
      <c r="F8236" s="104"/>
      <c r="G8236" s="104"/>
      <c r="H8236" s="104"/>
      <c r="I8236" s="104"/>
    </row>
    <row r="8237" spans="2:9" x14ac:dyDescent="0.25">
      <c r="B8237" s="104"/>
      <c r="C8237" s="104"/>
      <c r="D8237" s="104"/>
      <c r="E8237" s="104"/>
      <c r="F8237" s="104"/>
      <c r="G8237" s="104"/>
      <c r="H8237" s="104"/>
      <c r="I8237" s="104"/>
    </row>
    <row r="8238" spans="2:9" x14ac:dyDescent="0.25">
      <c r="B8238" s="104"/>
      <c r="C8238" s="104"/>
      <c r="D8238" s="104"/>
      <c r="E8238" s="104"/>
      <c r="F8238" s="104"/>
      <c r="G8238" s="104"/>
      <c r="H8238" s="104"/>
      <c r="I8238" s="104"/>
    </row>
    <row r="8239" spans="2:9" x14ac:dyDescent="0.25">
      <c r="B8239" s="104"/>
      <c r="C8239" s="104"/>
      <c r="D8239" s="104"/>
      <c r="E8239" s="104"/>
      <c r="F8239" s="104"/>
      <c r="G8239" s="104"/>
      <c r="H8239" s="104"/>
      <c r="I8239" s="104"/>
    </row>
    <row r="8240" spans="2:9" x14ac:dyDescent="0.25">
      <c r="B8240" s="104"/>
      <c r="C8240" s="104"/>
      <c r="D8240" s="104"/>
      <c r="E8240" s="104"/>
      <c r="F8240" s="104"/>
      <c r="G8240" s="104"/>
      <c r="H8240" s="104"/>
      <c r="I8240" s="104"/>
    </row>
    <row r="8241" spans="2:9" x14ac:dyDescent="0.25">
      <c r="B8241" s="104"/>
      <c r="C8241" s="104"/>
      <c r="D8241" s="104"/>
      <c r="E8241" s="104"/>
      <c r="F8241" s="104"/>
      <c r="G8241" s="104"/>
      <c r="H8241" s="104"/>
      <c r="I8241" s="104"/>
    </row>
    <row r="8242" spans="2:9" x14ac:dyDescent="0.25">
      <c r="B8242" s="104"/>
      <c r="C8242" s="104"/>
      <c r="D8242" s="104"/>
      <c r="E8242" s="104"/>
      <c r="F8242" s="104"/>
      <c r="G8242" s="104"/>
      <c r="H8242" s="104"/>
      <c r="I8242" s="104"/>
    </row>
    <row r="8243" spans="2:9" x14ac:dyDescent="0.25">
      <c r="B8243" s="104"/>
      <c r="C8243" s="104"/>
      <c r="D8243" s="104"/>
      <c r="E8243" s="104"/>
      <c r="F8243" s="104"/>
      <c r="G8243" s="104"/>
      <c r="H8243" s="104"/>
      <c r="I8243" s="104"/>
    </row>
    <row r="8244" spans="2:9" x14ac:dyDescent="0.25">
      <c r="B8244" s="104"/>
      <c r="C8244" s="104"/>
      <c r="D8244" s="104"/>
      <c r="E8244" s="104"/>
      <c r="F8244" s="104"/>
      <c r="G8244" s="104"/>
      <c r="H8244" s="104"/>
      <c r="I8244" s="104"/>
    </row>
    <row r="8245" spans="2:9" x14ac:dyDescent="0.25">
      <c r="B8245" s="104"/>
      <c r="C8245" s="104"/>
      <c r="D8245" s="104"/>
      <c r="E8245" s="104"/>
      <c r="F8245" s="104"/>
      <c r="G8245" s="104"/>
      <c r="H8245" s="104"/>
      <c r="I8245" s="104"/>
    </row>
    <row r="8246" spans="2:9" x14ac:dyDescent="0.25">
      <c r="B8246" s="104"/>
      <c r="C8246" s="104"/>
      <c r="D8246" s="104"/>
      <c r="E8246" s="104"/>
      <c r="F8246" s="104"/>
      <c r="G8246" s="104"/>
      <c r="H8246" s="104"/>
      <c r="I8246" s="104"/>
    </row>
    <row r="8247" spans="2:9" x14ac:dyDescent="0.25">
      <c r="B8247" s="104"/>
      <c r="C8247" s="104"/>
      <c r="D8247" s="104"/>
      <c r="E8247" s="104"/>
      <c r="F8247" s="104"/>
      <c r="G8247" s="104"/>
      <c r="H8247" s="104"/>
      <c r="I8247" s="104"/>
    </row>
    <row r="8248" spans="2:9" x14ac:dyDescent="0.25">
      <c r="B8248" s="104"/>
      <c r="C8248" s="104"/>
      <c r="D8248" s="104"/>
      <c r="E8248" s="104"/>
      <c r="F8248" s="104"/>
      <c r="G8248" s="104"/>
      <c r="H8248" s="104"/>
      <c r="I8248" s="104"/>
    </row>
    <row r="8249" spans="2:9" x14ac:dyDescent="0.25">
      <c r="B8249" s="104"/>
      <c r="C8249" s="104"/>
      <c r="D8249" s="104"/>
      <c r="E8249" s="104"/>
      <c r="F8249" s="104"/>
      <c r="G8249" s="104"/>
      <c r="H8249" s="104"/>
      <c r="I8249" s="104"/>
    </row>
    <row r="8250" spans="2:9" x14ac:dyDescent="0.25">
      <c r="B8250" s="104"/>
      <c r="C8250" s="104"/>
      <c r="D8250" s="104"/>
      <c r="E8250" s="104"/>
      <c r="F8250" s="104"/>
      <c r="G8250" s="104"/>
      <c r="H8250" s="104"/>
      <c r="I8250" s="104"/>
    </row>
    <row r="8251" spans="2:9" x14ac:dyDescent="0.25">
      <c r="B8251" s="104"/>
      <c r="C8251" s="104"/>
      <c r="D8251" s="104"/>
      <c r="E8251" s="104"/>
      <c r="F8251" s="104"/>
      <c r="G8251" s="104"/>
      <c r="H8251" s="104"/>
      <c r="I8251" s="104"/>
    </row>
    <row r="8252" spans="2:9" x14ac:dyDescent="0.25">
      <c r="B8252" s="104"/>
      <c r="C8252" s="104"/>
      <c r="D8252" s="104"/>
      <c r="E8252" s="104"/>
      <c r="F8252" s="104"/>
      <c r="G8252" s="104"/>
      <c r="H8252" s="104"/>
      <c r="I8252" s="104"/>
    </row>
    <row r="8253" spans="2:9" x14ac:dyDescent="0.25">
      <c r="B8253" s="104"/>
      <c r="C8253" s="104"/>
      <c r="D8253" s="104"/>
      <c r="E8253" s="104"/>
      <c r="F8253" s="104"/>
      <c r="G8253" s="104"/>
      <c r="H8253" s="104"/>
      <c r="I8253" s="104"/>
    </row>
    <row r="8254" spans="2:9" x14ac:dyDescent="0.25">
      <c r="B8254" s="104"/>
      <c r="C8254" s="104"/>
      <c r="D8254" s="104"/>
      <c r="E8254" s="104"/>
      <c r="F8254" s="104"/>
      <c r="G8254" s="104"/>
      <c r="H8254" s="104"/>
      <c r="I8254" s="104"/>
    </row>
    <row r="8255" spans="2:9" x14ac:dyDescent="0.25">
      <c r="B8255" s="104"/>
      <c r="C8255" s="104"/>
      <c r="D8255" s="104"/>
      <c r="E8255" s="104"/>
      <c r="F8255" s="104"/>
      <c r="G8255" s="104"/>
      <c r="H8255" s="104"/>
      <c r="I8255" s="104"/>
    </row>
    <row r="8256" spans="2:9" x14ac:dyDescent="0.25">
      <c r="B8256" s="104"/>
      <c r="C8256" s="104"/>
      <c r="D8256" s="104"/>
      <c r="E8256" s="104"/>
      <c r="F8256" s="104"/>
      <c r="G8256" s="104"/>
      <c r="H8256" s="104"/>
      <c r="I8256" s="104"/>
    </row>
    <row r="8257" spans="2:9" x14ac:dyDescent="0.25">
      <c r="B8257" s="104"/>
      <c r="C8257" s="104"/>
      <c r="D8257" s="104"/>
      <c r="E8257" s="104"/>
      <c r="F8257" s="104"/>
      <c r="G8257" s="104"/>
      <c r="H8257" s="104"/>
      <c r="I8257" s="104"/>
    </row>
    <row r="8258" spans="2:9" x14ac:dyDescent="0.25">
      <c r="B8258" s="104"/>
      <c r="C8258" s="104"/>
      <c r="D8258" s="104"/>
      <c r="E8258" s="104"/>
      <c r="F8258" s="104"/>
      <c r="G8258" s="104"/>
      <c r="H8258" s="104"/>
      <c r="I8258" s="104"/>
    </row>
    <row r="8259" spans="2:9" x14ac:dyDescent="0.25">
      <c r="B8259" s="104"/>
      <c r="C8259" s="104"/>
      <c r="D8259" s="104"/>
      <c r="E8259" s="104"/>
      <c r="F8259" s="104"/>
      <c r="G8259" s="104"/>
      <c r="H8259" s="104"/>
      <c r="I8259" s="104"/>
    </row>
    <row r="8260" spans="2:9" x14ac:dyDescent="0.25">
      <c r="B8260" s="104"/>
      <c r="C8260" s="104"/>
      <c r="D8260" s="104"/>
      <c r="E8260" s="104"/>
      <c r="F8260" s="104"/>
      <c r="G8260" s="104"/>
      <c r="H8260" s="104"/>
      <c r="I8260" s="104"/>
    </row>
    <row r="8261" spans="2:9" x14ac:dyDescent="0.25">
      <c r="B8261" s="104"/>
      <c r="C8261" s="104"/>
      <c r="D8261" s="104"/>
      <c r="E8261" s="104"/>
      <c r="F8261" s="104"/>
      <c r="G8261" s="104"/>
      <c r="H8261" s="104"/>
      <c r="I8261" s="104"/>
    </row>
    <row r="8262" spans="2:9" x14ac:dyDescent="0.25">
      <c r="B8262" s="104"/>
      <c r="C8262" s="104"/>
      <c r="D8262" s="104"/>
      <c r="E8262" s="104"/>
      <c r="F8262" s="104"/>
      <c r="G8262" s="104"/>
      <c r="H8262" s="104"/>
      <c r="I8262" s="104"/>
    </row>
    <row r="8263" spans="2:9" x14ac:dyDescent="0.25">
      <c r="B8263" s="104"/>
      <c r="C8263" s="104"/>
      <c r="D8263" s="104"/>
      <c r="E8263" s="104"/>
      <c r="F8263" s="104"/>
      <c r="G8263" s="104"/>
      <c r="H8263" s="104"/>
      <c r="I8263" s="104"/>
    </row>
    <row r="8264" spans="2:9" x14ac:dyDescent="0.25">
      <c r="B8264" s="104"/>
      <c r="C8264" s="104"/>
      <c r="D8264" s="104"/>
      <c r="E8264" s="104"/>
      <c r="F8264" s="104"/>
      <c r="G8264" s="104"/>
      <c r="H8264" s="104"/>
      <c r="I8264" s="104"/>
    </row>
    <row r="8265" spans="2:9" x14ac:dyDescent="0.25">
      <c r="B8265" s="104"/>
      <c r="C8265" s="104"/>
      <c r="D8265" s="104"/>
      <c r="E8265" s="104"/>
      <c r="F8265" s="104"/>
      <c r="G8265" s="104"/>
      <c r="H8265" s="104"/>
      <c r="I8265" s="104"/>
    </row>
    <row r="8266" spans="2:9" x14ac:dyDescent="0.25">
      <c r="B8266" s="104"/>
      <c r="C8266" s="104"/>
      <c r="D8266" s="104"/>
      <c r="E8266" s="104"/>
      <c r="F8266" s="104"/>
      <c r="G8266" s="104"/>
      <c r="H8266" s="104"/>
      <c r="I8266" s="104"/>
    </row>
    <row r="8267" spans="2:9" x14ac:dyDescent="0.25">
      <c r="B8267" s="104"/>
      <c r="C8267" s="104"/>
      <c r="D8267" s="104"/>
      <c r="E8267" s="104"/>
      <c r="F8267" s="104"/>
      <c r="G8267" s="104"/>
      <c r="H8267" s="104"/>
      <c r="I8267" s="104"/>
    </row>
    <row r="8268" spans="2:9" x14ac:dyDescent="0.25">
      <c r="B8268" s="104"/>
      <c r="C8268" s="104"/>
      <c r="D8268" s="104"/>
      <c r="E8268" s="104"/>
      <c r="F8268" s="104"/>
      <c r="G8268" s="104"/>
      <c r="H8268" s="104"/>
      <c r="I8268" s="104"/>
    </row>
    <row r="8269" spans="2:9" x14ac:dyDescent="0.25">
      <c r="B8269" s="104"/>
      <c r="C8269" s="104"/>
      <c r="D8269" s="104"/>
      <c r="E8269" s="104"/>
      <c r="F8269" s="104"/>
      <c r="G8269" s="104"/>
      <c r="H8269" s="104"/>
      <c r="I8269" s="104"/>
    </row>
    <row r="8270" spans="2:9" x14ac:dyDescent="0.25">
      <c r="B8270" s="104"/>
      <c r="C8270" s="104"/>
      <c r="D8270" s="104"/>
      <c r="E8270" s="104"/>
      <c r="F8270" s="104"/>
      <c r="G8270" s="104"/>
      <c r="H8270" s="104"/>
      <c r="I8270" s="104"/>
    </row>
    <row r="8271" spans="2:9" x14ac:dyDescent="0.25">
      <c r="B8271" s="104"/>
      <c r="C8271" s="104"/>
      <c r="D8271" s="104"/>
      <c r="E8271" s="104"/>
      <c r="F8271" s="104"/>
      <c r="G8271" s="104"/>
      <c r="H8271" s="104"/>
      <c r="I8271" s="104"/>
    </row>
    <row r="8272" spans="2:9" x14ac:dyDescent="0.25">
      <c r="B8272" s="104"/>
      <c r="C8272" s="104"/>
      <c r="D8272" s="104"/>
      <c r="E8272" s="104"/>
      <c r="F8272" s="104"/>
      <c r="G8272" s="104"/>
      <c r="H8272" s="104"/>
      <c r="I8272" s="104"/>
    </row>
    <row r="8273" spans="2:9" x14ac:dyDescent="0.25">
      <c r="B8273" s="104"/>
      <c r="C8273" s="104"/>
      <c r="D8273" s="104"/>
      <c r="E8273" s="104"/>
      <c r="F8273" s="104"/>
      <c r="G8273" s="104"/>
      <c r="H8273" s="104"/>
      <c r="I8273" s="104"/>
    </row>
    <row r="8274" spans="2:9" x14ac:dyDescent="0.25">
      <c r="B8274" s="104"/>
      <c r="C8274" s="104"/>
      <c r="D8274" s="104"/>
      <c r="E8274" s="104"/>
      <c r="F8274" s="104"/>
      <c r="G8274" s="104"/>
      <c r="H8274" s="104"/>
      <c r="I8274" s="104"/>
    </row>
    <row r="8275" spans="2:9" x14ac:dyDescent="0.25">
      <c r="B8275" s="104"/>
      <c r="C8275" s="104"/>
      <c r="D8275" s="104"/>
      <c r="E8275" s="104"/>
      <c r="F8275" s="104"/>
      <c r="G8275" s="104"/>
      <c r="H8275" s="104"/>
      <c r="I8275" s="104"/>
    </row>
    <row r="8276" spans="2:9" x14ac:dyDescent="0.25">
      <c r="B8276" s="104"/>
      <c r="C8276" s="104"/>
      <c r="D8276" s="104"/>
      <c r="E8276" s="104"/>
      <c r="F8276" s="104"/>
      <c r="G8276" s="104"/>
      <c r="H8276" s="104"/>
      <c r="I8276" s="104"/>
    </row>
    <row r="8277" spans="2:9" x14ac:dyDescent="0.25">
      <c r="B8277" s="104"/>
      <c r="C8277" s="104"/>
      <c r="D8277" s="104"/>
      <c r="E8277" s="104"/>
      <c r="F8277" s="104"/>
      <c r="G8277" s="104"/>
      <c r="H8277" s="104"/>
      <c r="I8277" s="104"/>
    </row>
    <row r="8278" spans="2:9" x14ac:dyDescent="0.25">
      <c r="B8278" s="104"/>
      <c r="C8278" s="104"/>
      <c r="D8278" s="104"/>
      <c r="E8278" s="104"/>
      <c r="F8278" s="104"/>
      <c r="G8278" s="104"/>
      <c r="H8278" s="104"/>
      <c r="I8278" s="104"/>
    </row>
    <row r="8279" spans="2:9" x14ac:dyDescent="0.25">
      <c r="B8279" s="104"/>
      <c r="C8279" s="104"/>
      <c r="D8279" s="104"/>
      <c r="E8279" s="104"/>
      <c r="F8279" s="104"/>
      <c r="G8279" s="104"/>
      <c r="H8279" s="104"/>
      <c r="I8279" s="104"/>
    </row>
    <row r="8280" spans="2:9" x14ac:dyDescent="0.25">
      <c r="B8280" s="104"/>
      <c r="C8280" s="104"/>
      <c r="D8280" s="104"/>
      <c r="E8280" s="104"/>
      <c r="F8280" s="104"/>
      <c r="G8280" s="104"/>
      <c r="H8280" s="104"/>
      <c r="I8280" s="104"/>
    </row>
    <row r="8281" spans="2:9" x14ac:dyDescent="0.25">
      <c r="B8281" s="104"/>
      <c r="C8281" s="104"/>
      <c r="D8281" s="104"/>
      <c r="E8281" s="104"/>
      <c r="F8281" s="104"/>
      <c r="G8281" s="104"/>
      <c r="H8281" s="104"/>
      <c r="I8281" s="104"/>
    </row>
    <row r="8282" spans="2:9" x14ac:dyDescent="0.25">
      <c r="B8282" s="104"/>
      <c r="C8282" s="104"/>
      <c r="D8282" s="104"/>
      <c r="E8282" s="104"/>
      <c r="F8282" s="104"/>
      <c r="G8282" s="104"/>
      <c r="H8282" s="104"/>
      <c r="I8282" s="104"/>
    </row>
    <row r="8283" spans="2:9" x14ac:dyDescent="0.25">
      <c r="B8283" s="104"/>
      <c r="C8283" s="104"/>
      <c r="D8283" s="104"/>
      <c r="E8283" s="104"/>
      <c r="F8283" s="104"/>
      <c r="G8283" s="104"/>
      <c r="H8283" s="104"/>
      <c r="I8283" s="104"/>
    </row>
    <row r="8284" spans="2:9" x14ac:dyDescent="0.25">
      <c r="B8284" s="104"/>
      <c r="C8284" s="104"/>
      <c r="D8284" s="104"/>
      <c r="E8284" s="104"/>
      <c r="F8284" s="104"/>
      <c r="G8284" s="104"/>
      <c r="H8284" s="104"/>
      <c r="I8284" s="104"/>
    </row>
    <row r="8285" spans="2:9" x14ac:dyDescent="0.25">
      <c r="B8285" s="104"/>
      <c r="C8285" s="104"/>
      <c r="D8285" s="104"/>
      <c r="E8285" s="104"/>
      <c r="F8285" s="104"/>
      <c r="G8285" s="104"/>
      <c r="H8285" s="104"/>
      <c r="I8285" s="104"/>
    </row>
    <row r="8286" spans="2:9" x14ac:dyDescent="0.25">
      <c r="B8286" s="104"/>
      <c r="C8286" s="104"/>
      <c r="D8286" s="104"/>
      <c r="E8286" s="104"/>
      <c r="F8286" s="104"/>
      <c r="G8286" s="104"/>
      <c r="H8286" s="104"/>
      <c r="I8286" s="104"/>
    </row>
    <row r="8287" spans="2:9" x14ac:dyDescent="0.25">
      <c r="B8287" s="104"/>
      <c r="C8287" s="104"/>
      <c r="D8287" s="104"/>
      <c r="E8287" s="104"/>
      <c r="F8287" s="104"/>
      <c r="G8287" s="104"/>
      <c r="H8287" s="104"/>
      <c r="I8287" s="104"/>
    </row>
    <row r="8288" spans="2:9" x14ac:dyDescent="0.25">
      <c r="B8288" s="104"/>
      <c r="C8288" s="104"/>
      <c r="D8288" s="104"/>
      <c r="E8288" s="104"/>
      <c r="F8288" s="104"/>
      <c r="G8288" s="104"/>
      <c r="H8288" s="104"/>
      <c r="I8288" s="104"/>
    </row>
    <row r="8289" spans="2:9" x14ac:dyDescent="0.25">
      <c r="B8289" s="104"/>
      <c r="C8289" s="104"/>
      <c r="D8289" s="104"/>
      <c r="E8289" s="104"/>
      <c r="F8289" s="104"/>
      <c r="G8289" s="104"/>
      <c r="H8289" s="104"/>
      <c r="I8289" s="104"/>
    </row>
    <row r="8290" spans="2:9" x14ac:dyDescent="0.25">
      <c r="B8290" s="104"/>
      <c r="C8290" s="104"/>
      <c r="D8290" s="104"/>
      <c r="E8290" s="104"/>
      <c r="F8290" s="104"/>
      <c r="G8290" s="104"/>
      <c r="H8290" s="104"/>
      <c r="I8290" s="104"/>
    </row>
    <row r="8291" spans="2:9" x14ac:dyDescent="0.25">
      <c r="B8291" s="104"/>
      <c r="C8291" s="104"/>
      <c r="D8291" s="104"/>
      <c r="E8291" s="104"/>
      <c r="F8291" s="104"/>
      <c r="G8291" s="104"/>
      <c r="H8291" s="104"/>
      <c r="I8291" s="104"/>
    </row>
    <row r="8292" spans="2:9" x14ac:dyDescent="0.25">
      <c r="B8292" s="104"/>
      <c r="C8292" s="104"/>
      <c r="D8292" s="104"/>
      <c r="E8292" s="104"/>
      <c r="F8292" s="104"/>
      <c r="G8292" s="104"/>
      <c r="H8292" s="104"/>
      <c r="I8292" s="104"/>
    </row>
    <row r="8293" spans="2:9" x14ac:dyDescent="0.25">
      <c r="B8293" s="104"/>
      <c r="C8293" s="104"/>
      <c r="D8293" s="104"/>
      <c r="E8293" s="104"/>
      <c r="F8293" s="104"/>
      <c r="G8293" s="104"/>
      <c r="H8293" s="104"/>
      <c r="I8293" s="104"/>
    </row>
    <row r="8294" spans="2:9" x14ac:dyDescent="0.25">
      <c r="B8294" s="104"/>
      <c r="C8294" s="104"/>
      <c r="D8294" s="104"/>
      <c r="E8294" s="104"/>
      <c r="F8294" s="104"/>
      <c r="G8294" s="104"/>
      <c r="H8294" s="104"/>
      <c r="I8294" s="104"/>
    </row>
    <row r="8295" spans="2:9" x14ac:dyDescent="0.25">
      <c r="B8295" s="104"/>
      <c r="C8295" s="104"/>
      <c r="D8295" s="104"/>
      <c r="E8295" s="104"/>
      <c r="F8295" s="104"/>
      <c r="G8295" s="104"/>
      <c r="H8295" s="104"/>
      <c r="I8295" s="104"/>
    </row>
    <row r="8296" spans="2:9" x14ac:dyDescent="0.25">
      <c r="B8296" s="104"/>
      <c r="C8296" s="104"/>
      <c r="D8296" s="104"/>
      <c r="E8296" s="104"/>
      <c r="F8296" s="104"/>
      <c r="G8296" s="104"/>
      <c r="H8296" s="104"/>
      <c r="I8296" s="104"/>
    </row>
    <row r="8297" spans="2:9" x14ac:dyDescent="0.25">
      <c r="B8297" s="104"/>
      <c r="C8297" s="104"/>
      <c r="D8297" s="104"/>
      <c r="E8297" s="104"/>
      <c r="F8297" s="104"/>
      <c r="G8297" s="104"/>
      <c r="H8297" s="104"/>
      <c r="I8297" s="104"/>
    </row>
    <row r="8298" spans="2:9" x14ac:dyDescent="0.25">
      <c r="B8298" s="104"/>
      <c r="C8298" s="104"/>
      <c r="D8298" s="104"/>
      <c r="E8298" s="104"/>
      <c r="F8298" s="104"/>
      <c r="G8298" s="104"/>
      <c r="H8298" s="104"/>
      <c r="I8298" s="104"/>
    </row>
    <row r="8299" spans="2:9" x14ac:dyDescent="0.25">
      <c r="B8299" s="104"/>
      <c r="C8299" s="104"/>
      <c r="D8299" s="104"/>
      <c r="E8299" s="104"/>
      <c r="F8299" s="104"/>
      <c r="G8299" s="104"/>
      <c r="H8299" s="104"/>
      <c r="I8299" s="104"/>
    </row>
    <row r="8300" spans="2:9" x14ac:dyDescent="0.25">
      <c r="B8300" s="104"/>
      <c r="C8300" s="104"/>
      <c r="D8300" s="104"/>
      <c r="E8300" s="104"/>
      <c r="F8300" s="104"/>
      <c r="G8300" s="104"/>
      <c r="H8300" s="104"/>
      <c r="I8300" s="104"/>
    </row>
    <row r="8301" spans="2:9" x14ac:dyDescent="0.25">
      <c r="B8301" s="104"/>
      <c r="C8301" s="104"/>
      <c r="D8301" s="104"/>
      <c r="E8301" s="104"/>
      <c r="F8301" s="104"/>
      <c r="G8301" s="104"/>
      <c r="H8301" s="104"/>
      <c r="I8301" s="104"/>
    </row>
    <row r="8302" spans="2:9" x14ac:dyDescent="0.25">
      <c r="B8302" s="104"/>
      <c r="C8302" s="104"/>
      <c r="D8302" s="104"/>
      <c r="E8302" s="104"/>
      <c r="F8302" s="104"/>
      <c r="G8302" s="104"/>
      <c r="H8302" s="104"/>
      <c r="I8302" s="104"/>
    </row>
    <row r="8303" spans="2:9" x14ac:dyDescent="0.25">
      <c r="B8303" s="104"/>
      <c r="C8303" s="104"/>
      <c r="D8303" s="104"/>
      <c r="E8303" s="104"/>
      <c r="F8303" s="104"/>
      <c r="G8303" s="104"/>
      <c r="H8303" s="104"/>
      <c r="I8303" s="104"/>
    </row>
    <row r="8304" spans="2:9" x14ac:dyDescent="0.25">
      <c r="B8304" s="104"/>
      <c r="C8304" s="104"/>
      <c r="D8304" s="104"/>
      <c r="E8304" s="104"/>
      <c r="F8304" s="104"/>
      <c r="G8304" s="104"/>
      <c r="H8304" s="104"/>
      <c r="I8304" s="104"/>
    </row>
    <row r="8305" spans="2:9" x14ac:dyDescent="0.25">
      <c r="B8305" s="104"/>
      <c r="C8305" s="104"/>
      <c r="D8305" s="104"/>
      <c r="E8305" s="104"/>
      <c r="F8305" s="104"/>
      <c r="G8305" s="104"/>
      <c r="H8305" s="104"/>
      <c r="I8305" s="104"/>
    </row>
    <row r="8306" spans="2:9" x14ac:dyDescent="0.25">
      <c r="B8306" s="104"/>
      <c r="C8306" s="104"/>
      <c r="D8306" s="104"/>
      <c r="E8306" s="104"/>
      <c r="F8306" s="104"/>
      <c r="G8306" s="104"/>
      <c r="H8306" s="104"/>
      <c r="I8306" s="104"/>
    </row>
    <row r="8307" spans="2:9" x14ac:dyDescent="0.25">
      <c r="B8307" s="104"/>
      <c r="C8307" s="104"/>
      <c r="D8307" s="104"/>
      <c r="E8307" s="104"/>
      <c r="F8307" s="104"/>
      <c r="G8307" s="104"/>
      <c r="H8307" s="104"/>
      <c r="I8307" s="104"/>
    </row>
    <row r="8308" spans="2:9" x14ac:dyDescent="0.25">
      <c r="B8308" s="104"/>
      <c r="C8308" s="104"/>
      <c r="D8308" s="104"/>
      <c r="E8308" s="104"/>
      <c r="F8308" s="104"/>
      <c r="G8308" s="104"/>
      <c r="H8308" s="104"/>
      <c r="I8308" s="104"/>
    </row>
    <row r="8309" spans="2:9" x14ac:dyDescent="0.25">
      <c r="B8309" s="104"/>
      <c r="C8309" s="104"/>
      <c r="D8309" s="104"/>
      <c r="E8309" s="104"/>
      <c r="F8309" s="104"/>
      <c r="G8309" s="104"/>
      <c r="H8309" s="104"/>
      <c r="I8309" s="104"/>
    </row>
    <row r="8310" spans="2:9" x14ac:dyDescent="0.25">
      <c r="B8310" s="104"/>
      <c r="C8310" s="104"/>
      <c r="D8310" s="104"/>
      <c r="E8310" s="104"/>
      <c r="F8310" s="104"/>
      <c r="G8310" s="104"/>
      <c r="H8310" s="104"/>
      <c r="I8310" s="104"/>
    </row>
    <row r="8311" spans="2:9" x14ac:dyDescent="0.25">
      <c r="B8311" s="104"/>
      <c r="C8311" s="104"/>
      <c r="D8311" s="104"/>
      <c r="E8311" s="104"/>
      <c r="F8311" s="104"/>
      <c r="G8311" s="104"/>
      <c r="H8311" s="104"/>
      <c r="I8311" s="104"/>
    </row>
    <row r="8312" spans="2:9" x14ac:dyDescent="0.25">
      <c r="B8312" s="104"/>
      <c r="C8312" s="104"/>
      <c r="D8312" s="104"/>
      <c r="E8312" s="104"/>
      <c r="F8312" s="104"/>
      <c r="G8312" s="104"/>
      <c r="H8312" s="104"/>
      <c r="I8312" s="104"/>
    </row>
    <row r="8313" spans="2:9" x14ac:dyDescent="0.25">
      <c r="B8313" s="104"/>
      <c r="C8313" s="104"/>
      <c r="D8313" s="104"/>
      <c r="E8313" s="104"/>
      <c r="F8313" s="104"/>
      <c r="G8313" s="104"/>
      <c r="H8313" s="104"/>
      <c r="I8313" s="104"/>
    </row>
    <row r="8314" spans="2:9" x14ac:dyDescent="0.25">
      <c r="B8314" s="104"/>
      <c r="C8314" s="104"/>
      <c r="D8314" s="104"/>
      <c r="E8314" s="104"/>
      <c r="F8314" s="104"/>
      <c r="G8314" s="104"/>
      <c r="H8314" s="104"/>
      <c r="I8314" s="104"/>
    </row>
    <row r="8315" spans="2:9" x14ac:dyDescent="0.25">
      <c r="B8315" s="104"/>
      <c r="C8315" s="104"/>
      <c r="D8315" s="104"/>
      <c r="E8315" s="104"/>
      <c r="F8315" s="104"/>
      <c r="G8315" s="104"/>
      <c r="H8315" s="104"/>
      <c r="I8315" s="104"/>
    </row>
    <row r="8316" spans="2:9" x14ac:dyDescent="0.25">
      <c r="B8316" s="104"/>
      <c r="C8316" s="104"/>
      <c r="D8316" s="104"/>
      <c r="E8316" s="104"/>
      <c r="F8316" s="104"/>
      <c r="G8316" s="104"/>
      <c r="H8316" s="104"/>
      <c r="I8316" s="104"/>
    </row>
    <row r="8317" spans="2:9" x14ac:dyDescent="0.25">
      <c r="B8317" s="104"/>
      <c r="C8317" s="104"/>
      <c r="D8317" s="104"/>
      <c r="E8317" s="104"/>
      <c r="F8317" s="104"/>
      <c r="G8317" s="104"/>
      <c r="H8317" s="104"/>
      <c r="I8317" s="104"/>
    </row>
    <row r="8318" spans="2:9" x14ac:dyDescent="0.25">
      <c r="B8318" s="104"/>
      <c r="C8318" s="104"/>
      <c r="D8318" s="104"/>
      <c r="E8318" s="104"/>
      <c r="F8318" s="104"/>
      <c r="G8318" s="104"/>
      <c r="H8318" s="104"/>
      <c r="I8318" s="104"/>
    </row>
    <row r="8319" spans="2:9" x14ac:dyDescent="0.25">
      <c r="B8319" s="104"/>
      <c r="C8319" s="104"/>
      <c r="D8319" s="104"/>
      <c r="E8319" s="104"/>
      <c r="F8319" s="104"/>
      <c r="G8319" s="104"/>
      <c r="H8319" s="104"/>
      <c r="I8319" s="104"/>
    </row>
    <row r="8320" spans="2:9" x14ac:dyDescent="0.25">
      <c r="B8320" s="104"/>
      <c r="C8320" s="104"/>
      <c r="D8320" s="104"/>
      <c r="E8320" s="104"/>
      <c r="F8320" s="104"/>
      <c r="G8320" s="104"/>
      <c r="H8320" s="104"/>
      <c r="I8320" s="104"/>
    </row>
    <row r="8321" spans="2:9" x14ac:dyDescent="0.25">
      <c r="B8321" s="104"/>
      <c r="C8321" s="104"/>
      <c r="D8321" s="104"/>
      <c r="E8321" s="104"/>
      <c r="F8321" s="104"/>
      <c r="G8321" s="104"/>
      <c r="H8321" s="104"/>
      <c r="I8321" s="104"/>
    </row>
    <row r="8322" spans="2:9" x14ac:dyDescent="0.25">
      <c r="B8322" s="104"/>
      <c r="C8322" s="104"/>
      <c r="D8322" s="104"/>
      <c r="E8322" s="104"/>
      <c r="F8322" s="104"/>
      <c r="G8322" s="104"/>
      <c r="H8322" s="104"/>
      <c r="I8322" s="104"/>
    </row>
    <row r="8323" spans="2:9" x14ac:dyDescent="0.25">
      <c r="B8323" s="104"/>
      <c r="C8323" s="104"/>
      <c r="D8323" s="104"/>
      <c r="E8323" s="104"/>
      <c r="F8323" s="104"/>
      <c r="G8323" s="104"/>
      <c r="H8323" s="104"/>
      <c r="I8323" s="104"/>
    </row>
    <row r="8324" spans="2:9" x14ac:dyDescent="0.25">
      <c r="B8324" s="104"/>
      <c r="C8324" s="104"/>
      <c r="D8324" s="104"/>
      <c r="E8324" s="104"/>
      <c r="F8324" s="104"/>
      <c r="G8324" s="104"/>
      <c r="H8324" s="104"/>
      <c r="I8324" s="104"/>
    </row>
    <row r="8325" spans="2:9" x14ac:dyDescent="0.25">
      <c r="B8325" s="104"/>
      <c r="C8325" s="104"/>
      <c r="D8325" s="104"/>
      <c r="E8325" s="104"/>
      <c r="F8325" s="104"/>
      <c r="G8325" s="104"/>
      <c r="H8325" s="104"/>
      <c r="I8325" s="104"/>
    </row>
    <row r="8326" spans="2:9" x14ac:dyDescent="0.25">
      <c r="B8326" s="104"/>
      <c r="C8326" s="104"/>
      <c r="D8326" s="104"/>
      <c r="E8326" s="104"/>
      <c r="F8326" s="104"/>
      <c r="G8326" s="104"/>
      <c r="H8326" s="104"/>
      <c r="I8326" s="104"/>
    </row>
    <row r="8327" spans="2:9" x14ac:dyDescent="0.25">
      <c r="B8327" s="104"/>
      <c r="C8327" s="104"/>
      <c r="D8327" s="104"/>
      <c r="E8327" s="104"/>
      <c r="F8327" s="104"/>
      <c r="G8327" s="104"/>
      <c r="H8327" s="104"/>
      <c r="I8327" s="104"/>
    </row>
    <row r="8328" spans="2:9" x14ac:dyDescent="0.25">
      <c r="B8328" s="104"/>
      <c r="C8328" s="104"/>
      <c r="D8328" s="104"/>
      <c r="E8328" s="104"/>
      <c r="F8328" s="104"/>
      <c r="G8328" s="104"/>
      <c r="H8328" s="104"/>
      <c r="I8328" s="104"/>
    </row>
    <row r="8329" spans="2:9" x14ac:dyDescent="0.25">
      <c r="B8329" s="104"/>
      <c r="C8329" s="104"/>
      <c r="D8329" s="104"/>
      <c r="E8329" s="104"/>
      <c r="F8329" s="104"/>
      <c r="G8329" s="104"/>
      <c r="H8329" s="104"/>
      <c r="I8329" s="104"/>
    </row>
    <row r="8330" spans="2:9" x14ac:dyDescent="0.25">
      <c r="B8330" s="104"/>
      <c r="C8330" s="104"/>
      <c r="D8330" s="104"/>
      <c r="E8330" s="104"/>
      <c r="F8330" s="104"/>
      <c r="G8330" s="104"/>
      <c r="H8330" s="104"/>
      <c r="I8330" s="104"/>
    </row>
    <row r="8331" spans="2:9" x14ac:dyDescent="0.25">
      <c r="B8331" s="104"/>
      <c r="C8331" s="104"/>
      <c r="D8331" s="104"/>
      <c r="E8331" s="104"/>
      <c r="F8331" s="104"/>
      <c r="G8331" s="104"/>
      <c r="H8331" s="104"/>
      <c r="I8331" s="104"/>
    </row>
    <row r="8332" spans="2:9" x14ac:dyDescent="0.25">
      <c r="B8332" s="104"/>
      <c r="C8332" s="104"/>
      <c r="D8332" s="104"/>
      <c r="E8332" s="104"/>
      <c r="F8332" s="104"/>
      <c r="G8332" s="104"/>
      <c r="H8332" s="104"/>
      <c r="I8332" s="104"/>
    </row>
    <row r="8333" spans="2:9" x14ac:dyDescent="0.25">
      <c r="B8333" s="104"/>
      <c r="C8333" s="104"/>
      <c r="D8333" s="104"/>
      <c r="E8333" s="104"/>
      <c r="F8333" s="104"/>
      <c r="G8333" s="104"/>
      <c r="H8333" s="104"/>
      <c r="I8333" s="104"/>
    </row>
    <row r="8334" spans="2:9" x14ac:dyDescent="0.25">
      <c r="B8334" s="104"/>
      <c r="C8334" s="104"/>
      <c r="D8334" s="104"/>
      <c r="E8334" s="104"/>
      <c r="F8334" s="104"/>
      <c r="G8334" s="104"/>
      <c r="H8334" s="104"/>
      <c r="I8334" s="104"/>
    </row>
    <row r="8335" spans="2:9" x14ac:dyDescent="0.25">
      <c r="B8335" s="104"/>
      <c r="C8335" s="104"/>
      <c r="D8335" s="104"/>
      <c r="E8335" s="104"/>
      <c r="F8335" s="104"/>
      <c r="G8335" s="104"/>
      <c r="H8335" s="104"/>
      <c r="I8335" s="104"/>
    </row>
    <row r="8336" spans="2:9" x14ac:dyDescent="0.25">
      <c r="B8336" s="104"/>
      <c r="C8336" s="104"/>
      <c r="D8336" s="104"/>
      <c r="E8336" s="104"/>
      <c r="F8336" s="104"/>
      <c r="G8336" s="104"/>
      <c r="H8336" s="104"/>
      <c r="I8336" s="104"/>
    </row>
    <row r="8337" spans="2:9" x14ac:dyDescent="0.25">
      <c r="B8337" s="104"/>
      <c r="C8337" s="104"/>
      <c r="D8337" s="104"/>
      <c r="E8337" s="104"/>
      <c r="F8337" s="104"/>
      <c r="G8337" s="104"/>
      <c r="H8337" s="104"/>
      <c r="I8337" s="104"/>
    </row>
    <row r="8338" spans="2:9" x14ac:dyDescent="0.25">
      <c r="B8338" s="104"/>
      <c r="C8338" s="104"/>
      <c r="D8338" s="104"/>
      <c r="E8338" s="104"/>
      <c r="F8338" s="104"/>
      <c r="G8338" s="104"/>
      <c r="H8338" s="104"/>
      <c r="I8338" s="104"/>
    </row>
    <row r="8339" spans="2:9" x14ac:dyDescent="0.25">
      <c r="B8339" s="104"/>
      <c r="C8339" s="104"/>
      <c r="D8339" s="104"/>
      <c r="E8339" s="104"/>
      <c r="F8339" s="104"/>
      <c r="G8339" s="104"/>
      <c r="H8339" s="104"/>
      <c r="I8339" s="104"/>
    </row>
    <row r="8340" spans="2:9" x14ac:dyDescent="0.25">
      <c r="B8340" s="104"/>
      <c r="C8340" s="104"/>
      <c r="D8340" s="104"/>
      <c r="E8340" s="104"/>
      <c r="F8340" s="104"/>
      <c r="G8340" s="104"/>
      <c r="H8340" s="104"/>
      <c r="I8340" s="104"/>
    </row>
    <row r="8341" spans="2:9" x14ac:dyDescent="0.25">
      <c r="B8341" s="104"/>
      <c r="C8341" s="104"/>
      <c r="D8341" s="104"/>
      <c r="E8341" s="104"/>
      <c r="F8341" s="104"/>
      <c r="G8341" s="104"/>
      <c r="H8341" s="104"/>
      <c r="I8341" s="104"/>
    </row>
    <row r="8342" spans="2:9" x14ac:dyDescent="0.25">
      <c r="B8342" s="104"/>
      <c r="C8342" s="104"/>
      <c r="D8342" s="104"/>
      <c r="E8342" s="104"/>
      <c r="F8342" s="104"/>
      <c r="G8342" s="104"/>
      <c r="H8342" s="104"/>
      <c r="I8342" s="104"/>
    </row>
    <row r="8343" spans="2:9" x14ac:dyDescent="0.25">
      <c r="B8343" s="104"/>
      <c r="C8343" s="104"/>
      <c r="D8343" s="104"/>
      <c r="E8343" s="104"/>
      <c r="F8343" s="104"/>
      <c r="G8343" s="104"/>
      <c r="H8343" s="104"/>
      <c r="I8343" s="104"/>
    </row>
    <row r="8344" spans="2:9" x14ac:dyDescent="0.25">
      <c r="B8344" s="104"/>
      <c r="C8344" s="104"/>
      <c r="D8344" s="104"/>
      <c r="E8344" s="104"/>
      <c r="F8344" s="104"/>
      <c r="G8344" s="104"/>
      <c r="H8344" s="104"/>
      <c r="I8344" s="104"/>
    </row>
    <row r="8345" spans="2:9" x14ac:dyDescent="0.25">
      <c r="B8345" s="104"/>
      <c r="C8345" s="104"/>
      <c r="D8345" s="104"/>
      <c r="E8345" s="104"/>
      <c r="F8345" s="104"/>
      <c r="G8345" s="104"/>
      <c r="H8345" s="104"/>
      <c r="I8345" s="104"/>
    </row>
    <row r="8346" spans="2:9" x14ac:dyDescent="0.25">
      <c r="B8346" s="104"/>
      <c r="C8346" s="104"/>
      <c r="D8346" s="104"/>
      <c r="E8346" s="104"/>
      <c r="F8346" s="104"/>
      <c r="G8346" s="104"/>
      <c r="H8346" s="104"/>
      <c r="I8346" s="104"/>
    </row>
    <row r="8347" spans="2:9" x14ac:dyDescent="0.25">
      <c r="B8347" s="104"/>
      <c r="C8347" s="104"/>
      <c r="D8347" s="104"/>
      <c r="E8347" s="104"/>
      <c r="F8347" s="104"/>
      <c r="G8347" s="104"/>
      <c r="H8347" s="104"/>
      <c r="I8347" s="104"/>
    </row>
    <row r="8348" spans="2:9" x14ac:dyDescent="0.25">
      <c r="B8348" s="104"/>
      <c r="C8348" s="104"/>
      <c r="D8348" s="104"/>
      <c r="E8348" s="104"/>
      <c r="F8348" s="104"/>
      <c r="G8348" s="104"/>
      <c r="H8348" s="104"/>
      <c r="I8348" s="104"/>
    </row>
    <row r="8349" spans="2:9" x14ac:dyDescent="0.25">
      <c r="B8349" s="104"/>
      <c r="C8349" s="104"/>
      <c r="D8349" s="104"/>
      <c r="E8349" s="104"/>
      <c r="F8349" s="104"/>
      <c r="G8349" s="104"/>
      <c r="H8349" s="104"/>
      <c r="I8349" s="104"/>
    </row>
    <row r="8350" spans="2:9" x14ac:dyDescent="0.25">
      <c r="B8350" s="104"/>
      <c r="C8350" s="104"/>
      <c r="D8350" s="104"/>
      <c r="E8350" s="104"/>
      <c r="F8350" s="104"/>
      <c r="G8350" s="104"/>
      <c r="H8350" s="104"/>
      <c r="I8350" s="104"/>
    </row>
    <row r="8351" spans="2:9" x14ac:dyDescent="0.25">
      <c r="B8351" s="104"/>
      <c r="C8351" s="104"/>
      <c r="D8351" s="104"/>
      <c r="E8351" s="104"/>
      <c r="F8351" s="104"/>
      <c r="G8351" s="104"/>
      <c r="H8351" s="104"/>
      <c r="I8351" s="104"/>
    </row>
    <row r="8352" spans="2:9" x14ac:dyDescent="0.25">
      <c r="B8352" s="104"/>
      <c r="C8352" s="104"/>
      <c r="D8352" s="104"/>
      <c r="E8352" s="104"/>
      <c r="F8352" s="104"/>
      <c r="G8352" s="104"/>
      <c r="H8352" s="104"/>
      <c r="I8352" s="104"/>
    </row>
    <row r="8353" spans="2:9" x14ac:dyDescent="0.25">
      <c r="B8353" s="104"/>
      <c r="C8353" s="104"/>
      <c r="D8353" s="104"/>
      <c r="E8353" s="104"/>
      <c r="F8353" s="104"/>
      <c r="G8353" s="104"/>
      <c r="H8353" s="104"/>
      <c r="I8353" s="104"/>
    </row>
    <row r="8354" spans="2:9" x14ac:dyDescent="0.25">
      <c r="B8354" s="104"/>
      <c r="C8354" s="104"/>
      <c r="D8354" s="104"/>
      <c r="E8354" s="104"/>
      <c r="F8354" s="104"/>
      <c r="G8354" s="104"/>
      <c r="H8354" s="104"/>
      <c r="I8354" s="104"/>
    </row>
    <row r="8355" spans="2:9" x14ac:dyDescent="0.25">
      <c r="B8355" s="104"/>
      <c r="C8355" s="104"/>
      <c r="D8355" s="104"/>
      <c r="E8355" s="104"/>
      <c r="F8355" s="104"/>
      <c r="G8355" s="104"/>
      <c r="H8355" s="104"/>
      <c r="I8355" s="104"/>
    </row>
    <row r="8356" spans="2:9" x14ac:dyDescent="0.25">
      <c r="B8356" s="104"/>
      <c r="C8356" s="104"/>
      <c r="D8356" s="104"/>
      <c r="E8356" s="104"/>
      <c r="F8356" s="104"/>
      <c r="G8356" s="104"/>
      <c r="H8356" s="104"/>
      <c r="I8356" s="104"/>
    </row>
    <row r="8357" spans="2:9" x14ac:dyDescent="0.25">
      <c r="B8357" s="104"/>
      <c r="C8357" s="104"/>
      <c r="D8357" s="104"/>
      <c r="E8357" s="104"/>
      <c r="F8357" s="104"/>
      <c r="G8357" s="104"/>
      <c r="H8357" s="104"/>
      <c r="I8357" s="104"/>
    </row>
    <row r="8358" spans="2:9" x14ac:dyDescent="0.25">
      <c r="B8358" s="104"/>
      <c r="C8358" s="104"/>
      <c r="D8358" s="104"/>
      <c r="E8358" s="104"/>
      <c r="F8358" s="104"/>
      <c r="G8358" s="104"/>
      <c r="H8358" s="104"/>
      <c r="I8358" s="104"/>
    </row>
    <row r="8359" spans="2:9" x14ac:dyDescent="0.25">
      <c r="B8359" s="104"/>
      <c r="C8359" s="104"/>
      <c r="D8359" s="104"/>
      <c r="E8359" s="104"/>
      <c r="F8359" s="104"/>
      <c r="G8359" s="104"/>
      <c r="H8359" s="104"/>
      <c r="I8359" s="104"/>
    </row>
    <row r="8360" spans="2:9" x14ac:dyDescent="0.25">
      <c r="B8360" s="104"/>
      <c r="C8360" s="104"/>
      <c r="D8360" s="104"/>
      <c r="E8360" s="104"/>
      <c r="F8360" s="104"/>
      <c r="G8360" s="104"/>
      <c r="H8360" s="104"/>
      <c r="I8360" s="104"/>
    </row>
    <row r="8361" spans="2:9" x14ac:dyDescent="0.25">
      <c r="B8361" s="104"/>
      <c r="C8361" s="104"/>
      <c r="D8361" s="104"/>
      <c r="E8361" s="104"/>
      <c r="F8361" s="104"/>
      <c r="G8361" s="104"/>
      <c r="H8361" s="104"/>
      <c r="I8361" s="104"/>
    </row>
    <row r="8362" spans="2:9" x14ac:dyDescent="0.25">
      <c r="B8362" s="104"/>
      <c r="C8362" s="104"/>
      <c r="D8362" s="104"/>
      <c r="E8362" s="104"/>
      <c r="F8362" s="104"/>
      <c r="G8362" s="104"/>
      <c r="H8362" s="104"/>
      <c r="I8362" s="104"/>
    </row>
    <row r="8363" spans="2:9" x14ac:dyDescent="0.25">
      <c r="B8363" s="104"/>
      <c r="C8363" s="104"/>
      <c r="D8363" s="104"/>
      <c r="E8363" s="104"/>
      <c r="F8363" s="104"/>
      <c r="G8363" s="104"/>
      <c r="H8363" s="104"/>
      <c r="I8363" s="104"/>
    </row>
    <row r="8364" spans="2:9" x14ac:dyDescent="0.25">
      <c r="B8364" s="104"/>
      <c r="C8364" s="104"/>
      <c r="D8364" s="104"/>
      <c r="E8364" s="104"/>
      <c r="F8364" s="104"/>
      <c r="G8364" s="104"/>
      <c r="H8364" s="104"/>
      <c r="I8364" s="104"/>
    </row>
    <row r="8365" spans="2:9" x14ac:dyDescent="0.25">
      <c r="B8365" s="104"/>
      <c r="C8365" s="104"/>
      <c r="D8365" s="104"/>
      <c r="E8365" s="104"/>
      <c r="F8365" s="104"/>
      <c r="G8365" s="104"/>
      <c r="H8365" s="104"/>
      <c r="I8365" s="104"/>
    </row>
    <row r="8366" spans="2:9" x14ac:dyDescent="0.25">
      <c r="B8366" s="104"/>
      <c r="C8366" s="104"/>
      <c r="D8366" s="104"/>
      <c r="E8366" s="104"/>
      <c r="F8366" s="104"/>
      <c r="G8366" s="104"/>
      <c r="H8366" s="104"/>
      <c r="I8366" s="104"/>
    </row>
    <row r="8367" spans="2:9" x14ac:dyDescent="0.25">
      <c r="B8367" s="104"/>
      <c r="C8367" s="104"/>
      <c r="D8367" s="104"/>
      <c r="E8367" s="104"/>
      <c r="F8367" s="104"/>
      <c r="G8367" s="104"/>
      <c r="H8367" s="104"/>
      <c r="I8367" s="104"/>
    </row>
    <row r="8368" spans="2:9" x14ac:dyDescent="0.25">
      <c r="B8368" s="104"/>
      <c r="C8368" s="104"/>
      <c r="D8368" s="104"/>
      <c r="E8368" s="104"/>
      <c r="F8368" s="104"/>
      <c r="G8368" s="104"/>
      <c r="H8368" s="104"/>
      <c r="I8368" s="104"/>
    </row>
    <row r="8369" spans="2:9" x14ac:dyDescent="0.25">
      <c r="B8369" s="104"/>
      <c r="C8369" s="104"/>
      <c r="D8369" s="104"/>
      <c r="E8369" s="104"/>
      <c r="F8369" s="104"/>
      <c r="G8369" s="104"/>
      <c r="H8369" s="104"/>
      <c r="I8369" s="104"/>
    </row>
    <row r="8370" spans="2:9" x14ac:dyDescent="0.25">
      <c r="B8370" s="104"/>
      <c r="C8370" s="104"/>
      <c r="D8370" s="104"/>
      <c r="E8370" s="104"/>
      <c r="F8370" s="104"/>
      <c r="G8370" s="104"/>
      <c r="H8370" s="104"/>
      <c r="I8370" s="104"/>
    </row>
    <row r="8371" spans="2:9" x14ac:dyDescent="0.25">
      <c r="B8371" s="104"/>
      <c r="C8371" s="104"/>
      <c r="D8371" s="104"/>
      <c r="E8371" s="104"/>
      <c r="F8371" s="104"/>
      <c r="G8371" s="104"/>
      <c r="H8371" s="104"/>
      <c r="I8371" s="104"/>
    </row>
    <row r="8372" spans="2:9" x14ac:dyDescent="0.25">
      <c r="B8372" s="104"/>
      <c r="C8372" s="104"/>
      <c r="D8372" s="104"/>
      <c r="E8372" s="104"/>
      <c r="F8372" s="104"/>
      <c r="G8372" s="104"/>
      <c r="H8372" s="104"/>
      <c r="I8372" s="104"/>
    </row>
    <row r="8373" spans="2:9" x14ac:dyDescent="0.25">
      <c r="B8373" s="104"/>
      <c r="C8373" s="104"/>
      <c r="D8373" s="104"/>
      <c r="E8373" s="104"/>
      <c r="F8373" s="104"/>
      <c r="G8373" s="104"/>
      <c r="H8373" s="104"/>
      <c r="I8373" s="104"/>
    </row>
    <row r="8374" spans="2:9" x14ac:dyDescent="0.25">
      <c r="B8374" s="104"/>
      <c r="C8374" s="104"/>
      <c r="D8374" s="104"/>
      <c r="E8374" s="104"/>
      <c r="F8374" s="104"/>
      <c r="G8374" s="104"/>
      <c r="H8374" s="104"/>
      <c r="I8374" s="104"/>
    </row>
    <row r="8375" spans="2:9" x14ac:dyDescent="0.25">
      <c r="B8375" s="104"/>
      <c r="C8375" s="104"/>
      <c r="D8375" s="104"/>
      <c r="E8375" s="104"/>
      <c r="F8375" s="104"/>
      <c r="G8375" s="104"/>
      <c r="H8375" s="104"/>
      <c r="I8375" s="104"/>
    </row>
    <row r="8376" spans="2:9" x14ac:dyDescent="0.25">
      <c r="B8376" s="104"/>
      <c r="C8376" s="104"/>
      <c r="D8376" s="104"/>
      <c r="E8376" s="104"/>
      <c r="F8376" s="104"/>
      <c r="G8376" s="104"/>
      <c r="H8376" s="104"/>
      <c r="I8376" s="104"/>
    </row>
    <row r="8377" spans="2:9" x14ac:dyDescent="0.25">
      <c r="B8377" s="104"/>
      <c r="C8377" s="104"/>
      <c r="D8377" s="104"/>
      <c r="E8377" s="104"/>
      <c r="F8377" s="104"/>
      <c r="G8377" s="104"/>
      <c r="H8377" s="104"/>
      <c r="I8377" s="104"/>
    </row>
    <row r="8378" spans="2:9" x14ac:dyDescent="0.25">
      <c r="B8378" s="104"/>
      <c r="C8378" s="104"/>
      <c r="D8378" s="104"/>
      <c r="E8378" s="104"/>
      <c r="F8378" s="104"/>
      <c r="G8378" s="104"/>
      <c r="H8378" s="104"/>
      <c r="I8378" s="104"/>
    </row>
    <row r="8379" spans="2:9" x14ac:dyDescent="0.25">
      <c r="B8379" s="104"/>
      <c r="C8379" s="104"/>
      <c r="D8379" s="104"/>
      <c r="E8379" s="104"/>
      <c r="F8379" s="104"/>
      <c r="G8379" s="104"/>
      <c r="H8379" s="104"/>
      <c r="I8379" s="104"/>
    </row>
    <row r="8380" spans="2:9" x14ac:dyDescent="0.25">
      <c r="B8380" s="104"/>
      <c r="C8380" s="104"/>
      <c r="D8380" s="104"/>
      <c r="E8380" s="104"/>
      <c r="F8380" s="104"/>
      <c r="G8380" s="104"/>
      <c r="H8380" s="104"/>
      <c r="I8380" s="104"/>
    </row>
    <row r="8381" spans="2:9" x14ac:dyDescent="0.25">
      <c r="B8381" s="104"/>
      <c r="C8381" s="104"/>
      <c r="D8381" s="104"/>
      <c r="E8381" s="104"/>
      <c r="F8381" s="104"/>
      <c r="G8381" s="104"/>
      <c r="H8381" s="104"/>
      <c r="I8381" s="104"/>
    </row>
    <row r="8382" spans="2:9" x14ac:dyDescent="0.25">
      <c r="B8382" s="104"/>
      <c r="C8382" s="104"/>
      <c r="D8382" s="104"/>
      <c r="E8382" s="104"/>
      <c r="F8382" s="104"/>
      <c r="G8382" s="104"/>
      <c r="H8382" s="104"/>
      <c r="I8382" s="104"/>
    </row>
    <row r="8383" spans="2:9" x14ac:dyDescent="0.25">
      <c r="B8383" s="104"/>
      <c r="C8383" s="104"/>
      <c r="D8383" s="104"/>
      <c r="E8383" s="104"/>
      <c r="F8383" s="104"/>
      <c r="G8383" s="104"/>
      <c r="H8383" s="104"/>
      <c r="I8383" s="104"/>
    </row>
    <row r="8384" spans="2:9" x14ac:dyDescent="0.25">
      <c r="B8384" s="104"/>
      <c r="C8384" s="104"/>
      <c r="D8384" s="104"/>
      <c r="E8384" s="104"/>
      <c r="F8384" s="104"/>
      <c r="G8384" s="104"/>
      <c r="H8384" s="104"/>
      <c r="I8384" s="104"/>
    </row>
    <row r="8385" spans="2:9" x14ac:dyDescent="0.25">
      <c r="B8385" s="104"/>
      <c r="C8385" s="104"/>
      <c r="D8385" s="104"/>
      <c r="E8385" s="104"/>
      <c r="F8385" s="104"/>
      <c r="G8385" s="104"/>
      <c r="H8385" s="104"/>
      <c r="I8385" s="104"/>
    </row>
    <row r="8386" spans="2:9" x14ac:dyDescent="0.25">
      <c r="B8386" s="104"/>
      <c r="C8386" s="104"/>
      <c r="D8386" s="104"/>
      <c r="E8386" s="104"/>
      <c r="F8386" s="104"/>
      <c r="G8386" s="104"/>
      <c r="H8386" s="104"/>
      <c r="I8386" s="104"/>
    </row>
    <row r="8387" spans="2:9" x14ac:dyDescent="0.25">
      <c r="B8387" s="104"/>
      <c r="C8387" s="104"/>
      <c r="D8387" s="104"/>
      <c r="E8387" s="104"/>
      <c r="F8387" s="104"/>
      <c r="G8387" s="104"/>
      <c r="H8387" s="104"/>
      <c r="I8387" s="104"/>
    </row>
    <row r="8388" spans="2:9" x14ac:dyDescent="0.25">
      <c r="B8388" s="104"/>
      <c r="C8388" s="104"/>
      <c r="D8388" s="104"/>
      <c r="E8388" s="104"/>
      <c r="F8388" s="104"/>
      <c r="G8388" s="104"/>
      <c r="H8388" s="104"/>
      <c r="I8388" s="104"/>
    </row>
    <row r="8389" spans="2:9" x14ac:dyDescent="0.25">
      <c r="B8389" s="104"/>
      <c r="C8389" s="104"/>
      <c r="D8389" s="104"/>
      <c r="E8389" s="104"/>
      <c r="F8389" s="104"/>
      <c r="G8389" s="104"/>
      <c r="H8389" s="104"/>
      <c r="I8389" s="104"/>
    </row>
    <row r="8390" spans="2:9" x14ac:dyDescent="0.25">
      <c r="B8390" s="104"/>
      <c r="C8390" s="104"/>
      <c r="D8390" s="104"/>
      <c r="E8390" s="104"/>
      <c r="F8390" s="104"/>
      <c r="G8390" s="104"/>
      <c r="H8390" s="104"/>
      <c r="I8390" s="104"/>
    </row>
    <row r="8391" spans="2:9" x14ac:dyDescent="0.25">
      <c r="B8391" s="104"/>
      <c r="C8391" s="104"/>
      <c r="D8391" s="104"/>
      <c r="E8391" s="104"/>
      <c r="F8391" s="104"/>
      <c r="G8391" s="104"/>
      <c r="H8391" s="104"/>
      <c r="I8391" s="104"/>
    </row>
    <row r="8392" spans="2:9" x14ac:dyDescent="0.25">
      <c r="B8392" s="104"/>
      <c r="C8392" s="104"/>
      <c r="D8392" s="104"/>
      <c r="E8392" s="104"/>
      <c r="F8392" s="104"/>
      <c r="G8392" s="104"/>
      <c r="H8392" s="104"/>
      <c r="I8392" s="104"/>
    </row>
    <row r="8393" spans="2:9" x14ac:dyDescent="0.25">
      <c r="B8393" s="104"/>
      <c r="C8393" s="104"/>
      <c r="D8393" s="104"/>
      <c r="E8393" s="104"/>
      <c r="F8393" s="104"/>
      <c r="G8393" s="104"/>
      <c r="H8393" s="104"/>
      <c r="I8393" s="104"/>
    </row>
    <row r="8394" spans="2:9" x14ac:dyDescent="0.25">
      <c r="B8394" s="104"/>
      <c r="C8394" s="104"/>
      <c r="D8394" s="104"/>
      <c r="E8394" s="104"/>
      <c r="F8394" s="104"/>
      <c r="G8394" s="104"/>
      <c r="H8394" s="104"/>
      <c r="I8394" s="104"/>
    </row>
    <row r="8395" spans="2:9" x14ac:dyDescent="0.25">
      <c r="B8395" s="104"/>
      <c r="C8395" s="104"/>
      <c r="D8395" s="104"/>
      <c r="E8395" s="104"/>
      <c r="F8395" s="104"/>
      <c r="G8395" s="104"/>
      <c r="H8395" s="104"/>
      <c r="I8395" s="104"/>
    </row>
    <row r="8396" spans="2:9" x14ac:dyDescent="0.25">
      <c r="B8396" s="104"/>
      <c r="C8396" s="104"/>
      <c r="D8396" s="104"/>
      <c r="E8396" s="104"/>
      <c r="F8396" s="104"/>
      <c r="G8396" s="104"/>
      <c r="H8396" s="104"/>
      <c r="I8396" s="104"/>
    </row>
    <row r="8397" spans="2:9" x14ac:dyDescent="0.25">
      <c r="B8397" s="104"/>
      <c r="C8397" s="104"/>
      <c r="D8397" s="104"/>
      <c r="E8397" s="104"/>
      <c r="F8397" s="104"/>
      <c r="G8397" s="104"/>
      <c r="H8397" s="104"/>
      <c r="I8397" s="104"/>
    </row>
    <row r="8398" spans="2:9" x14ac:dyDescent="0.25">
      <c r="B8398" s="104"/>
      <c r="C8398" s="104"/>
      <c r="D8398" s="104"/>
      <c r="E8398" s="104"/>
      <c r="F8398" s="104"/>
      <c r="G8398" s="104"/>
      <c r="H8398" s="104"/>
      <c r="I8398" s="104"/>
    </row>
    <row r="8399" spans="2:9" x14ac:dyDescent="0.25">
      <c r="B8399" s="104"/>
      <c r="C8399" s="104"/>
      <c r="D8399" s="104"/>
      <c r="E8399" s="104"/>
      <c r="F8399" s="104"/>
      <c r="G8399" s="104"/>
      <c r="H8399" s="104"/>
      <c r="I8399" s="104"/>
    </row>
    <row r="8400" spans="2:9" x14ac:dyDescent="0.25">
      <c r="B8400" s="104"/>
      <c r="C8400" s="104"/>
      <c r="D8400" s="104"/>
      <c r="E8400" s="104"/>
      <c r="F8400" s="104"/>
      <c r="G8400" s="104"/>
      <c r="H8400" s="104"/>
      <c r="I8400" s="104"/>
    </row>
    <row r="8401" spans="2:9" x14ac:dyDescent="0.25">
      <c r="B8401" s="104"/>
      <c r="C8401" s="104"/>
      <c r="D8401" s="104"/>
      <c r="E8401" s="104"/>
      <c r="F8401" s="104"/>
      <c r="G8401" s="104"/>
      <c r="H8401" s="104"/>
      <c r="I8401" s="104"/>
    </row>
    <row r="8402" spans="2:9" x14ac:dyDescent="0.25">
      <c r="B8402" s="104"/>
      <c r="C8402" s="104"/>
      <c r="D8402" s="104"/>
      <c r="E8402" s="104"/>
      <c r="F8402" s="104"/>
      <c r="G8402" s="104"/>
      <c r="H8402" s="104"/>
      <c r="I8402" s="104"/>
    </row>
    <row r="8403" spans="2:9" x14ac:dyDescent="0.25">
      <c r="B8403" s="104"/>
      <c r="C8403" s="104"/>
      <c r="D8403" s="104"/>
      <c r="E8403" s="104"/>
      <c r="F8403" s="104"/>
      <c r="G8403" s="104"/>
      <c r="H8403" s="104"/>
      <c r="I8403" s="104"/>
    </row>
    <row r="8404" spans="2:9" x14ac:dyDescent="0.25">
      <c r="B8404" s="104"/>
      <c r="C8404" s="104"/>
      <c r="D8404" s="104"/>
      <c r="E8404" s="104"/>
      <c r="F8404" s="104"/>
      <c r="G8404" s="104"/>
      <c r="H8404" s="104"/>
      <c r="I8404" s="104"/>
    </row>
    <row r="8405" spans="2:9" x14ac:dyDescent="0.25">
      <c r="B8405" s="104"/>
      <c r="C8405" s="104"/>
      <c r="D8405" s="104"/>
      <c r="E8405" s="104"/>
      <c r="F8405" s="104"/>
      <c r="G8405" s="104"/>
      <c r="H8405" s="104"/>
      <c r="I8405" s="104"/>
    </row>
    <row r="8406" spans="2:9" x14ac:dyDescent="0.25">
      <c r="B8406" s="104"/>
      <c r="C8406" s="104"/>
      <c r="D8406" s="104"/>
      <c r="E8406" s="104"/>
      <c r="F8406" s="104"/>
      <c r="G8406" s="104"/>
      <c r="H8406" s="104"/>
      <c r="I8406" s="104"/>
    </row>
    <row r="8407" spans="2:9" x14ac:dyDescent="0.25">
      <c r="B8407" s="104"/>
      <c r="C8407" s="104"/>
      <c r="D8407" s="104"/>
      <c r="E8407" s="104"/>
      <c r="F8407" s="104"/>
      <c r="G8407" s="104"/>
      <c r="H8407" s="104"/>
      <c r="I8407" s="104"/>
    </row>
    <row r="8408" spans="2:9" x14ac:dyDescent="0.25">
      <c r="B8408" s="104"/>
      <c r="C8408" s="104"/>
      <c r="D8408" s="104"/>
      <c r="E8408" s="104"/>
      <c r="F8408" s="104"/>
      <c r="G8408" s="104"/>
      <c r="H8408" s="104"/>
      <c r="I8408" s="104"/>
    </row>
    <row r="8409" spans="2:9" x14ac:dyDescent="0.25">
      <c r="B8409" s="104"/>
      <c r="C8409" s="104"/>
      <c r="D8409" s="104"/>
      <c r="E8409" s="104"/>
      <c r="F8409" s="104"/>
      <c r="G8409" s="104"/>
      <c r="H8409" s="104"/>
      <c r="I8409" s="104"/>
    </row>
    <row r="8410" spans="2:9" x14ac:dyDescent="0.25">
      <c r="B8410" s="104"/>
      <c r="C8410" s="104"/>
      <c r="D8410" s="104"/>
      <c r="E8410" s="104"/>
      <c r="F8410" s="104"/>
      <c r="G8410" s="104"/>
      <c r="H8410" s="104"/>
      <c r="I8410" s="104"/>
    </row>
    <row r="8411" spans="2:9" x14ac:dyDescent="0.25">
      <c r="B8411" s="104"/>
      <c r="C8411" s="104"/>
      <c r="D8411" s="104"/>
      <c r="E8411" s="104"/>
      <c r="F8411" s="104"/>
      <c r="G8411" s="104"/>
      <c r="H8411" s="104"/>
      <c r="I8411" s="104"/>
    </row>
    <row r="8412" spans="2:9" x14ac:dyDescent="0.25">
      <c r="B8412" s="104"/>
      <c r="C8412" s="104"/>
      <c r="D8412" s="104"/>
      <c r="E8412" s="104"/>
      <c r="F8412" s="104"/>
      <c r="G8412" s="104"/>
      <c r="H8412" s="104"/>
      <c r="I8412" s="104"/>
    </row>
    <row r="8413" spans="2:9" x14ac:dyDescent="0.25">
      <c r="B8413" s="104"/>
      <c r="C8413" s="104"/>
      <c r="D8413" s="104"/>
      <c r="E8413" s="104"/>
      <c r="F8413" s="104"/>
      <c r="G8413" s="104"/>
      <c r="H8413" s="104"/>
      <c r="I8413" s="104"/>
    </row>
    <row r="8414" spans="2:9" x14ac:dyDescent="0.25">
      <c r="B8414" s="104"/>
      <c r="C8414" s="104"/>
      <c r="D8414" s="104"/>
      <c r="E8414" s="104"/>
      <c r="F8414" s="104"/>
      <c r="G8414" s="104"/>
      <c r="H8414" s="104"/>
      <c r="I8414" s="104"/>
    </row>
    <row r="8415" spans="2:9" x14ac:dyDescent="0.25">
      <c r="B8415" s="104"/>
      <c r="C8415" s="104"/>
      <c r="D8415" s="104"/>
      <c r="E8415" s="104"/>
      <c r="F8415" s="104"/>
      <c r="G8415" s="104"/>
      <c r="H8415" s="104"/>
      <c r="I8415" s="104"/>
    </row>
    <row r="8416" spans="2:9" x14ac:dyDescent="0.25">
      <c r="B8416" s="104"/>
      <c r="C8416" s="104"/>
      <c r="D8416" s="104"/>
      <c r="E8416" s="104"/>
      <c r="F8416" s="104"/>
      <c r="G8416" s="104"/>
      <c r="H8416" s="104"/>
      <c r="I8416" s="104"/>
    </row>
    <row r="8417" spans="2:9" x14ac:dyDescent="0.25">
      <c r="B8417" s="104"/>
      <c r="C8417" s="104"/>
      <c r="D8417" s="104"/>
      <c r="E8417" s="104"/>
      <c r="F8417" s="104"/>
      <c r="G8417" s="104"/>
      <c r="H8417" s="104"/>
      <c r="I8417" s="104"/>
    </row>
    <row r="8418" spans="2:9" x14ac:dyDescent="0.25">
      <c r="B8418" s="104"/>
      <c r="C8418" s="104"/>
      <c r="D8418" s="104"/>
      <c r="E8418" s="104"/>
      <c r="F8418" s="104"/>
      <c r="G8418" s="104"/>
      <c r="H8418" s="104"/>
      <c r="I8418" s="104"/>
    </row>
    <row r="8419" spans="2:9" x14ac:dyDescent="0.25">
      <c r="B8419" s="104"/>
      <c r="C8419" s="104"/>
      <c r="D8419" s="104"/>
      <c r="E8419" s="104"/>
      <c r="F8419" s="104"/>
      <c r="G8419" s="104"/>
      <c r="H8419" s="104"/>
      <c r="I8419" s="104"/>
    </row>
    <row r="8420" spans="2:9" x14ac:dyDescent="0.25">
      <c r="B8420" s="104"/>
      <c r="C8420" s="104"/>
      <c r="D8420" s="104"/>
      <c r="E8420" s="104"/>
      <c r="F8420" s="104"/>
      <c r="G8420" s="104"/>
      <c r="H8420" s="104"/>
      <c r="I8420" s="104"/>
    </row>
    <row r="8421" spans="2:9" x14ac:dyDescent="0.25">
      <c r="B8421" s="104"/>
      <c r="C8421" s="104"/>
      <c r="D8421" s="104"/>
      <c r="E8421" s="104"/>
      <c r="F8421" s="104"/>
      <c r="G8421" s="104"/>
      <c r="H8421" s="104"/>
      <c r="I8421" s="104"/>
    </row>
    <row r="8422" spans="2:9" x14ac:dyDescent="0.25">
      <c r="B8422" s="104"/>
      <c r="C8422" s="104"/>
      <c r="D8422" s="104"/>
      <c r="E8422" s="104"/>
      <c r="F8422" s="104"/>
      <c r="G8422" s="104"/>
      <c r="H8422" s="104"/>
      <c r="I8422" s="104"/>
    </row>
    <row r="8423" spans="2:9" x14ac:dyDescent="0.25">
      <c r="B8423" s="104"/>
      <c r="C8423" s="104"/>
      <c r="D8423" s="104"/>
      <c r="E8423" s="104"/>
      <c r="F8423" s="104"/>
      <c r="G8423" s="104"/>
      <c r="H8423" s="104"/>
      <c r="I8423" s="104"/>
    </row>
    <row r="8424" spans="2:9" x14ac:dyDescent="0.25">
      <c r="B8424" s="104"/>
      <c r="C8424" s="104"/>
      <c r="D8424" s="104"/>
      <c r="E8424" s="104"/>
      <c r="F8424" s="104"/>
      <c r="G8424" s="104"/>
      <c r="H8424" s="104"/>
      <c r="I8424" s="104"/>
    </row>
    <row r="8425" spans="2:9" x14ac:dyDescent="0.25">
      <c r="B8425" s="104"/>
      <c r="C8425" s="104"/>
      <c r="D8425" s="104"/>
      <c r="E8425" s="104"/>
      <c r="F8425" s="104"/>
      <c r="G8425" s="104"/>
      <c r="H8425" s="104"/>
      <c r="I8425" s="104"/>
    </row>
    <row r="8426" spans="2:9" x14ac:dyDescent="0.25">
      <c r="B8426" s="104"/>
      <c r="C8426" s="104"/>
      <c r="D8426" s="104"/>
      <c r="E8426" s="104"/>
      <c r="F8426" s="104"/>
      <c r="G8426" s="104"/>
      <c r="H8426" s="104"/>
      <c r="I8426" s="104"/>
    </row>
    <row r="8427" spans="2:9" x14ac:dyDescent="0.25">
      <c r="B8427" s="104"/>
      <c r="C8427" s="104"/>
      <c r="D8427" s="104"/>
      <c r="E8427" s="104"/>
      <c r="F8427" s="104"/>
      <c r="G8427" s="104"/>
      <c r="H8427" s="104"/>
      <c r="I8427" s="104"/>
    </row>
    <row r="8428" spans="2:9" x14ac:dyDescent="0.25">
      <c r="B8428" s="104"/>
      <c r="C8428" s="104"/>
      <c r="D8428" s="104"/>
      <c r="E8428" s="104"/>
      <c r="F8428" s="104"/>
      <c r="G8428" s="104"/>
      <c r="H8428" s="104"/>
      <c r="I8428" s="104"/>
    </row>
    <row r="8429" spans="2:9" x14ac:dyDescent="0.25">
      <c r="B8429" s="104"/>
      <c r="C8429" s="104"/>
      <c r="D8429" s="104"/>
      <c r="E8429" s="104"/>
      <c r="F8429" s="104"/>
      <c r="G8429" s="104"/>
      <c r="H8429" s="104"/>
      <c r="I8429" s="104"/>
    </row>
    <row r="8430" spans="2:9" x14ac:dyDescent="0.25">
      <c r="B8430" s="104"/>
      <c r="C8430" s="104"/>
      <c r="D8430" s="104"/>
      <c r="E8430" s="104"/>
      <c r="F8430" s="104"/>
      <c r="G8430" s="104"/>
      <c r="H8430" s="104"/>
      <c r="I8430" s="104"/>
    </row>
    <row r="8431" spans="2:9" x14ac:dyDescent="0.25">
      <c r="B8431" s="104"/>
      <c r="C8431" s="104"/>
      <c r="D8431" s="104"/>
      <c r="E8431" s="104"/>
      <c r="F8431" s="104"/>
      <c r="G8431" s="104"/>
      <c r="H8431" s="104"/>
      <c r="I8431" s="104"/>
    </row>
    <row r="8432" spans="2:9" x14ac:dyDescent="0.25">
      <c r="B8432" s="104"/>
      <c r="C8432" s="104"/>
      <c r="D8432" s="104"/>
      <c r="E8432" s="104"/>
      <c r="F8432" s="104"/>
      <c r="G8432" s="104"/>
      <c r="H8432" s="104"/>
      <c r="I8432" s="104"/>
    </row>
    <row r="8433" spans="2:9" x14ac:dyDescent="0.25">
      <c r="B8433" s="104"/>
      <c r="C8433" s="104"/>
      <c r="D8433" s="104"/>
      <c r="E8433" s="104"/>
      <c r="F8433" s="104"/>
      <c r="G8433" s="104"/>
      <c r="H8433" s="104"/>
      <c r="I8433" s="104"/>
    </row>
    <row r="8434" spans="2:9" x14ac:dyDescent="0.25">
      <c r="B8434" s="104"/>
      <c r="C8434" s="104"/>
      <c r="D8434" s="104"/>
      <c r="E8434" s="104"/>
      <c r="F8434" s="104"/>
      <c r="G8434" s="104"/>
      <c r="H8434" s="104"/>
      <c r="I8434" s="104"/>
    </row>
    <row r="8435" spans="2:9" x14ac:dyDescent="0.25">
      <c r="B8435" s="104"/>
      <c r="C8435" s="104"/>
      <c r="D8435" s="104"/>
      <c r="E8435" s="104"/>
      <c r="F8435" s="104"/>
      <c r="G8435" s="104"/>
      <c r="H8435" s="104"/>
      <c r="I8435" s="104"/>
    </row>
    <row r="8436" spans="2:9" x14ac:dyDescent="0.25">
      <c r="B8436" s="104"/>
      <c r="C8436" s="104"/>
      <c r="D8436" s="104"/>
      <c r="E8436" s="104"/>
      <c r="F8436" s="104"/>
      <c r="G8436" s="104"/>
      <c r="H8436" s="104"/>
      <c r="I8436" s="104"/>
    </row>
    <row r="8437" spans="2:9" x14ac:dyDescent="0.25">
      <c r="B8437" s="104"/>
      <c r="C8437" s="104"/>
      <c r="D8437" s="104"/>
      <c r="E8437" s="104"/>
      <c r="F8437" s="104"/>
      <c r="G8437" s="104"/>
      <c r="H8437" s="104"/>
      <c r="I8437" s="104"/>
    </row>
    <row r="8438" spans="2:9" x14ac:dyDescent="0.25">
      <c r="B8438" s="104"/>
      <c r="C8438" s="104"/>
      <c r="D8438" s="104"/>
      <c r="E8438" s="104"/>
      <c r="F8438" s="104"/>
      <c r="G8438" s="104"/>
      <c r="H8438" s="104"/>
      <c r="I8438" s="104"/>
    </row>
    <row r="8439" spans="2:9" x14ac:dyDescent="0.25">
      <c r="B8439" s="104"/>
      <c r="C8439" s="104"/>
      <c r="D8439" s="104"/>
      <c r="E8439" s="104"/>
      <c r="F8439" s="104"/>
      <c r="G8439" s="104"/>
      <c r="H8439" s="104"/>
      <c r="I8439" s="104"/>
    </row>
    <row r="8440" spans="2:9" x14ac:dyDescent="0.25">
      <c r="B8440" s="104"/>
      <c r="C8440" s="104"/>
      <c r="D8440" s="104"/>
      <c r="E8440" s="104"/>
      <c r="F8440" s="104"/>
      <c r="G8440" s="104"/>
      <c r="H8440" s="104"/>
      <c r="I8440" s="104"/>
    </row>
    <row r="8441" spans="2:9" x14ac:dyDescent="0.25">
      <c r="B8441" s="104"/>
      <c r="C8441" s="104"/>
      <c r="D8441" s="104"/>
      <c r="E8441" s="104"/>
      <c r="F8441" s="104"/>
      <c r="G8441" s="104"/>
      <c r="H8441" s="104"/>
      <c r="I8441" s="104"/>
    </row>
    <row r="8442" spans="2:9" x14ac:dyDescent="0.25">
      <c r="B8442" s="104"/>
      <c r="C8442" s="104"/>
      <c r="D8442" s="104"/>
      <c r="E8442" s="104"/>
      <c r="F8442" s="104"/>
      <c r="G8442" s="104"/>
      <c r="H8442" s="104"/>
      <c r="I8442" s="104"/>
    </row>
    <row r="8443" spans="2:9" x14ac:dyDescent="0.25">
      <c r="B8443" s="104"/>
      <c r="C8443" s="104"/>
      <c r="D8443" s="104"/>
      <c r="E8443" s="104"/>
      <c r="F8443" s="104"/>
      <c r="G8443" s="104"/>
      <c r="H8443" s="104"/>
      <c r="I8443" s="104"/>
    </row>
    <row r="8444" spans="2:9" x14ac:dyDescent="0.25">
      <c r="B8444" s="104"/>
      <c r="C8444" s="104"/>
      <c r="D8444" s="104"/>
      <c r="E8444" s="104"/>
      <c r="F8444" s="104"/>
      <c r="G8444" s="104"/>
      <c r="H8444" s="104"/>
      <c r="I8444" s="104"/>
    </row>
    <row r="8445" spans="2:9" x14ac:dyDescent="0.25">
      <c r="B8445" s="104"/>
      <c r="C8445" s="104"/>
      <c r="D8445" s="104"/>
      <c r="E8445" s="104"/>
      <c r="F8445" s="104"/>
      <c r="G8445" s="104"/>
      <c r="H8445" s="104"/>
      <c r="I8445" s="104"/>
    </row>
    <row r="8446" spans="2:9" x14ac:dyDescent="0.25">
      <c r="B8446" s="104"/>
      <c r="C8446" s="104"/>
      <c r="D8446" s="104"/>
      <c r="E8446" s="104"/>
      <c r="F8446" s="104"/>
      <c r="G8446" s="104"/>
      <c r="H8446" s="104"/>
      <c r="I8446" s="104"/>
    </row>
    <row r="8447" spans="2:9" x14ac:dyDescent="0.25">
      <c r="B8447" s="104"/>
      <c r="C8447" s="104"/>
      <c r="D8447" s="104"/>
      <c r="E8447" s="104"/>
      <c r="F8447" s="104"/>
      <c r="G8447" s="104"/>
      <c r="H8447" s="104"/>
      <c r="I8447" s="104"/>
    </row>
    <row r="8448" spans="2:9" x14ac:dyDescent="0.25">
      <c r="B8448" s="104"/>
      <c r="C8448" s="104"/>
      <c r="D8448" s="104"/>
      <c r="E8448" s="104"/>
      <c r="F8448" s="104"/>
      <c r="G8448" s="104"/>
      <c r="H8448" s="104"/>
      <c r="I8448" s="104"/>
    </row>
    <row r="8449" spans="2:9" x14ac:dyDescent="0.25">
      <c r="B8449" s="104"/>
      <c r="C8449" s="104"/>
      <c r="D8449" s="104"/>
      <c r="E8449" s="104"/>
      <c r="F8449" s="104"/>
      <c r="G8449" s="104"/>
      <c r="H8449" s="104"/>
      <c r="I8449" s="104"/>
    </row>
    <row r="8450" spans="2:9" x14ac:dyDescent="0.25">
      <c r="B8450" s="104"/>
      <c r="C8450" s="104"/>
      <c r="D8450" s="104"/>
      <c r="E8450" s="104"/>
      <c r="F8450" s="104"/>
      <c r="G8450" s="104"/>
      <c r="H8450" s="104"/>
      <c r="I8450" s="104"/>
    </row>
    <row r="8451" spans="2:9" x14ac:dyDescent="0.25">
      <c r="B8451" s="104"/>
      <c r="C8451" s="104"/>
      <c r="D8451" s="104"/>
      <c r="E8451" s="104"/>
      <c r="F8451" s="104"/>
      <c r="G8451" s="104"/>
      <c r="H8451" s="104"/>
      <c r="I8451" s="104"/>
    </row>
    <row r="8452" spans="2:9" x14ac:dyDescent="0.25">
      <c r="B8452" s="104"/>
      <c r="C8452" s="104"/>
      <c r="D8452" s="104"/>
      <c r="E8452" s="104"/>
      <c r="F8452" s="104"/>
      <c r="G8452" s="104"/>
      <c r="H8452" s="104"/>
      <c r="I8452" s="104"/>
    </row>
    <row r="8453" spans="2:9" x14ac:dyDescent="0.25">
      <c r="B8453" s="104"/>
      <c r="C8453" s="104"/>
      <c r="D8453" s="104"/>
      <c r="E8453" s="104"/>
      <c r="F8453" s="104"/>
      <c r="G8453" s="104"/>
      <c r="H8453" s="104"/>
      <c r="I8453" s="104"/>
    </row>
    <row r="8454" spans="2:9" x14ac:dyDescent="0.25">
      <c r="B8454" s="104"/>
      <c r="C8454" s="104"/>
      <c r="D8454" s="104"/>
      <c r="E8454" s="104"/>
      <c r="F8454" s="104"/>
      <c r="G8454" s="104"/>
      <c r="H8454" s="104"/>
      <c r="I8454" s="104"/>
    </row>
    <row r="8455" spans="2:9" x14ac:dyDescent="0.25">
      <c r="B8455" s="104"/>
      <c r="C8455" s="104"/>
      <c r="D8455" s="104"/>
      <c r="E8455" s="104"/>
      <c r="F8455" s="104"/>
      <c r="G8455" s="104"/>
      <c r="H8455" s="104"/>
      <c r="I8455" s="104"/>
    </row>
    <row r="8456" spans="2:9" x14ac:dyDescent="0.25">
      <c r="B8456" s="104"/>
      <c r="C8456" s="104"/>
      <c r="D8456" s="104"/>
      <c r="E8456" s="104"/>
      <c r="F8456" s="104"/>
      <c r="G8456" s="104"/>
      <c r="H8456" s="104"/>
      <c r="I8456" s="104"/>
    </row>
    <row r="8457" spans="2:9" x14ac:dyDescent="0.25">
      <c r="B8457" s="104"/>
      <c r="C8457" s="104"/>
      <c r="D8457" s="104"/>
      <c r="E8457" s="104"/>
      <c r="F8457" s="104"/>
      <c r="G8457" s="104"/>
      <c r="H8457" s="104"/>
      <c r="I8457" s="104"/>
    </row>
    <row r="8458" spans="2:9" x14ac:dyDescent="0.25">
      <c r="B8458" s="104"/>
      <c r="C8458" s="104"/>
      <c r="D8458" s="104"/>
      <c r="E8458" s="104"/>
      <c r="F8458" s="104"/>
      <c r="G8458" s="104"/>
      <c r="H8458" s="104"/>
      <c r="I8458" s="104"/>
    </row>
    <row r="8459" spans="2:9" x14ac:dyDescent="0.25">
      <c r="B8459" s="104"/>
      <c r="C8459" s="104"/>
      <c r="D8459" s="104"/>
      <c r="E8459" s="104"/>
      <c r="F8459" s="104"/>
      <c r="G8459" s="104"/>
      <c r="H8459" s="104"/>
      <c r="I8459" s="104"/>
    </row>
    <row r="8460" spans="2:9" x14ac:dyDescent="0.25">
      <c r="B8460" s="104"/>
      <c r="C8460" s="104"/>
      <c r="D8460" s="104"/>
      <c r="E8460" s="104"/>
      <c r="F8460" s="104"/>
      <c r="G8460" s="104"/>
      <c r="H8460" s="104"/>
      <c r="I8460" s="104"/>
    </row>
    <row r="8461" spans="2:9" x14ac:dyDescent="0.25">
      <c r="B8461" s="104"/>
      <c r="C8461" s="104"/>
      <c r="D8461" s="104"/>
      <c r="E8461" s="104"/>
      <c r="F8461" s="104"/>
      <c r="G8461" s="104"/>
      <c r="H8461" s="104"/>
      <c r="I8461" s="104"/>
    </row>
    <row r="8462" spans="2:9" x14ac:dyDescent="0.25">
      <c r="B8462" s="104"/>
      <c r="C8462" s="104"/>
      <c r="D8462" s="104"/>
      <c r="E8462" s="104"/>
      <c r="F8462" s="104"/>
      <c r="G8462" s="104"/>
      <c r="H8462" s="104"/>
      <c r="I8462" s="104"/>
    </row>
    <row r="8463" spans="2:9" x14ac:dyDescent="0.25">
      <c r="B8463" s="104"/>
      <c r="C8463" s="104"/>
      <c r="D8463" s="104"/>
      <c r="E8463" s="104"/>
      <c r="F8463" s="104"/>
      <c r="G8463" s="104"/>
      <c r="H8463" s="104"/>
      <c r="I8463" s="104"/>
    </row>
    <row r="8464" spans="2:9" x14ac:dyDescent="0.25">
      <c r="B8464" s="104"/>
      <c r="C8464" s="104"/>
      <c r="D8464" s="104"/>
      <c r="E8464" s="104"/>
      <c r="F8464" s="104"/>
      <c r="G8464" s="104"/>
      <c r="H8464" s="104"/>
      <c r="I8464" s="104"/>
    </row>
    <row r="8465" spans="2:9" x14ac:dyDescent="0.25">
      <c r="B8465" s="104"/>
      <c r="C8465" s="104"/>
      <c r="D8465" s="104"/>
      <c r="E8465" s="104"/>
      <c r="F8465" s="104"/>
      <c r="G8465" s="104"/>
      <c r="H8465" s="104"/>
      <c r="I8465" s="104"/>
    </row>
    <row r="8466" spans="2:9" x14ac:dyDescent="0.25">
      <c r="B8466" s="104"/>
      <c r="C8466" s="104"/>
      <c r="D8466" s="104"/>
      <c r="E8466" s="104"/>
      <c r="F8466" s="104"/>
      <c r="G8466" s="104"/>
      <c r="H8466" s="104"/>
      <c r="I8466" s="104"/>
    </row>
    <row r="8467" spans="2:9" x14ac:dyDescent="0.25">
      <c r="B8467" s="104"/>
      <c r="C8467" s="104"/>
      <c r="D8467" s="104"/>
      <c r="E8467" s="104"/>
      <c r="F8467" s="104"/>
      <c r="G8467" s="104"/>
      <c r="H8467" s="104"/>
      <c r="I8467" s="104"/>
    </row>
    <row r="8468" spans="2:9" x14ac:dyDescent="0.25">
      <c r="B8468" s="104"/>
      <c r="C8468" s="104"/>
      <c r="D8468" s="104"/>
      <c r="E8468" s="104"/>
      <c r="F8468" s="104"/>
      <c r="G8468" s="104"/>
      <c r="H8468" s="104"/>
      <c r="I8468" s="104"/>
    </row>
    <row r="8469" spans="2:9" x14ac:dyDescent="0.25">
      <c r="B8469" s="104"/>
      <c r="C8469" s="104"/>
      <c r="D8469" s="104"/>
      <c r="E8469" s="104"/>
      <c r="F8469" s="104"/>
      <c r="G8469" s="104"/>
      <c r="H8469" s="104"/>
      <c r="I8469" s="104"/>
    </row>
    <row r="8470" spans="2:9" x14ac:dyDescent="0.25">
      <c r="B8470" s="104"/>
      <c r="C8470" s="104"/>
      <c r="D8470" s="104"/>
      <c r="E8470" s="104"/>
      <c r="F8470" s="104"/>
      <c r="G8470" s="104"/>
      <c r="H8470" s="104"/>
      <c r="I8470" s="104"/>
    </row>
    <row r="8471" spans="2:9" x14ac:dyDescent="0.25">
      <c r="B8471" s="104"/>
      <c r="C8471" s="104"/>
      <c r="D8471" s="104"/>
      <c r="E8471" s="104"/>
      <c r="F8471" s="104"/>
      <c r="G8471" s="104"/>
      <c r="H8471" s="104"/>
      <c r="I8471" s="104"/>
    </row>
    <row r="8472" spans="2:9" x14ac:dyDescent="0.25">
      <c r="B8472" s="104"/>
      <c r="C8472" s="104"/>
      <c r="D8472" s="104"/>
      <c r="E8472" s="104"/>
      <c r="F8472" s="104"/>
      <c r="G8472" s="104"/>
      <c r="H8472" s="104"/>
      <c r="I8472" s="104"/>
    </row>
    <row r="8473" spans="2:9" x14ac:dyDescent="0.25">
      <c r="B8473" s="104"/>
      <c r="C8473" s="104"/>
      <c r="D8473" s="104"/>
      <c r="E8473" s="104"/>
      <c r="F8473" s="104"/>
      <c r="G8473" s="104"/>
      <c r="H8473" s="104"/>
      <c r="I8473" s="104"/>
    </row>
    <row r="8474" spans="2:9" x14ac:dyDescent="0.25">
      <c r="B8474" s="104"/>
      <c r="C8474" s="104"/>
      <c r="D8474" s="104"/>
      <c r="E8474" s="104"/>
      <c r="F8474" s="104"/>
      <c r="G8474" s="104"/>
      <c r="H8474" s="104"/>
      <c r="I8474" s="104"/>
    </row>
    <row r="8475" spans="2:9" x14ac:dyDescent="0.25">
      <c r="B8475" s="104"/>
      <c r="C8475" s="104"/>
      <c r="D8475" s="104"/>
      <c r="E8475" s="104"/>
      <c r="F8475" s="104"/>
      <c r="G8475" s="104"/>
      <c r="H8475" s="104"/>
      <c r="I8475" s="104"/>
    </row>
    <row r="8476" spans="2:9" x14ac:dyDescent="0.25">
      <c r="B8476" s="104"/>
      <c r="C8476" s="104"/>
      <c r="D8476" s="104"/>
      <c r="E8476" s="104"/>
      <c r="F8476" s="104"/>
      <c r="G8476" s="104"/>
      <c r="H8476" s="104"/>
      <c r="I8476" s="104"/>
    </row>
    <row r="8477" spans="2:9" x14ac:dyDescent="0.25">
      <c r="B8477" s="104"/>
      <c r="C8477" s="104"/>
      <c r="D8477" s="104"/>
      <c r="E8477" s="104"/>
      <c r="F8477" s="104"/>
      <c r="G8477" s="104"/>
      <c r="H8477" s="104"/>
      <c r="I8477" s="104"/>
    </row>
    <row r="8478" spans="2:9" x14ac:dyDescent="0.25">
      <c r="B8478" s="104"/>
      <c r="C8478" s="104"/>
      <c r="D8478" s="104"/>
      <c r="E8478" s="104"/>
      <c r="F8478" s="104"/>
      <c r="G8478" s="104"/>
      <c r="H8478" s="104"/>
      <c r="I8478" s="104"/>
    </row>
    <row r="8479" spans="2:9" x14ac:dyDescent="0.25">
      <c r="B8479" s="104"/>
      <c r="C8479" s="104"/>
      <c r="D8479" s="104"/>
      <c r="E8479" s="104"/>
      <c r="F8479" s="104"/>
      <c r="G8479" s="104"/>
      <c r="H8479" s="104"/>
      <c r="I8479" s="104"/>
    </row>
    <row r="8480" spans="2:9" x14ac:dyDescent="0.25">
      <c r="B8480" s="104"/>
      <c r="C8480" s="104"/>
      <c r="D8480" s="104"/>
      <c r="E8480" s="104"/>
      <c r="F8480" s="104"/>
      <c r="G8480" s="104"/>
      <c r="H8480" s="104"/>
      <c r="I8480" s="104"/>
    </row>
    <row r="8481" spans="2:9" x14ac:dyDescent="0.25">
      <c r="B8481" s="104"/>
      <c r="C8481" s="104"/>
      <c r="D8481" s="104"/>
      <c r="E8481" s="104"/>
      <c r="F8481" s="104"/>
      <c r="G8481" s="104"/>
      <c r="H8481" s="104"/>
      <c r="I8481" s="104"/>
    </row>
    <row r="8482" spans="2:9" x14ac:dyDescent="0.25">
      <c r="B8482" s="104"/>
      <c r="C8482" s="104"/>
      <c r="D8482" s="104"/>
      <c r="E8482" s="104"/>
      <c r="F8482" s="104"/>
      <c r="G8482" s="104"/>
      <c r="H8482" s="104"/>
      <c r="I8482" s="104"/>
    </row>
    <row r="8483" spans="2:9" x14ac:dyDescent="0.25">
      <c r="B8483" s="104"/>
      <c r="C8483" s="104"/>
      <c r="D8483" s="104"/>
      <c r="E8483" s="104"/>
      <c r="F8483" s="104"/>
      <c r="G8483" s="104"/>
      <c r="H8483" s="104"/>
      <c r="I8483" s="104"/>
    </row>
    <row r="8484" spans="2:9" x14ac:dyDescent="0.25">
      <c r="B8484" s="104"/>
      <c r="C8484" s="104"/>
      <c r="D8484" s="104"/>
      <c r="E8484" s="104"/>
      <c r="F8484" s="104"/>
      <c r="G8484" s="104"/>
      <c r="H8484" s="104"/>
      <c r="I8484" s="104"/>
    </row>
    <row r="8485" spans="2:9" x14ac:dyDescent="0.25">
      <c r="B8485" s="104"/>
      <c r="C8485" s="104"/>
      <c r="D8485" s="104"/>
      <c r="E8485" s="104"/>
      <c r="F8485" s="104"/>
      <c r="G8485" s="104"/>
      <c r="H8485" s="104"/>
      <c r="I8485" s="104"/>
    </row>
    <row r="8486" spans="2:9" x14ac:dyDescent="0.25">
      <c r="B8486" s="104"/>
      <c r="C8486" s="104"/>
      <c r="D8486" s="104"/>
      <c r="E8486" s="104"/>
      <c r="F8486" s="104"/>
      <c r="G8486" s="104"/>
      <c r="H8486" s="104"/>
      <c r="I8486" s="104"/>
    </row>
    <row r="8487" spans="2:9" x14ac:dyDescent="0.25">
      <c r="B8487" s="104"/>
      <c r="C8487" s="104"/>
      <c r="D8487" s="104"/>
      <c r="E8487" s="104"/>
      <c r="F8487" s="104"/>
      <c r="G8487" s="104"/>
      <c r="H8487" s="104"/>
      <c r="I8487" s="104"/>
    </row>
    <row r="8488" spans="2:9" x14ac:dyDescent="0.25">
      <c r="B8488" s="104"/>
      <c r="C8488" s="104"/>
      <c r="D8488" s="104"/>
      <c r="E8488" s="104"/>
      <c r="F8488" s="104"/>
      <c r="G8488" s="104"/>
      <c r="H8488" s="104"/>
      <c r="I8488" s="104"/>
    </row>
    <row r="8489" spans="2:9" x14ac:dyDescent="0.25">
      <c r="B8489" s="104"/>
      <c r="C8489" s="104"/>
      <c r="D8489" s="104"/>
      <c r="E8489" s="104"/>
      <c r="F8489" s="104"/>
      <c r="G8489" s="104"/>
      <c r="H8489" s="104"/>
      <c r="I8489" s="104"/>
    </row>
    <row r="8490" spans="2:9" x14ac:dyDescent="0.25">
      <c r="B8490" s="104"/>
      <c r="C8490" s="104"/>
      <c r="D8490" s="104"/>
      <c r="E8490" s="104"/>
      <c r="F8490" s="104"/>
      <c r="G8490" s="104"/>
      <c r="H8490" s="104"/>
      <c r="I8490" s="104"/>
    </row>
    <row r="8491" spans="2:9" x14ac:dyDescent="0.25">
      <c r="B8491" s="104"/>
      <c r="C8491" s="104"/>
      <c r="D8491" s="104"/>
      <c r="E8491" s="104"/>
      <c r="F8491" s="104"/>
      <c r="G8491" s="104"/>
      <c r="H8491" s="104"/>
      <c r="I8491" s="104"/>
    </row>
    <row r="8492" spans="2:9" x14ac:dyDescent="0.25">
      <c r="B8492" s="104"/>
      <c r="C8492" s="104"/>
      <c r="D8492" s="104"/>
      <c r="E8492" s="104"/>
      <c r="F8492" s="104"/>
      <c r="G8492" s="104"/>
      <c r="H8492" s="104"/>
      <c r="I8492" s="104"/>
    </row>
    <row r="8493" spans="2:9" x14ac:dyDescent="0.25">
      <c r="B8493" s="104"/>
      <c r="C8493" s="104"/>
      <c r="D8493" s="104"/>
      <c r="E8493" s="104"/>
      <c r="F8493" s="104"/>
      <c r="G8493" s="104"/>
      <c r="H8493" s="104"/>
      <c r="I8493" s="104"/>
    </row>
    <row r="8494" spans="2:9" x14ac:dyDescent="0.25">
      <c r="B8494" s="104"/>
      <c r="C8494" s="104"/>
      <c r="D8494" s="104"/>
      <c r="E8494" s="104"/>
      <c r="F8494" s="104"/>
      <c r="G8494" s="104"/>
      <c r="H8494" s="104"/>
      <c r="I8494" s="104"/>
    </row>
    <row r="8495" spans="2:9" x14ac:dyDescent="0.25">
      <c r="B8495" s="104"/>
      <c r="C8495" s="104"/>
      <c r="D8495" s="104"/>
      <c r="E8495" s="104"/>
      <c r="F8495" s="104"/>
      <c r="G8495" s="104"/>
      <c r="H8495" s="104"/>
      <c r="I8495" s="104"/>
    </row>
    <row r="8496" spans="2:9" x14ac:dyDescent="0.25">
      <c r="B8496" s="104"/>
      <c r="C8496" s="104"/>
      <c r="D8496" s="104"/>
      <c r="E8496" s="104"/>
      <c r="F8496" s="104"/>
      <c r="G8496" s="104"/>
      <c r="H8496" s="104"/>
      <c r="I8496" s="104"/>
    </row>
    <row r="8497" spans="2:9" x14ac:dyDescent="0.25">
      <c r="B8497" s="104"/>
      <c r="C8497" s="104"/>
      <c r="D8497" s="104"/>
      <c r="E8497" s="104"/>
      <c r="F8497" s="104"/>
      <c r="G8497" s="104"/>
      <c r="H8497" s="104"/>
      <c r="I8497" s="104"/>
    </row>
    <row r="8498" spans="2:9" x14ac:dyDescent="0.25">
      <c r="B8498" s="104"/>
      <c r="C8498" s="104"/>
      <c r="D8498" s="104"/>
      <c r="E8498" s="104"/>
      <c r="F8498" s="104"/>
      <c r="G8498" s="104"/>
      <c r="H8498" s="104"/>
      <c r="I8498" s="104"/>
    </row>
    <row r="8499" spans="2:9" x14ac:dyDescent="0.25">
      <c r="B8499" s="104"/>
      <c r="C8499" s="104"/>
      <c r="D8499" s="104"/>
      <c r="E8499" s="104"/>
      <c r="F8499" s="104"/>
      <c r="G8499" s="104"/>
      <c r="H8499" s="104"/>
      <c r="I8499" s="104"/>
    </row>
    <row r="8500" spans="2:9" x14ac:dyDescent="0.25">
      <c r="B8500" s="104"/>
      <c r="C8500" s="104"/>
      <c r="D8500" s="104"/>
      <c r="E8500" s="104"/>
      <c r="F8500" s="104"/>
      <c r="G8500" s="104"/>
      <c r="H8500" s="104"/>
      <c r="I8500" s="104"/>
    </row>
    <row r="8501" spans="2:9" x14ac:dyDescent="0.25">
      <c r="B8501" s="104"/>
      <c r="C8501" s="104"/>
      <c r="D8501" s="104"/>
      <c r="E8501" s="104"/>
      <c r="F8501" s="104"/>
      <c r="G8501" s="104"/>
      <c r="H8501" s="104"/>
      <c r="I8501" s="104"/>
    </row>
    <row r="8502" spans="2:9" x14ac:dyDescent="0.25">
      <c r="B8502" s="104"/>
      <c r="C8502" s="104"/>
      <c r="D8502" s="104"/>
      <c r="E8502" s="104"/>
      <c r="F8502" s="104"/>
      <c r="G8502" s="104"/>
      <c r="H8502" s="104"/>
      <c r="I8502" s="104"/>
    </row>
    <row r="8503" spans="2:9" x14ac:dyDescent="0.25">
      <c r="B8503" s="104"/>
      <c r="C8503" s="104"/>
      <c r="D8503" s="104"/>
      <c r="E8503" s="104"/>
      <c r="F8503" s="104"/>
      <c r="G8503" s="104"/>
      <c r="H8503" s="104"/>
      <c r="I8503" s="104"/>
    </row>
    <row r="8504" spans="2:9" x14ac:dyDescent="0.25">
      <c r="B8504" s="104"/>
      <c r="C8504" s="104"/>
      <c r="D8504" s="104"/>
      <c r="E8504" s="104"/>
      <c r="F8504" s="104"/>
      <c r="G8504" s="104"/>
      <c r="H8504" s="104"/>
      <c r="I8504" s="104"/>
    </row>
    <row r="8505" spans="2:9" x14ac:dyDescent="0.25">
      <c r="B8505" s="104"/>
      <c r="C8505" s="104"/>
      <c r="D8505" s="104"/>
      <c r="E8505" s="104"/>
      <c r="F8505" s="104"/>
      <c r="G8505" s="104"/>
      <c r="H8505" s="104"/>
      <c r="I8505" s="104"/>
    </row>
    <row r="8506" spans="2:9" x14ac:dyDescent="0.25">
      <c r="B8506" s="104"/>
      <c r="C8506" s="104"/>
      <c r="D8506" s="104"/>
      <c r="E8506" s="104"/>
      <c r="F8506" s="104"/>
      <c r="G8506" s="104"/>
      <c r="H8506" s="104"/>
      <c r="I8506" s="104"/>
    </row>
    <row r="8507" spans="2:9" x14ac:dyDescent="0.25">
      <c r="B8507" s="104"/>
      <c r="C8507" s="104"/>
      <c r="D8507" s="104"/>
      <c r="E8507" s="104"/>
      <c r="F8507" s="104"/>
      <c r="G8507" s="104"/>
      <c r="H8507" s="104"/>
      <c r="I8507" s="104"/>
    </row>
    <row r="8508" spans="2:9" x14ac:dyDescent="0.25">
      <c r="B8508" s="104"/>
      <c r="C8508" s="104"/>
      <c r="D8508" s="104"/>
      <c r="E8508" s="104"/>
      <c r="F8508" s="104"/>
      <c r="G8508" s="104"/>
      <c r="H8508" s="104"/>
      <c r="I8508" s="104"/>
    </row>
    <row r="8509" spans="2:9" x14ac:dyDescent="0.25">
      <c r="B8509" s="104"/>
      <c r="C8509" s="104"/>
      <c r="D8509" s="104"/>
      <c r="E8509" s="104"/>
      <c r="F8509" s="104"/>
      <c r="G8509" s="104"/>
      <c r="H8509" s="104"/>
      <c r="I8509" s="104"/>
    </row>
    <row r="8510" spans="2:9" x14ac:dyDescent="0.25">
      <c r="B8510" s="104"/>
      <c r="C8510" s="104"/>
      <c r="D8510" s="104"/>
      <c r="E8510" s="104"/>
      <c r="F8510" s="104"/>
      <c r="G8510" s="104"/>
      <c r="H8510" s="104"/>
      <c r="I8510" s="104"/>
    </row>
    <row r="8511" spans="2:9" x14ac:dyDescent="0.25">
      <c r="B8511" s="104"/>
      <c r="C8511" s="104"/>
      <c r="D8511" s="104"/>
      <c r="E8511" s="104"/>
      <c r="F8511" s="104"/>
      <c r="G8511" s="104"/>
      <c r="H8511" s="104"/>
      <c r="I8511" s="104"/>
    </row>
    <row r="8512" spans="2:9" x14ac:dyDescent="0.25">
      <c r="B8512" s="104"/>
      <c r="C8512" s="104"/>
      <c r="D8512" s="104"/>
      <c r="E8512" s="104"/>
      <c r="F8512" s="104"/>
      <c r="G8512" s="104"/>
      <c r="H8512" s="104"/>
      <c r="I8512" s="104"/>
    </row>
    <row r="8513" spans="2:9" x14ac:dyDescent="0.25">
      <c r="B8513" s="104"/>
      <c r="C8513" s="104"/>
      <c r="D8513" s="104"/>
      <c r="E8513" s="104"/>
      <c r="F8513" s="104"/>
      <c r="G8513" s="104"/>
      <c r="H8513" s="104"/>
      <c r="I8513" s="104"/>
    </row>
    <row r="8514" spans="2:9" x14ac:dyDescent="0.25">
      <c r="B8514" s="104"/>
      <c r="C8514" s="104"/>
      <c r="D8514" s="104"/>
      <c r="E8514" s="104"/>
      <c r="F8514" s="104"/>
      <c r="G8514" s="104"/>
      <c r="H8514" s="104"/>
      <c r="I8514" s="104"/>
    </row>
    <row r="8515" spans="2:9" x14ac:dyDescent="0.25">
      <c r="B8515" s="104"/>
      <c r="C8515" s="104"/>
      <c r="D8515" s="104"/>
      <c r="E8515" s="104"/>
      <c r="F8515" s="104"/>
      <c r="G8515" s="104"/>
      <c r="H8515" s="104"/>
      <c r="I8515" s="104"/>
    </row>
    <row r="8516" spans="2:9" x14ac:dyDescent="0.25">
      <c r="B8516" s="104"/>
      <c r="C8516" s="104"/>
      <c r="D8516" s="104"/>
      <c r="E8516" s="104"/>
      <c r="F8516" s="104"/>
      <c r="G8516" s="104"/>
      <c r="H8516" s="104"/>
      <c r="I8516" s="104"/>
    </row>
    <row r="8517" spans="2:9" x14ac:dyDescent="0.25">
      <c r="B8517" s="104"/>
      <c r="C8517" s="104"/>
      <c r="D8517" s="104"/>
      <c r="E8517" s="104"/>
      <c r="F8517" s="104"/>
      <c r="G8517" s="104"/>
      <c r="H8517" s="104"/>
      <c r="I8517" s="104"/>
    </row>
    <row r="8518" spans="2:9" x14ac:dyDescent="0.25">
      <c r="B8518" s="104"/>
      <c r="C8518" s="104"/>
      <c r="D8518" s="104"/>
      <c r="E8518" s="104"/>
      <c r="F8518" s="104"/>
      <c r="G8518" s="104"/>
      <c r="H8518" s="104"/>
      <c r="I8518" s="104"/>
    </row>
    <row r="8519" spans="2:9" x14ac:dyDescent="0.25">
      <c r="B8519" s="104"/>
      <c r="C8519" s="104"/>
      <c r="D8519" s="104"/>
      <c r="E8519" s="104"/>
      <c r="F8519" s="104"/>
      <c r="G8519" s="104"/>
      <c r="H8519" s="104"/>
      <c r="I8519" s="104"/>
    </row>
    <row r="8520" spans="2:9" x14ac:dyDescent="0.25">
      <c r="B8520" s="104"/>
      <c r="C8520" s="104"/>
      <c r="D8520" s="104"/>
      <c r="E8520" s="104"/>
      <c r="F8520" s="104"/>
      <c r="G8520" s="104"/>
      <c r="H8520" s="104"/>
      <c r="I8520" s="104"/>
    </row>
    <row r="8521" spans="2:9" x14ac:dyDescent="0.25">
      <c r="B8521" s="104"/>
      <c r="C8521" s="104"/>
      <c r="D8521" s="104"/>
      <c r="E8521" s="104"/>
      <c r="F8521" s="104"/>
      <c r="G8521" s="104"/>
      <c r="H8521" s="104"/>
      <c r="I8521" s="104"/>
    </row>
    <row r="8522" spans="2:9" x14ac:dyDescent="0.25">
      <c r="B8522" s="104"/>
      <c r="C8522" s="104"/>
      <c r="D8522" s="104"/>
      <c r="E8522" s="104"/>
      <c r="F8522" s="104"/>
      <c r="G8522" s="104"/>
      <c r="H8522" s="104"/>
      <c r="I8522" s="104"/>
    </row>
    <row r="8523" spans="2:9" x14ac:dyDescent="0.25">
      <c r="B8523" s="104"/>
      <c r="C8523" s="104"/>
      <c r="D8523" s="104"/>
      <c r="E8523" s="104"/>
      <c r="F8523" s="104"/>
      <c r="G8523" s="104"/>
      <c r="H8523" s="104"/>
      <c r="I8523" s="104"/>
    </row>
    <row r="8524" spans="2:9" x14ac:dyDescent="0.25">
      <c r="B8524" s="104"/>
      <c r="C8524" s="104"/>
      <c r="D8524" s="104"/>
      <c r="E8524" s="104"/>
      <c r="F8524" s="104"/>
      <c r="G8524" s="104"/>
      <c r="H8524" s="104"/>
      <c r="I8524" s="104"/>
    </row>
    <row r="8525" spans="2:9" x14ac:dyDescent="0.25">
      <c r="B8525" s="104"/>
      <c r="C8525" s="104"/>
      <c r="D8525" s="104"/>
      <c r="E8525" s="104"/>
      <c r="F8525" s="104"/>
      <c r="G8525" s="104"/>
      <c r="H8525" s="104"/>
      <c r="I8525" s="104"/>
    </row>
    <row r="8526" spans="2:9" x14ac:dyDescent="0.25">
      <c r="B8526" s="104"/>
      <c r="C8526" s="104"/>
      <c r="D8526" s="104"/>
      <c r="E8526" s="104"/>
      <c r="F8526" s="104"/>
      <c r="G8526" s="104"/>
      <c r="H8526" s="104"/>
      <c r="I8526" s="104"/>
    </row>
    <row r="8527" spans="2:9" x14ac:dyDescent="0.25">
      <c r="B8527" s="104"/>
      <c r="C8527" s="104"/>
      <c r="D8527" s="104"/>
      <c r="E8527" s="104"/>
      <c r="F8527" s="104"/>
      <c r="G8527" s="104"/>
      <c r="H8527" s="104"/>
      <c r="I8527" s="104"/>
    </row>
    <row r="8528" spans="2:9" x14ac:dyDescent="0.25">
      <c r="B8528" s="104"/>
      <c r="C8528" s="104"/>
      <c r="D8528" s="104"/>
      <c r="E8528" s="104"/>
      <c r="F8528" s="104"/>
      <c r="G8528" s="104"/>
      <c r="H8528" s="104"/>
      <c r="I8528" s="104"/>
    </row>
    <row r="8529" spans="2:9" x14ac:dyDescent="0.25">
      <c r="B8529" s="104"/>
      <c r="C8529" s="104"/>
      <c r="D8529" s="104"/>
      <c r="E8529" s="104"/>
      <c r="F8529" s="104"/>
      <c r="G8529" s="104"/>
      <c r="H8529" s="104"/>
      <c r="I8529" s="104"/>
    </row>
    <row r="8530" spans="2:9" x14ac:dyDescent="0.25">
      <c r="B8530" s="104"/>
      <c r="C8530" s="104"/>
      <c r="D8530" s="104"/>
      <c r="E8530" s="104"/>
      <c r="F8530" s="104"/>
      <c r="G8530" s="104"/>
      <c r="H8530" s="104"/>
      <c r="I8530" s="104"/>
    </row>
    <row r="8531" spans="2:9" x14ac:dyDescent="0.25">
      <c r="B8531" s="104"/>
      <c r="C8531" s="104"/>
      <c r="D8531" s="104"/>
      <c r="E8531" s="104"/>
      <c r="F8531" s="104"/>
      <c r="G8531" s="104"/>
      <c r="H8531" s="104"/>
      <c r="I8531" s="104"/>
    </row>
    <row r="8532" spans="2:9" x14ac:dyDescent="0.25">
      <c r="B8532" s="104"/>
      <c r="C8532" s="104"/>
      <c r="D8532" s="104"/>
      <c r="E8532" s="104"/>
      <c r="F8532" s="104"/>
      <c r="G8532" s="104"/>
      <c r="H8532" s="104"/>
      <c r="I8532" s="104"/>
    </row>
    <row r="8533" spans="2:9" x14ac:dyDescent="0.25">
      <c r="B8533" s="104"/>
      <c r="C8533" s="104"/>
      <c r="D8533" s="104"/>
      <c r="E8533" s="104"/>
      <c r="F8533" s="104"/>
      <c r="G8533" s="104"/>
      <c r="H8533" s="104"/>
      <c r="I8533" s="104"/>
    </row>
    <row r="8534" spans="2:9" x14ac:dyDescent="0.25">
      <c r="B8534" s="104"/>
      <c r="C8534" s="104"/>
      <c r="D8534" s="104"/>
      <c r="E8534" s="104"/>
      <c r="F8534" s="104"/>
      <c r="G8534" s="104"/>
      <c r="H8534" s="104"/>
      <c r="I8534" s="104"/>
    </row>
    <row r="8535" spans="2:9" x14ac:dyDescent="0.25">
      <c r="B8535" s="104"/>
      <c r="C8535" s="104"/>
      <c r="D8535" s="104"/>
      <c r="E8535" s="104"/>
      <c r="F8535" s="104"/>
      <c r="G8535" s="104"/>
      <c r="H8535" s="104"/>
      <c r="I8535" s="104"/>
    </row>
    <row r="8536" spans="2:9" x14ac:dyDescent="0.25">
      <c r="B8536" s="104"/>
      <c r="C8536" s="104"/>
      <c r="D8536" s="104"/>
      <c r="E8536" s="104"/>
      <c r="F8536" s="104"/>
      <c r="G8536" s="104"/>
      <c r="H8536" s="104"/>
      <c r="I8536" s="104"/>
    </row>
    <row r="8537" spans="2:9" x14ac:dyDescent="0.25">
      <c r="B8537" s="104"/>
      <c r="C8537" s="104"/>
      <c r="D8537" s="104"/>
      <c r="E8537" s="104"/>
      <c r="F8537" s="104"/>
      <c r="G8537" s="104"/>
      <c r="H8537" s="104"/>
      <c r="I8537" s="104"/>
    </row>
    <row r="8538" spans="2:9" x14ac:dyDescent="0.25">
      <c r="B8538" s="104"/>
      <c r="C8538" s="104"/>
      <c r="D8538" s="104"/>
      <c r="E8538" s="104"/>
      <c r="F8538" s="104"/>
      <c r="G8538" s="104"/>
      <c r="H8538" s="104"/>
      <c r="I8538" s="104"/>
    </row>
    <row r="8539" spans="2:9" x14ac:dyDescent="0.25">
      <c r="B8539" s="104"/>
      <c r="C8539" s="104"/>
      <c r="D8539" s="104"/>
      <c r="E8539" s="104"/>
      <c r="F8539" s="104"/>
      <c r="G8539" s="104"/>
      <c r="H8539" s="104"/>
      <c r="I8539" s="104"/>
    </row>
    <row r="8540" spans="2:9" x14ac:dyDescent="0.25">
      <c r="B8540" s="104"/>
      <c r="C8540" s="104"/>
      <c r="D8540" s="104"/>
      <c r="E8540" s="104"/>
      <c r="F8540" s="104"/>
      <c r="G8540" s="104"/>
      <c r="H8540" s="104"/>
      <c r="I8540" s="104"/>
    </row>
    <row r="8541" spans="2:9" x14ac:dyDescent="0.25">
      <c r="B8541" s="104"/>
      <c r="C8541" s="104"/>
      <c r="D8541" s="104"/>
      <c r="E8541" s="104"/>
      <c r="F8541" s="104"/>
      <c r="G8541" s="104"/>
      <c r="H8541" s="104"/>
      <c r="I8541" s="104"/>
    </row>
    <row r="8542" spans="2:9" x14ac:dyDescent="0.25">
      <c r="B8542" s="104"/>
      <c r="C8542" s="104"/>
      <c r="D8542" s="104"/>
      <c r="E8542" s="104"/>
      <c r="F8542" s="104"/>
      <c r="G8542" s="104"/>
      <c r="H8542" s="104"/>
      <c r="I8542" s="104"/>
    </row>
    <row r="8543" spans="2:9" x14ac:dyDescent="0.25">
      <c r="B8543" s="104"/>
      <c r="C8543" s="104"/>
      <c r="D8543" s="104"/>
      <c r="E8543" s="104"/>
      <c r="F8543" s="104"/>
      <c r="G8543" s="104"/>
      <c r="H8543" s="104"/>
      <c r="I8543" s="104"/>
    </row>
    <row r="8544" spans="2:9" x14ac:dyDescent="0.25">
      <c r="B8544" s="104"/>
      <c r="C8544" s="104"/>
      <c r="D8544" s="104"/>
      <c r="E8544" s="104"/>
      <c r="F8544" s="104"/>
      <c r="G8544" s="104"/>
      <c r="H8544" s="104"/>
      <c r="I8544" s="104"/>
    </row>
    <row r="8545" spans="2:9" x14ac:dyDescent="0.25">
      <c r="B8545" s="104"/>
      <c r="C8545" s="104"/>
      <c r="D8545" s="104"/>
      <c r="E8545" s="104"/>
      <c r="F8545" s="104"/>
      <c r="G8545" s="104"/>
      <c r="H8545" s="104"/>
      <c r="I8545" s="104"/>
    </row>
    <row r="8546" spans="2:9" x14ac:dyDescent="0.25">
      <c r="B8546" s="104"/>
      <c r="C8546" s="104"/>
      <c r="D8546" s="104"/>
      <c r="E8546" s="104"/>
      <c r="F8546" s="104"/>
      <c r="G8546" s="104"/>
      <c r="H8546" s="104"/>
      <c r="I8546" s="104"/>
    </row>
    <row r="8547" spans="2:9" x14ac:dyDescent="0.25">
      <c r="B8547" s="104"/>
      <c r="C8547" s="104"/>
      <c r="D8547" s="104"/>
      <c r="E8547" s="104"/>
      <c r="F8547" s="104"/>
      <c r="G8547" s="104"/>
      <c r="H8547" s="104"/>
      <c r="I8547" s="104"/>
    </row>
    <row r="8548" spans="2:9" x14ac:dyDescent="0.25">
      <c r="B8548" s="104"/>
      <c r="C8548" s="104"/>
      <c r="D8548" s="104"/>
      <c r="E8548" s="104"/>
      <c r="F8548" s="104"/>
      <c r="G8548" s="104"/>
      <c r="H8548" s="104"/>
      <c r="I8548" s="104"/>
    </row>
    <row r="8549" spans="2:9" x14ac:dyDescent="0.25">
      <c r="B8549" s="104"/>
      <c r="C8549" s="104"/>
      <c r="D8549" s="104"/>
      <c r="E8549" s="104"/>
      <c r="F8549" s="104"/>
      <c r="G8549" s="104"/>
      <c r="H8549" s="104"/>
      <c r="I8549" s="104"/>
    </row>
    <row r="8550" spans="2:9" x14ac:dyDescent="0.25">
      <c r="B8550" s="104"/>
      <c r="C8550" s="104"/>
      <c r="D8550" s="104"/>
      <c r="E8550" s="104"/>
      <c r="F8550" s="104"/>
      <c r="G8550" s="104"/>
      <c r="H8550" s="104"/>
      <c r="I8550" s="104"/>
    </row>
    <row r="8551" spans="2:9" x14ac:dyDescent="0.25">
      <c r="B8551" s="104"/>
      <c r="C8551" s="104"/>
      <c r="D8551" s="104"/>
      <c r="E8551" s="104"/>
      <c r="F8551" s="104"/>
      <c r="G8551" s="104"/>
      <c r="H8551" s="104"/>
      <c r="I8551" s="104"/>
    </row>
    <row r="8552" spans="2:9" x14ac:dyDescent="0.25">
      <c r="B8552" s="104"/>
      <c r="C8552" s="104"/>
      <c r="D8552" s="104"/>
      <c r="E8552" s="104"/>
      <c r="F8552" s="104"/>
      <c r="G8552" s="104"/>
      <c r="H8552" s="104"/>
      <c r="I8552" s="104"/>
    </row>
    <row r="8553" spans="2:9" x14ac:dyDescent="0.25">
      <c r="B8553" s="104"/>
      <c r="C8553" s="104"/>
      <c r="D8553" s="104"/>
      <c r="E8553" s="104"/>
      <c r="F8553" s="104"/>
      <c r="G8553" s="104"/>
      <c r="H8553" s="104"/>
      <c r="I8553" s="104"/>
    </row>
    <row r="8554" spans="2:9" x14ac:dyDescent="0.25">
      <c r="B8554" s="104"/>
      <c r="C8554" s="104"/>
      <c r="D8554" s="104"/>
      <c r="E8554" s="104"/>
      <c r="F8554" s="104"/>
      <c r="G8554" s="104"/>
      <c r="H8554" s="104"/>
      <c r="I8554" s="104"/>
    </row>
    <row r="8555" spans="2:9" x14ac:dyDescent="0.25">
      <c r="B8555" s="104"/>
      <c r="C8555" s="104"/>
      <c r="D8555" s="104"/>
      <c r="E8555" s="104"/>
      <c r="F8555" s="104"/>
      <c r="G8555" s="104"/>
      <c r="H8555" s="104"/>
      <c r="I8555" s="104"/>
    </row>
    <row r="8556" spans="2:9" x14ac:dyDescent="0.25">
      <c r="B8556" s="104"/>
      <c r="C8556" s="104"/>
      <c r="D8556" s="104"/>
      <c r="E8556" s="104"/>
      <c r="F8556" s="104"/>
      <c r="G8556" s="104"/>
      <c r="H8556" s="104"/>
      <c r="I8556" s="104"/>
    </row>
    <row r="8557" spans="2:9" x14ac:dyDescent="0.25">
      <c r="B8557" s="104"/>
      <c r="C8557" s="104"/>
      <c r="D8557" s="104"/>
      <c r="E8557" s="104"/>
      <c r="F8557" s="104"/>
      <c r="G8557" s="104"/>
      <c r="H8557" s="104"/>
      <c r="I8557" s="104"/>
    </row>
    <row r="8558" spans="2:9" x14ac:dyDescent="0.25">
      <c r="B8558" s="104"/>
      <c r="C8558" s="104"/>
      <c r="D8558" s="104"/>
      <c r="E8558" s="104"/>
      <c r="F8558" s="104"/>
      <c r="G8558" s="104"/>
      <c r="H8558" s="104"/>
      <c r="I8558" s="104"/>
    </row>
    <row r="8559" spans="2:9" x14ac:dyDescent="0.25">
      <c r="B8559" s="104"/>
      <c r="C8559" s="104"/>
      <c r="D8559" s="104"/>
      <c r="E8559" s="104"/>
      <c r="F8559" s="104"/>
      <c r="G8559" s="104"/>
      <c r="H8559" s="104"/>
      <c r="I8559" s="104"/>
    </row>
    <row r="8560" spans="2:9" x14ac:dyDescent="0.25">
      <c r="B8560" s="104"/>
      <c r="C8560" s="104"/>
      <c r="D8560" s="104"/>
      <c r="E8560" s="104"/>
      <c r="F8560" s="104"/>
      <c r="G8560" s="104"/>
      <c r="H8560" s="104"/>
      <c r="I8560" s="104"/>
    </row>
    <row r="8561" spans="2:9" x14ac:dyDescent="0.25">
      <c r="B8561" s="104"/>
      <c r="C8561" s="104"/>
      <c r="D8561" s="104"/>
      <c r="E8561" s="104"/>
      <c r="F8561" s="104"/>
      <c r="G8561" s="104"/>
      <c r="H8561" s="104"/>
      <c r="I8561" s="104"/>
    </row>
    <row r="8562" spans="2:9" x14ac:dyDescent="0.25">
      <c r="B8562" s="104"/>
      <c r="C8562" s="104"/>
      <c r="D8562" s="104"/>
      <c r="E8562" s="104"/>
      <c r="F8562" s="104"/>
      <c r="G8562" s="104"/>
      <c r="H8562" s="104"/>
      <c r="I8562" s="104"/>
    </row>
    <row r="8563" spans="2:9" x14ac:dyDescent="0.25">
      <c r="B8563" s="104"/>
      <c r="C8563" s="104"/>
      <c r="D8563" s="104"/>
      <c r="E8563" s="104"/>
      <c r="F8563" s="104"/>
      <c r="G8563" s="104"/>
      <c r="H8563" s="104"/>
      <c r="I8563" s="104"/>
    </row>
    <row r="8564" spans="2:9" x14ac:dyDescent="0.25">
      <c r="B8564" s="104"/>
      <c r="C8564" s="104"/>
      <c r="D8564" s="104"/>
      <c r="E8564" s="104"/>
      <c r="F8564" s="104"/>
      <c r="G8564" s="104"/>
      <c r="H8564" s="104"/>
      <c r="I8564" s="104"/>
    </row>
    <row r="8565" spans="2:9" x14ac:dyDescent="0.25">
      <c r="B8565" s="104"/>
      <c r="C8565" s="104"/>
      <c r="D8565" s="104"/>
      <c r="E8565" s="104"/>
      <c r="F8565" s="104"/>
      <c r="G8565" s="104"/>
      <c r="H8565" s="104"/>
      <c r="I8565" s="104"/>
    </row>
    <row r="8566" spans="2:9" x14ac:dyDescent="0.25">
      <c r="B8566" s="104"/>
      <c r="C8566" s="104"/>
      <c r="D8566" s="104"/>
      <c r="E8566" s="104"/>
      <c r="F8566" s="104"/>
      <c r="G8566" s="104"/>
      <c r="H8566" s="104"/>
      <c r="I8566" s="104"/>
    </row>
    <row r="8567" spans="2:9" x14ac:dyDescent="0.25">
      <c r="B8567" s="104"/>
      <c r="C8567" s="104"/>
      <c r="D8567" s="104"/>
      <c r="E8567" s="104"/>
      <c r="F8567" s="104"/>
      <c r="G8567" s="104"/>
      <c r="H8567" s="104"/>
      <c r="I8567" s="104"/>
    </row>
    <row r="8568" spans="2:9" x14ac:dyDescent="0.25">
      <c r="B8568" s="104"/>
      <c r="C8568" s="104"/>
      <c r="D8568" s="104"/>
      <c r="E8568" s="104"/>
      <c r="F8568" s="104"/>
      <c r="G8568" s="104"/>
      <c r="H8568" s="104"/>
      <c r="I8568" s="104"/>
    </row>
    <row r="8569" spans="2:9" x14ac:dyDescent="0.25">
      <c r="B8569" s="104"/>
      <c r="C8569" s="104"/>
      <c r="D8569" s="104"/>
      <c r="E8569" s="104"/>
      <c r="F8569" s="104"/>
      <c r="G8569" s="104"/>
      <c r="H8569" s="104"/>
      <c r="I8569" s="104"/>
    </row>
    <row r="8570" spans="2:9" x14ac:dyDescent="0.25">
      <c r="B8570" s="104"/>
      <c r="C8570" s="104"/>
      <c r="D8570" s="104"/>
      <c r="E8570" s="104"/>
      <c r="F8570" s="104"/>
      <c r="G8570" s="104"/>
      <c r="H8570" s="104"/>
      <c r="I8570" s="104"/>
    </row>
    <row r="8571" spans="2:9" x14ac:dyDescent="0.25">
      <c r="B8571" s="104"/>
      <c r="C8571" s="104"/>
      <c r="D8571" s="104"/>
      <c r="E8571" s="104"/>
      <c r="F8571" s="104"/>
      <c r="G8571" s="104"/>
      <c r="H8571" s="104"/>
      <c r="I8571" s="104"/>
    </row>
    <row r="8572" spans="2:9" x14ac:dyDescent="0.25">
      <c r="B8572" s="104"/>
      <c r="C8572" s="104"/>
      <c r="D8572" s="104"/>
      <c r="E8572" s="104"/>
      <c r="F8572" s="104"/>
      <c r="G8572" s="104"/>
      <c r="H8572" s="104"/>
      <c r="I8572" s="104"/>
    </row>
    <row r="8573" spans="2:9" x14ac:dyDescent="0.25">
      <c r="B8573" s="104"/>
      <c r="C8573" s="104"/>
      <c r="D8573" s="104"/>
      <c r="E8573" s="104"/>
      <c r="F8573" s="104"/>
      <c r="G8573" s="104"/>
      <c r="H8573" s="104"/>
      <c r="I8573" s="104"/>
    </row>
    <row r="8574" spans="2:9" x14ac:dyDescent="0.25">
      <c r="B8574" s="104"/>
      <c r="C8574" s="104"/>
      <c r="D8574" s="104"/>
      <c r="E8574" s="104"/>
      <c r="F8574" s="104"/>
      <c r="G8574" s="104"/>
      <c r="H8574" s="104"/>
      <c r="I8574" s="104"/>
    </row>
    <row r="8575" spans="2:9" x14ac:dyDescent="0.25">
      <c r="B8575" s="104"/>
      <c r="C8575" s="104"/>
      <c r="D8575" s="104"/>
      <c r="E8575" s="104"/>
      <c r="F8575" s="104"/>
      <c r="G8575" s="104"/>
      <c r="H8575" s="104"/>
      <c r="I8575" s="104"/>
    </row>
    <row r="8576" spans="2:9" x14ac:dyDescent="0.25">
      <c r="B8576" s="104"/>
      <c r="C8576" s="104"/>
      <c r="D8576" s="104"/>
      <c r="E8576" s="104"/>
      <c r="F8576" s="104"/>
      <c r="G8576" s="104"/>
      <c r="H8576" s="104"/>
      <c r="I8576" s="104"/>
    </row>
    <row r="8577" spans="2:9" x14ac:dyDescent="0.25">
      <c r="B8577" s="104"/>
      <c r="C8577" s="104"/>
      <c r="D8577" s="104"/>
      <c r="E8577" s="104"/>
      <c r="F8577" s="104"/>
      <c r="G8577" s="104"/>
      <c r="H8577" s="104"/>
      <c r="I8577" s="104"/>
    </row>
    <row r="8578" spans="2:9" x14ac:dyDescent="0.25">
      <c r="B8578" s="104"/>
      <c r="C8578" s="104"/>
      <c r="D8578" s="104"/>
      <c r="E8578" s="104"/>
      <c r="F8578" s="104"/>
      <c r="G8578" s="104"/>
      <c r="H8578" s="104"/>
      <c r="I8578" s="104"/>
    </row>
    <row r="8579" spans="2:9" x14ac:dyDescent="0.25">
      <c r="B8579" s="104"/>
      <c r="C8579" s="104"/>
      <c r="D8579" s="104"/>
      <c r="E8579" s="104"/>
      <c r="F8579" s="104"/>
      <c r="G8579" s="104"/>
      <c r="H8579" s="104"/>
      <c r="I8579" s="104"/>
    </row>
    <row r="8580" spans="2:9" x14ac:dyDescent="0.25">
      <c r="B8580" s="104"/>
      <c r="C8580" s="104"/>
      <c r="D8580" s="104"/>
      <c r="E8580" s="104"/>
      <c r="F8580" s="104"/>
      <c r="G8580" s="104"/>
      <c r="H8580" s="104"/>
      <c r="I8580" s="104"/>
    </row>
    <row r="8581" spans="2:9" x14ac:dyDescent="0.25">
      <c r="B8581" s="104"/>
      <c r="C8581" s="104"/>
      <c r="D8581" s="104"/>
      <c r="E8581" s="104"/>
      <c r="F8581" s="104"/>
      <c r="G8581" s="104"/>
      <c r="H8581" s="104"/>
      <c r="I8581" s="104"/>
    </row>
    <row r="8582" spans="2:9" x14ac:dyDescent="0.25">
      <c r="B8582" s="104"/>
      <c r="C8582" s="104"/>
      <c r="D8582" s="104"/>
      <c r="E8582" s="104"/>
      <c r="F8582" s="104"/>
      <c r="G8582" s="104"/>
      <c r="H8582" s="104"/>
      <c r="I8582" s="104"/>
    </row>
    <row r="8583" spans="2:9" x14ac:dyDescent="0.25">
      <c r="B8583" s="104"/>
      <c r="C8583" s="104"/>
      <c r="D8583" s="104"/>
      <c r="E8583" s="104"/>
      <c r="F8583" s="104"/>
      <c r="G8583" s="104"/>
      <c r="H8583" s="104"/>
      <c r="I8583" s="104"/>
    </row>
    <row r="8584" spans="2:9" x14ac:dyDescent="0.25">
      <c r="B8584" s="104"/>
      <c r="C8584" s="104"/>
      <c r="D8584" s="104"/>
      <c r="E8584" s="104"/>
      <c r="F8584" s="104"/>
      <c r="G8584" s="104"/>
      <c r="H8584" s="104"/>
      <c r="I8584" s="104"/>
    </row>
    <row r="8585" spans="2:9" x14ac:dyDescent="0.25">
      <c r="B8585" s="104"/>
      <c r="C8585" s="104"/>
      <c r="D8585" s="104"/>
      <c r="E8585" s="104"/>
      <c r="F8585" s="104"/>
      <c r="G8585" s="104"/>
      <c r="H8585" s="104"/>
      <c r="I8585" s="104"/>
    </row>
    <row r="8586" spans="2:9" x14ac:dyDescent="0.25">
      <c r="B8586" s="104"/>
      <c r="C8586" s="104"/>
      <c r="D8586" s="104"/>
      <c r="E8586" s="104"/>
      <c r="F8586" s="104"/>
      <c r="G8586" s="104"/>
      <c r="H8586" s="104"/>
      <c r="I8586" s="104"/>
    </row>
    <row r="8587" spans="2:9" x14ac:dyDescent="0.25">
      <c r="B8587" s="104"/>
      <c r="C8587" s="104"/>
      <c r="D8587" s="104"/>
      <c r="E8587" s="104"/>
      <c r="F8587" s="104"/>
      <c r="G8587" s="104"/>
      <c r="H8587" s="104"/>
      <c r="I8587" s="104"/>
    </row>
    <row r="8588" spans="2:9" x14ac:dyDescent="0.25">
      <c r="B8588" s="104"/>
      <c r="C8588" s="104"/>
      <c r="D8588" s="104"/>
      <c r="E8588" s="104"/>
      <c r="F8588" s="104"/>
      <c r="G8588" s="104"/>
      <c r="H8588" s="104"/>
      <c r="I8588" s="104"/>
    </row>
    <row r="8589" spans="2:9" x14ac:dyDescent="0.25">
      <c r="B8589" s="104"/>
      <c r="C8589" s="104"/>
      <c r="D8589" s="104"/>
      <c r="E8589" s="104"/>
      <c r="F8589" s="104"/>
      <c r="G8589" s="104"/>
      <c r="H8589" s="104"/>
      <c r="I8589" s="104"/>
    </row>
    <row r="8590" spans="2:9" x14ac:dyDescent="0.25">
      <c r="B8590" s="104"/>
      <c r="C8590" s="104"/>
      <c r="D8590" s="104"/>
      <c r="E8590" s="104"/>
      <c r="F8590" s="104"/>
      <c r="G8590" s="104"/>
      <c r="H8590" s="104"/>
      <c r="I8590" s="104"/>
    </row>
    <row r="8591" spans="2:9" x14ac:dyDescent="0.25">
      <c r="B8591" s="104"/>
      <c r="C8591" s="104"/>
      <c r="D8591" s="104"/>
      <c r="E8591" s="104"/>
      <c r="F8591" s="104"/>
      <c r="G8591" s="104"/>
      <c r="H8591" s="104"/>
      <c r="I8591" s="104"/>
    </row>
    <row r="8592" spans="2:9" x14ac:dyDescent="0.25">
      <c r="B8592" s="104"/>
      <c r="C8592" s="104"/>
      <c r="D8592" s="104"/>
      <c r="E8592" s="104"/>
      <c r="F8592" s="104"/>
      <c r="G8592" s="104"/>
      <c r="H8592" s="104"/>
      <c r="I8592" s="104"/>
    </row>
    <row r="8593" spans="2:9" x14ac:dyDescent="0.25">
      <c r="B8593" s="104"/>
      <c r="C8593" s="104"/>
      <c r="D8593" s="104"/>
      <c r="E8593" s="104"/>
      <c r="F8593" s="104"/>
      <c r="G8593" s="104"/>
      <c r="H8593" s="104"/>
      <c r="I8593" s="104"/>
    </row>
    <row r="8594" spans="2:9" x14ac:dyDescent="0.25">
      <c r="B8594" s="104"/>
      <c r="C8594" s="104"/>
      <c r="D8594" s="104"/>
      <c r="E8594" s="104"/>
      <c r="F8594" s="104"/>
      <c r="G8594" s="104"/>
      <c r="H8594" s="104"/>
      <c r="I8594" s="104"/>
    </row>
    <row r="8595" spans="2:9" x14ac:dyDescent="0.25">
      <c r="B8595" s="104"/>
      <c r="C8595" s="104"/>
      <c r="D8595" s="104"/>
      <c r="E8595" s="104"/>
      <c r="F8595" s="104"/>
      <c r="G8595" s="104"/>
      <c r="H8595" s="104"/>
      <c r="I8595" s="104"/>
    </row>
    <row r="8596" spans="2:9" x14ac:dyDescent="0.25">
      <c r="B8596" s="104"/>
      <c r="C8596" s="104"/>
      <c r="D8596" s="104"/>
      <c r="E8596" s="104"/>
      <c r="F8596" s="104"/>
      <c r="G8596" s="104"/>
      <c r="H8596" s="104"/>
      <c r="I8596" s="104"/>
    </row>
    <row r="8597" spans="2:9" x14ac:dyDescent="0.25">
      <c r="B8597" s="104"/>
      <c r="C8597" s="104"/>
      <c r="D8597" s="104"/>
      <c r="E8597" s="104"/>
      <c r="F8597" s="104"/>
      <c r="G8597" s="104"/>
      <c r="H8597" s="104"/>
      <c r="I8597" s="104"/>
    </row>
    <row r="8598" spans="2:9" x14ac:dyDescent="0.25">
      <c r="B8598" s="104"/>
      <c r="C8598" s="104"/>
      <c r="D8598" s="104"/>
      <c r="E8598" s="104"/>
      <c r="F8598" s="104"/>
      <c r="G8598" s="104"/>
      <c r="H8598" s="104"/>
      <c r="I8598" s="104"/>
    </row>
    <row r="8599" spans="2:9" x14ac:dyDescent="0.25">
      <c r="B8599" s="104"/>
      <c r="C8599" s="104"/>
      <c r="D8599" s="104"/>
      <c r="E8599" s="104"/>
      <c r="F8599" s="104"/>
      <c r="G8599" s="104"/>
      <c r="H8599" s="104"/>
      <c r="I8599" s="104"/>
    </row>
    <row r="8600" spans="2:9" x14ac:dyDescent="0.25">
      <c r="B8600" s="104"/>
      <c r="C8600" s="104"/>
      <c r="D8600" s="104"/>
      <c r="E8600" s="104"/>
      <c r="F8600" s="104"/>
      <c r="G8600" s="104"/>
      <c r="H8600" s="104"/>
      <c r="I8600" s="104"/>
    </row>
    <row r="8601" spans="2:9" x14ac:dyDescent="0.25">
      <c r="B8601" s="104"/>
      <c r="C8601" s="104"/>
      <c r="D8601" s="104"/>
      <c r="E8601" s="104"/>
      <c r="F8601" s="104"/>
      <c r="G8601" s="104"/>
      <c r="H8601" s="104"/>
      <c r="I8601" s="104"/>
    </row>
    <row r="8602" spans="2:9" x14ac:dyDescent="0.25">
      <c r="B8602" s="104"/>
      <c r="C8602" s="104"/>
      <c r="D8602" s="104"/>
      <c r="E8602" s="104"/>
      <c r="F8602" s="104"/>
      <c r="G8602" s="104"/>
      <c r="H8602" s="104"/>
      <c r="I8602" s="104"/>
    </row>
    <row r="8603" spans="2:9" x14ac:dyDescent="0.25">
      <c r="B8603" s="104"/>
      <c r="C8603" s="104"/>
      <c r="D8603" s="104"/>
      <c r="E8603" s="104"/>
      <c r="F8603" s="104"/>
      <c r="G8603" s="104"/>
      <c r="H8603" s="104"/>
      <c r="I8603" s="104"/>
    </row>
    <row r="8604" spans="2:9" x14ac:dyDescent="0.25">
      <c r="B8604" s="104"/>
      <c r="C8604" s="104"/>
      <c r="D8604" s="104"/>
      <c r="E8604" s="104"/>
      <c r="F8604" s="104"/>
      <c r="G8604" s="104"/>
      <c r="H8604" s="104"/>
      <c r="I8604" s="104"/>
    </row>
    <row r="8605" spans="2:9" x14ac:dyDescent="0.25">
      <c r="B8605" s="104"/>
      <c r="C8605" s="104"/>
      <c r="D8605" s="104"/>
      <c r="E8605" s="104"/>
      <c r="F8605" s="104"/>
      <c r="G8605" s="104"/>
      <c r="H8605" s="104"/>
      <c r="I8605" s="104"/>
    </row>
    <row r="8606" spans="2:9" x14ac:dyDescent="0.25">
      <c r="B8606" s="104"/>
      <c r="C8606" s="104"/>
      <c r="D8606" s="104"/>
      <c r="E8606" s="104"/>
      <c r="F8606" s="104"/>
      <c r="G8606" s="104"/>
      <c r="H8606" s="104"/>
      <c r="I8606" s="104"/>
    </row>
    <row r="8607" spans="2:9" x14ac:dyDescent="0.25">
      <c r="B8607" s="104"/>
      <c r="C8607" s="104"/>
      <c r="D8607" s="104"/>
      <c r="E8607" s="104"/>
      <c r="F8607" s="104"/>
      <c r="G8607" s="104"/>
      <c r="H8607" s="104"/>
      <c r="I8607" s="104"/>
    </row>
    <row r="8608" spans="2:9" x14ac:dyDescent="0.25">
      <c r="B8608" s="104"/>
      <c r="C8608" s="104"/>
      <c r="D8608" s="104"/>
      <c r="E8608" s="104"/>
      <c r="F8608" s="104"/>
      <c r="G8608" s="104"/>
      <c r="H8608" s="104"/>
      <c r="I8608" s="104"/>
    </row>
    <row r="8609" spans="2:9" x14ac:dyDescent="0.25">
      <c r="B8609" s="104"/>
      <c r="C8609" s="104"/>
      <c r="D8609" s="104"/>
      <c r="E8609" s="104"/>
      <c r="F8609" s="104"/>
      <c r="G8609" s="104"/>
      <c r="H8609" s="104"/>
      <c r="I8609" s="104"/>
    </row>
    <row r="8610" spans="2:9" x14ac:dyDescent="0.25">
      <c r="B8610" s="104"/>
      <c r="C8610" s="104"/>
      <c r="D8610" s="104"/>
      <c r="E8610" s="104"/>
      <c r="F8610" s="104"/>
      <c r="G8610" s="104"/>
      <c r="H8610" s="104"/>
      <c r="I8610" s="104"/>
    </row>
    <row r="8611" spans="2:9" x14ac:dyDescent="0.25">
      <c r="B8611" s="104"/>
      <c r="C8611" s="104"/>
      <c r="D8611" s="104"/>
      <c r="E8611" s="104"/>
      <c r="F8611" s="104"/>
      <c r="G8611" s="104"/>
      <c r="H8611" s="104"/>
      <c r="I8611" s="104"/>
    </row>
    <row r="8612" spans="2:9" x14ac:dyDescent="0.25">
      <c r="B8612" s="104"/>
      <c r="C8612" s="104"/>
      <c r="D8612" s="104"/>
      <c r="E8612" s="104"/>
      <c r="F8612" s="104"/>
      <c r="G8612" s="104"/>
      <c r="H8612" s="104"/>
      <c r="I8612" s="104"/>
    </row>
    <row r="8613" spans="2:9" x14ac:dyDescent="0.25">
      <c r="B8613" s="104"/>
      <c r="C8613" s="104"/>
      <c r="D8613" s="104"/>
      <c r="E8613" s="104"/>
      <c r="F8613" s="104"/>
      <c r="G8613" s="104"/>
      <c r="H8613" s="104"/>
      <c r="I8613" s="104"/>
    </row>
    <row r="8614" spans="2:9" x14ac:dyDescent="0.25">
      <c r="B8614" s="104"/>
      <c r="C8614" s="104"/>
      <c r="D8614" s="104"/>
      <c r="E8614" s="104"/>
      <c r="F8614" s="104"/>
      <c r="G8614" s="104"/>
      <c r="H8614" s="104"/>
      <c r="I8614" s="104"/>
    </row>
    <row r="8615" spans="2:9" x14ac:dyDescent="0.25">
      <c r="B8615" s="104"/>
      <c r="C8615" s="104"/>
      <c r="D8615" s="104"/>
      <c r="E8615" s="104"/>
      <c r="F8615" s="104"/>
      <c r="G8615" s="104"/>
      <c r="H8615" s="104"/>
      <c r="I8615" s="104"/>
    </row>
    <row r="8616" spans="2:9" x14ac:dyDescent="0.25">
      <c r="B8616" s="104"/>
      <c r="C8616" s="104"/>
      <c r="D8616" s="104"/>
      <c r="E8616" s="104"/>
      <c r="F8616" s="104"/>
      <c r="G8616" s="104"/>
      <c r="H8616" s="104"/>
      <c r="I8616" s="104"/>
    </row>
    <row r="8617" spans="2:9" x14ac:dyDescent="0.25">
      <c r="B8617" s="104"/>
      <c r="C8617" s="104"/>
      <c r="D8617" s="104"/>
      <c r="E8617" s="104"/>
      <c r="F8617" s="104"/>
      <c r="G8617" s="104"/>
      <c r="H8617" s="104"/>
      <c r="I8617" s="104"/>
    </row>
    <row r="8618" spans="2:9" x14ac:dyDescent="0.25">
      <c r="B8618" s="104"/>
      <c r="C8618" s="104"/>
      <c r="D8618" s="104"/>
      <c r="E8618" s="104"/>
      <c r="F8618" s="104"/>
      <c r="G8618" s="104"/>
      <c r="H8618" s="104"/>
      <c r="I8618" s="104"/>
    </row>
    <row r="8619" spans="2:9" x14ac:dyDescent="0.25">
      <c r="B8619" s="104"/>
      <c r="C8619" s="104"/>
      <c r="D8619" s="104"/>
      <c r="E8619" s="104"/>
      <c r="F8619" s="104"/>
      <c r="G8619" s="104"/>
      <c r="H8619" s="104"/>
      <c r="I8619" s="104"/>
    </row>
    <row r="8620" spans="2:9" x14ac:dyDescent="0.25">
      <c r="B8620" s="104"/>
      <c r="C8620" s="104"/>
      <c r="D8620" s="104"/>
      <c r="E8620" s="104"/>
      <c r="F8620" s="104"/>
      <c r="G8620" s="104"/>
      <c r="H8620" s="104"/>
      <c r="I8620" s="104"/>
    </row>
    <row r="8621" spans="2:9" x14ac:dyDescent="0.25">
      <c r="B8621" s="104"/>
      <c r="C8621" s="104"/>
      <c r="D8621" s="104"/>
      <c r="E8621" s="104"/>
      <c r="F8621" s="104"/>
      <c r="G8621" s="104"/>
      <c r="H8621" s="104"/>
      <c r="I8621" s="104"/>
    </row>
    <row r="8622" spans="2:9" x14ac:dyDescent="0.25">
      <c r="B8622" s="104"/>
      <c r="C8622" s="104"/>
      <c r="D8622" s="104"/>
      <c r="E8622" s="104"/>
      <c r="F8622" s="104"/>
      <c r="G8622" s="104"/>
      <c r="H8622" s="104"/>
      <c r="I8622" s="104"/>
    </row>
    <row r="8623" spans="2:9" x14ac:dyDescent="0.25">
      <c r="B8623" s="104"/>
      <c r="C8623" s="104"/>
      <c r="D8623" s="104"/>
      <c r="E8623" s="104"/>
      <c r="F8623" s="104"/>
      <c r="G8623" s="104"/>
      <c r="H8623" s="104"/>
      <c r="I8623" s="104"/>
    </row>
    <row r="8624" spans="2:9" x14ac:dyDescent="0.25">
      <c r="B8624" s="104"/>
      <c r="C8624" s="104"/>
      <c r="D8624" s="104"/>
      <c r="E8624" s="104"/>
      <c r="F8624" s="104"/>
      <c r="G8624" s="104"/>
      <c r="H8624" s="104"/>
      <c r="I8624" s="104"/>
    </row>
    <row r="8625" spans="2:9" x14ac:dyDescent="0.25">
      <c r="B8625" s="104"/>
      <c r="C8625" s="104"/>
      <c r="D8625" s="104"/>
      <c r="E8625" s="104"/>
      <c r="F8625" s="104"/>
      <c r="G8625" s="104"/>
      <c r="H8625" s="104"/>
      <c r="I8625" s="104"/>
    </row>
    <row r="8626" spans="2:9" x14ac:dyDescent="0.25">
      <c r="B8626" s="104"/>
      <c r="C8626" s="104"/>
      <c r="D8626" s="104"/>
      <c r="E8626" s="104"/>
      <c r="F8626" s="104"/>
      <c r="G8626" s="104"/>
      <c r="H8626" s="104"/>
      <c r="I8626" s="104"/>
    </row>
    <row r="8627" spans="2:9" x14ac:dyDescent="0.25">
      <c r="B8627" s="104"/>
      <c r="C8627" s="104"/>
      <c r="D8627" s="104"/>
      <c r="E8627" s="104"/>
      <c r="F8627" s="104"/>
      <c r="G8627" s="104"/>
      <c r="H8627" s="104"/>
      <c r="I8627" s="104"/>
    </row>
    <row r="8628" spans="2:9" x14ac:dyDescent="0.25">
      <c r="B8628" s="104"/>
      <c r="C8628" s="104"/>
      <c r="D8628" s="104"/>
      <c r="E8628" s="104"/>
      <c r="F8628" s="104"/>
      <c r="G8628" s="104"/>
      <c r="H8628" s="104"/>
      <c r="I8628" s="104"/>
    </row>
    <row r="8629" spans="2:9" x14ac:dyDescent="0.25">
      <c r="B8629" s="104"/>
      <c r="C8629" s="104"/>
      <c r="D8629" s="104"/>
      <c r="E8629" s="104"/>
      <c r="F8629" s="104"/>
      <c r="G8629" s="104"/>
      <c r="H8629" s="104"/>
      <c r="I8629" s="104"/>
    </row>
    <row r="8630" spans="2:9" x14ac:dyDescent="0.25">
      <c r="B8630" s="104"/>
      <c r="C8630" s="104"/>
      <c r="D8630" s="104"/>
      <c r="E8630" s="104"/>
      <c r="F8630" s="104"/>
      <c r="G8630" s="104"/>
      <c r="H8630" s="104"/>
      <c r="I8630" s="104"/>
    </row>
    <row r="8631" spans="2:9" x14ac:dyDescent="0.25">
      <c r="B8631" s="104"/>
      <c r="C8631" s="104"/>
      <c r="D8631" s="104"/>
      <c r="E8631" s="104"/>
      <c r="F8631" s="104"/>
      <c r="G8631" s="104"/>
      <c r="H8631" s="104"/>
      <c r="I8631" s="104"/>
    </row>
    <row r="8632" spans="2:9" x14ac:dyDescent="0.25">
      <c r="B8632" s="104"/>
      <c r="C8632" s="104"/>
      <c r="D8632" s="104"/>
      <c r="E8632" s="104"/>
      <c r="F8632" s="104"/>
      <c r="G8632" s="104"/>
      <c r="H8632" s="104"/>
      <c r="I8632" s="104"/>
    </row>
    <row r="8633" spans="2:9" x14ac:dyDescent="0.25">
      <c r="B8633" s="104"/>
      <c r="C8633" s="104"/>
      <c r="D8633" s="104"/>
      <c r="E8633" s="104"/>
      <c r="F8633" s="104"/>
      <c r="G8633" s="104"/>
      <c r="H8633" s="104"/>
      <c r="I8633" s="104"/>
    </row>
    <row r="8634" spans="2:9" x14ac:dyDescent="0.25">
      <c r="B8634" s="104"/>
      <c r="C8634" s="104"/>
      <c r="D8634" s="104"/>
      <c r="E8634" s="104"/>
      <c r="F8634" s="104"/>
      <c r="G8634" s="104"/>
      <c r="H8634" s="104"/>
      <c r="I8634" s="104"/>
    </row>
    <row r="8635" spans="2:9" x14ac:dyDescent="0.25">
      <c r="B8635" s="104"/>
      <c r="C8635" s="104"/>
      <c r="D8635" s="104"/>
      <c r="E8635" s="104"/>
      <c r="F8635" s="104"/>
      <c r="G8635" s="104"/>
      <c r="H8635" s="104"/>
      <c r="I8635" s="104"/>
    </row>
    <row r="8636" spans="2:9" x14ac:dyDescent="0.25">
      <c r="B8636" s="104"/>
      <c r="C8636" s="104"/>
      <c r="D8636" s="104"/>
      <c r="E8636" s="104"/>
      <c r="F8636" s="104"/>
      <c r="G8636" s="104"/>
      <c r="H8636" s="104"/>
      <c r="I8636" s="104"/>
    </row>
    <row r="8637" spans="2:9" x14ac:dyDescent="0.25">
      <c r="B8637" s="104"/>
      <c r="C8637" s="104"/>
      <c r="D8637" s="104"/>
      <c r="E8637" s="104"/>
      <c r="F8637" s="104"/>
      <c r="G8637" s="104"/>
      <c r="H8637" s="104"/>
      <c r="I8637" s="104"/>
    </row>
    <row r="8638" spans="2:9" x14ac:dyDescent="0.25">
      <c r="B8638" s="104"/>
      <c r="C8638" s="104"/>
      <c r="D8638" s="104"/>
      <c r="E8638" s="104"/>
      <c r="F8638" s="104"/>
      <c r="G8638" s="104"/>
      <c r="H8638" s="104"/>
      <c r="I8638" s="104"/>
    </row>
    <row r="8639" spans="2:9" x14ac:dyDescent="0.25">
      <c r="B8639" s="104"/>
      <c r="C8639" s="104"/>
      <c r="D8639" s="104"/>
      <c r="E8639" s="104"/>
      <c r="F8639" s="104"/>
      <c r="G8639" s="104"/>
      <c r="H8639" s="104"/>
      <c r="I8639" s="104"/>
    </row>
    <row r="8640" spans="2:9" x14ac:dyDescent="0.25">
      <c r="B8640" s="104"/>
      <c r="C8640" s="104"/>
      <c r="D8640" s="104"/>
      <c r="E8640" s="104"/>
      <c r="F8640" s="104"/>
      <c r="G8640" s="104"/>
      <c r="H8640" s="104"/>
      <c r="I8640" s="104"/>
    </row>
    <row r="8641" spans="2:9" x14ac:dyDescent="0.25">
      <c r="B8641" s="104"/>
      <c r="C8641" s="104"/>
      <c r="D8641" s="104"/>
      <c r="E8641" s="104"/>
      <c r="F8641" s="104"/>
      <c r="G8641" s="104"/>
      <c r="H8641" s="104"/>
      <c r="I8641" s="104"/>
    </row>
    <row r="8642" spans="2:9" x14ac:dyDescent="0.25">
      <c r="B8642" s="104"/>
      <c r="C8642" s="104"/>
      <c r="D8642" s="104"/>
      <c r="E8642" s="104"/>
      <c r="F8642" s="104"/>
      <c r="G8642" s="104"/>
      <c r="H8642" s="104"/>
      <c r="I8642" s="104"/>
    </row>
    <row r="8643" spans="2:9" x14ac:dyDescent="0.25">
      <c r="B8643" s="104"/>
      <c r="C8643" s="104"/>
      <c r="D8643" s="104"/>
      <c r="E8643" s="104"/>
      <c r="F8643" s="104"/>
      <c r="G8643" s="104"/>
      <c r="H8643" s="104"/>
      <c r="I8643" s="104"/>
    </row>
    <row r="8644" spans="2:9" x14ac:dyDescent="0.25">
      <c r="B8644" s="104"/>
      <c r="C8644" s="104"/>
      <c r="D8644" s="104"/>
      <c r="E8644" s="104"/>
      <c r="F8644" s="104"/>
      <c r="G8644" s="104"/>
      <c r="H8644" s="104"/>
      <c r="I8644" s="104"/>
    </row>
    <row r="8645" spans="2:9" x14ac:dyDescent="0.25">
      <c r="B8645" s="104"/>
      <c r="C8645" s="104"/>
      <c r="D8645" s="104"/>
      <c r="E8645" s="104"/>
      <c r="F8645" s="104"/>
      <c r="G8645" s="104"/>
      <c r="H8645" s="104"/>
      <c r="I8645" s="104"/>
    </row>
    <row r="8646" spans="2:9" x14ac:dyDescent="0.25">
      <c r="B8646" s="104"/>
      <c r="C8646" s="104"/>
      <c r="D8646" s="104"/>
      <c r="E8646" s="104"/>
      <c r="F8646" s="104"/>
      <c r="G8646" s="104"/>
      <c r="H8646" s="104"/>
      <c r="I8646" s="104"/>
    </row>
    <row r="8647" spans="2:9" x14ac:dyDescent="0.25">
      <c r="B8647" s="104"/>
      <c r="C8647" s="104"/>
      <c r="D8647" s="104"/>
      <c r="E8647" s="104"/>
      <c r="F8647" s="104"/>
      <c r="G8647" s="104"/>
      <c r="H8647" s="104"/>
      <c r="I8647" s="104"/>
    </row>
    <row r="8648" spans="2:9" x14ac:dyDescent="0.25">
      <c r="B8648" s="104"/>
      <c r="C8648" s="104"/>
      <c r="D8648" s="104"/>
      <c r="E8648" s="104"/>
      <c r="F8648" s="104"/>
      <c r="G8648" s="104"/>
      <c r="H8648" s="104"/>
      <c r="I8648" s="104"/>
    </row>
    <row r="8649" spans="2:9" x14ac:dyDescent="0.25">
      <c r="B8649" s="104"/>
      <c r="C8649" s="104"/>
      <c r="D8649" s="104"/>
      <c r="E8649" s="104"/>
      <c r="F8649" s="104"/>
      <c r="G8649" s="104"/>
      <c r="H8649" s="104"/>
      <c r="I8649" s="104"/>
    </row>
    <row r="8650" spans="2:9" x14ac:dyDescent="0.25">
      <c r="B8650" s="104"/>
      <c r="C8650" s="104"/>
      <c r="D8650" s="104"/>
      <c r="E8650" s="104"/>
      <c r="F8650" s="104"/>
      <c r="G8650" s="104"/>
      <c r="H8650" s="104"/>
      <c r="I8650" s="104"/>
    </row>
    <row r="8651" spans="2:9" x14ac:dyDescent="0.25">
      <c r="B8651" s="104"/>
      <c r="C8651" s="104"/>
      <c r="D8651" s="104"/>
      <c r="E8651" s="104"/>
      <c r="F8651" s="104"/>
      <c r="G8651" s="104"/>
      <c r="H8651" s="104"/>
      <c r="I8651" s="104"/>
    </row>
    <row r="8652" spans="2:9" x14ac:dyDescent="0.25">
      <c r="B8652" s="104"/>
      <c r="C8652" s="104"/>
      <c r="D8652" s="104"/>
      <c r="E8652" s="104"/>
      <c r="F8652" s="104"/>
      <c r="G8652" s="104"/>
      <c r="H8652" s="104"/>
      <c r="I8652" s="104"/>
    </row>
    <row r="8653" spans="2:9" x14ac:dyDescent="0.25">
      <c r="B8653" s="104"/>
      <c r="C8653" s="104"/>
      <c r="D8653" s="104"/>
      <c r="E8653" s="104"/>
      <c r="F8653" s="104"/>
      <c r="G8653" s="104"/>
      <c r="H8653" s="104"/>
      <c r="I8653" s="104"/>
    </row>
    <row r="8654" spans="2:9" x14ac:dyDescent="0.25">
      <c r="B8654" s="104"/>
      <c r="C8654" s="104"/>
      <c r="D8654" s="104"/>
      <c r="E8654" s="104"/>
      <c r="F8654" s="104"/>
      <c r="G8654" s="104"/>
      <c r="H8654" s="104"/>
      <c r="I8654" s="104"/>
    </row>
    <row r="8655" spans="2:9" x14ac:dyDescent="0.25">
      <c r="B8655" s="104"/>
      <c r="C8655" s="104"/>
      <c r="D8655" s="104"/>
      <c r="E8655" s="104"/>
      <c r="F8655" s="104"/>
      <c r="G8655" s="104"/>
      <c r="H8655" s="104"/>
      <c r="I8655" s="104"/>
    </row>
    <row r="8656" spans="2:9" x14ac:dyDescent="0.25">
      <c r="B8656" s="104"/>
      <c r="C8656" s="104"/>
      <c r="D8656" s="104"/>
      <c r="E8656" s="104"/>
      <c r="F8656" s="104"/>
      <c r="G8656" s="104"/>
      <c r="H8656" s="104"/>
      <c r="I8656" s="104"/>
    </row>
    <row r="8657" spans="2:9" x14ac:dyDescent="0.25">
      <c r="B8657" s="104"/>
      <c r="C8657" s="104"/>
      <c r="D8657" s="104"/>
      <c r="E8657" s="104"/>
      <c r="F8657" s="104"/>
      <c r="G8657" s="104"/>
      <c r="H8657" s="104"/>
      <c r="I8657" s="104"/>
    </row>
    <row r="8658" spans="2:9" x14ac:dyDescent="0.25">
      <c r="B8658" s="104"/>
      <c r="C8658" s="104"/>
      <c r="D8658" s="104"/>
      <c r="E8658" s="104"/>
      <c r="F8658" s="104"/>
      <c r="G8658" s="104"/>
      <c r="H8658" s="104"/>
      <c r="I8658" s="104"/>
    </row>
    <row r="8659" spans="2:9" x14ac:dyDescent="0.25">
      <c r="B8659" s="104"/>
      <c r="C8659" s="104"/>
      <c r="D8659" s="104"/>
      <c r="E8659" s="104"/>
      <c r="F8659" s="104"/>
      <c r="G8659" s="104"/>
      <c r="H8659" s="104"/>
      <c r="I8659" s="104"/>
    </row>
    <row r="8660" spans="2:9" x14ac:dyDescent="0.25">
      <c r="B8660" s="104"/>
      <c r="C8660" s="104"/>
      <c r="D8660" s="104"/>
      <c r="E8660" s="104"/>
      <c r="F8660" s="104"/>
      <c r="G8660" s="104"/>
      <c r="H8660" s="104"/>
      <c r="I8660" s="104"/>
    </row>
    <row r="8661" spans="2:9" x14ac:dyDescent="0.25">
      <c r="B8661" s="104"/>
      <c r="C8661" s="104"/>
      <c r="D8661" s="104"/>
      <c r="E8661" s="104"/>
      <c r="F8661" s="104"/>
      <c r="G8661" s="104"/>
      <c r="H8661" s="104"/>
      <c r="I8661" s="104"/>
    </row>
    <row r="8662" spans="2:9" x14ac:dyDescent="0.25">
      <c r="B8662" s="104"/>
      <c r="C8662" s="104"/>
      <c r="D8662" s="104"/>
      <c r="E8662" s="104"/>
      <c r="F8662" s="104"/>
      <c r="G8662" s="104"/>
      <c r="H8662" s="104"/>
      <c r="I8662" s="104"/>
    </row>
    <row r="8663" spans="2:9" x14ac:dyDescent="0.25">
      <c r="B8663" s="104"/>
      <c r="C8663" s="104"/>
      <c r="D8663" s="104"/>
      <c r="E8663" s="104"/>
      <c r="F8663" s="104"/>
      <c r="G8663" s="104"/>
      <c r="H8663" s="104"/>
      <c r="I8663" s="104"/>
    </row>
    <row r="8664" spans="2:9" x14ac:dyDescent="0.25">
      <c r="B8664" s="104"/>
      <c r="C8664" s="104"/>
      <c r="D8664" s="104"/>
      <c r="E8664" s="104"/>
      <c r="F8664" s="104"/>
      <c r="G8664" s="104"/>
      <c r="H8664" s="104"/>
      <c r="I8664" s="104"/>
    </row>
    <row r="8665" spans="2:9" x14ac:dyDescent="0.25">
      <c r="B8665" s="104"/>
      <c r="C8665" s="104"/>
      <c r="D8665" s="104"/>
      <c r="E8665" s="104"/>
      <c r="F8665" s="104"/>
      <c r="G8665" s="104"/>
      <c r="H8665" s="104"/>
      <c r="I8665" s="104"/>
    </row>
    <row r="8666" spans="2:9" x14ac:dyDescent="0.25">
      <c r="B8666" s="104"/>
      <c r="C8666" s="104"/>
      <c r="D8666" s="104"/>
      <c r="E8666" s="104"/>
      <c r="F8666" s="104"/>
      <c r="G8666" s="104"/>
      <c r="H8666" s="104"/>
      <c r="I8666" s="104"/>
    </row>
    <row r="8667" spans="2:9" x14ac:dyDescent="0.25">
      <c r="B8667" s="104"/>
      <c r="C8667" s="104"/>
      <c r="D8667" s="104"/>
      <c r="E8667" s="104"/>
      <c r="F8667" s="104"/>
      <c r="G8667" s="104"/>
      <c r="H8667" s="104"/>
      <c r="I8667" s="104"/>
    </row>
    <row r="8668" spans="2:9" x14ac:dyDescent="0.25">
      <c r="B8668" s="104"/>
      <c r="C8668" s="104"/>
      <c r="D8668" s="104"/>
      <c r="E8668" s="104"/>
      <c r="F8668" s="104"/>
      <c r="G8668" s="104"/>
      <c r="H8668" s="104"/>
      <c r="I8668" s="104"/>
    </row>
    <row r="8669" spans="2:9" x14ac:dyDescent="0.25">
      <c r="B8669" s="104"/>
      <c r="C8669" s="104"/>
      <c r="D8669" s="104"/>
      <c r="E8669" s="104"/>
      <c r="F8669" s="104"/>
      <c r="G8669" s="104"/>
      <c r="H8669" s="104"/>
      <c r="I8669" s="104"/>
    </row>
    <row r="8670" spans="2:9" x14ac:dyDescent="0.25">
      <c r="B8670" s="104"/>
      <c r="C8670" s="104"/>
      <c r="D8670" s="104"/>
      <c r="E8670" s="104"/>
      <c r="F8670" s="104"/>
      <c r="G8670" s="104"/>
      <c r="H8670" s="104"/>
      <c r="I8670" s="104"/>
    </row>
    <row r="8671" spans="2:9" x14ac:dyDescent="0.25">
      <c r="B8671" s="104"/>
      <c r="C8671" s="104"/>
      <c r="D8671" s="104"/>
      <c r="E8671" s="104"/>
      <c r="F8671" s="104"/>
      <c r="G8671" s="104"/>
      <c r="H8671" s="104"/>
      <c r="I8671" s="104"/>
    </row>
    <row r="8672" spans="2:9" x14ac:dyDescent="0.25">
      <c r="B8672" s="104"/>
      <c r="C8672" s="104"/>
      <c r="D8672" s="104"/>
      <c r="E8672" s="104"/>
      <c r="F8672" s="104"/>
      <c r="G8672" s="104"/>
      <c r="H8672" s="104"/>
      <c r="I8672" s="104"/>
    </row>
    <row r="8673" spans="2:9" x14ac:dyDescent="0.25">
      <c r="B8673" s="104"/>
      <c r="C8673" s="104"/>
      <c r="D8673" s="104"/>
      <c r="E8673" s="104"/>
      <c r="F8673" s="104"/>
      <c r="G8673" s="104"/>
      <c r="H8673" s="104"/>
      <c r="I8673" s="104"/>
    </row>
    <row r="8674" spans="2:9" x14ac:dyDescent="0.25">
      <c r="B8674" s="104"/>
      <c r="C8674" s="104"/>
      <c r="D8674" s="104"/>
      <c r="E8674" s="104"/>
      <c r="F8674" s="104"/>
      <c r="G8674" s="104"/>
      <c r="H8674" s="104"/>
      <c r="I8674" s="104"/>
    </row>
    <row r="8675" spans="2:9" x14ac:dyDescent="0.25">
      <c r="B8675" s="104"/>
      <c r="C8675" s="104"/>
      <c r="D8675" s="104"/>
      <c r="E8675" s="104"/>
      <c r="F8675" s="104"/>
      <c r="G8675" s="104"/>
      <c r="H8675" s="104"/>
      <c r="I8675" s="104"/>
    </row>
    <row r="8676" spans="2:9" x14ac:dyDescent="0.25">
      <c r="B8676" s="104"/>
      <c r="C8676" s="104"/>
      <c r="D8676" s="104"/>
      <c r="E8676" s="104"/>
      <c r="F8676" s="104"/>
      <c r="G8676" s="104"/>
      <c r="H8676" s="104"/>
      <c r="I8676" s="104"/>
    </row>
    <row r="8677" spans="2:9" x14ac:dyDescent="0.25">
      <c r="B8677" s="104"/>
      <c r="C8677" s="104"/>
      <c r="D8677" s="104"/>
      <c r="E8677" s="104"/>
      <c r="F8677" s="104"/>
      <c r="G8677" s="104"/>
      <c r="H8677" s="104"/>
      <c r="I8677" s="104"/>
    </row>
    <row r="8678" spans="2:9" x14ac:dyDescent="0.25">
      <c r="B8678" s="104"/>
      <c r="C8678" s="104"/>
      <c r="D8678" s="104"/>
      <c r="E8678" s="104"/>
      <c r="F8678" s="104"/>
      <c r="G8678" s="104"/>
      <c r="H8678" s="104"/>
      <c r="I8678" s="104"/>
    </row>
    <row r="8679" spans="2:9" x14ac:dyDescent="0.25">
      <c r="B8679" s="104"/>
      <c r="C8679" s="104"/>
      <c r="D8679" s="104"/>
      <c r="E8679" s="104"/>
      <c r="F8679" s="104"/>
      <c r="G8679" s="104"/>
      <c r="H8679" s="104"/>
      <c r="I8679" s="104"/>
    </row>
    <row r="8680" spans="2:9" x14ac:dyDescent="0.25">
      <c r="B8680" s="104"/>
      <c r="C8680" s="104"/>
      <c r="D8680" s="104"/>
      <c r="E8680" s="104"/>
      <c r="F8680" s="104"/>
      <c r="G8680" s="104"/>
      <c r="H8680" s="104"/>
      <c r="I8680" s="104"/>
    </row>
    <row r="8681" spans="2:9" x14ac:dyDescent="0.25">
      <c r="B8681" s="104"/>
      <c r="C8681" s="104"/>
      <c r="D8681" s="104"/>
      <c r="E8681" s="104"/>
      <c r="F8681" s="104"/>
      <c r="G8681" s="104"/>
      <c r="H8681" s="104"/>
      <c r="I8681" s="104"/>
    </row>
    <row r="8682" spans="2:9" x14ac:dyDescent="0.25">
      <c r="B8682" s="104"/>
      <c r="C8682" s="104"/>
      <c r="D8682" s="104"/>
      <c r="E8682" s="104"/>
      <c r="F8682" s="104"/>
      <c r="G8682" s="104"/>
      <c r="H8682" s="104"/>
      <c r="I8682" s="104"/>
    </row>
    <row r="8683" spans="2:9" x14ac:dyDescent="0.25">
      <c r="B8683" s="104"/>
      <c r="C8683" s="104"/>
      <c r="D8683" s="104"/>
      <c r="E8683" s="104"/>
      <c r="F8683" s="104"/>
      <c r="G8683" s="104"/>
      <c r="H8683" s="104"/>
      <c r="I8683" s="104"/>
    </row>
    <row r="8684" spans="2:9" x14ac:dyDescent="0.25">
      <c r="B8684" s="104"/>
      <c r="C8684" s="104"/>
      <c r="D8684" s="104"/>
      <c r="E8684" s="104"/>
      <c r="F8684" s="104"/>
      <c r="G8684" s="104"/>
      <c r="H8684" s="104"/>
      <c r="I8684" s="104"/>
    </row>
    <row r="8685" spans="2:9" x14ac:dyDescent="0.25">
      <c r="B8685" s="104"/>
      <c r="C8685" s="104"/>
      <c r="D8685" s="104"/>
      <c r="E8685" s="104"/>
      <c r="F8685" s="104"/>
      <c r="G8685" s="104"/>
      <c r="H8685" s="104"/>
      <c r="I8685" s="104"/>
    </row>
    <row r="8686" spans="2:9" x14ac:dyDescent="0.25">
      <c r="B8686" s="104"/>
      <c r="C8686" s="104"/>
      <c r="D8686" s="104"/>
      <c r="E8686" s="104"/>
      <c r="F8686" s="104"/>
      <c r="G8686" s="104"/>
      <c r="H8686" s="104"/>
      <c r="I8686" s="104"/>
    </row>
    <row r="8687" spans="2:9" x14ac:dyDescent="0.25">
      <c r="B8687" s="104"/>
      <c r="C8687" s="104"/>
      <c r="D8687" s="104"/>
      <c r="E8687" s="104"/>
      <c r="F8687" s="104"/>
      <c r="G8687" s="104"/>
      <c r="H8687" s="104"/>
      <c r="I8687" s="104"/>
    </row>
    <row r="8688" spans="2:9" x14ac:dyDescent="0.25">
      <c r="B8688" s="104"/>
      <c r="C8688" s="104"/>
      <c r="D8688" s="104"/>
      <c r="E8688" s="104"/>
      <c r="F8688" s="104"/>
      <c r="G8688" s="104"/>
      <c r="H8688" s="104"/>
      <c r="I8688" s="104"/>
    </row>
    <row r="8689" spans="2:9" x14ac:dyDescent="0.25">
      <c r="B8689" s="104"/>
      <c r="C8689" s="104"/>
      <c r="D8689" s="104"/>
      <c r="E8689" s="104"/>
      <c r="F8689" s="104"/>
      <c r="G8689" s="104"/>
      <c r="H8689" s="104"/>
      <c r="I8689" s="104"/>
    </row>
    <row r="8690" spans="2:9" x14ac:dyDescent="0.25">
      <c r="B8690" s="104"/>
      <c r="C8690" s="104"/>
      <c r="D8690" s="104"/>
      <c r="E8690" s="104"/>
      <c r="F8690" s="104"/>
      <c r="G8690" s="104"/>
      <c r="H8690" s="104"/>
      <c r="I8690" s="104"/>
    </row>
    <row r="8691" spans="2:9" x14ac:dyDescent="0.25">
      <c r="B8691" s="104"/>
      <c r="C8691" s="104"/>
      <c r="D8691" s="104"/>
      <c r="E8691" s="104"/>
      <c r="F8691" s="104"/>
      <c r="G8691" s="104"/>
      <c r="H8691" s="104"/>
      <c r="I8691" s="104"/>
    </row>
    <row r="8692" spans="2:9" x14ac:dyDescent="0.25">
      <c r="B8692" s="104"/>
      <c r="C8692" s="104"/>
      <c r="D8692" s="104"/>
      <c r="E8692" s="104"/>
      <c r="F8692" s="104"/>
      <c r="G8692" s="104"/>
      <c r="H8692" s="104"/>
      <c r="I8692" s="104"/>
    </row>
    <row r="8693" spans="2:9" x14ac:dyDescent="0.25">
      <c r="B8693" s="104"/>
      <c r="C8693" s="104"/>
      <c r="D8693" s="104"/>
      <c r="E8693" s="104"/>
      <c r="F8693" s="104"/>
      <c r="G8693" s="104"/>
      <c r="H8693" s="104"/>
      <c r="I8693" s="104"/>
    </row>
    <row r="8694" spans="2:9" x14ac:dyDescent="0.25">
      <c r="B8694" s="104"/>
      <c r="C8694" s="104"/>
      <c r="D8694" s="104"/>
      <c r="E8694" s="104"/>
      <c r="F8694" s="104"/>
      <c r="G8694" s="104"/>
      <c r="H8694" s="104"/>
      <c r="I8694" s="104"/>
    </row>
    <row r="8695" spans="2:9" x14ac:dyDescent="0.25">
      <c r="B8695" s="104"/>
      <c r="C8695" s="104"/>
      <c r="D8695" s="104"/>
      <c r="E8695" s="104"/>
      <c r="F8695" s="104"/>
      <c r="G8695" s="104"/>
      <c r="H8695" s="104"/>
      <c r="I8695" s="104"/>
    </row>
    <row r="8696" spans="2:9" x14ac:dyDescent="0.25">
      <c r="B8696" s="104"/>
      <c r="C8696" s="104"/>
      <c r="D8696" s="104"/>
      <c r="E8696" s="104"/>
      <c r="F8696" s="104"/>
      <c r="G8696" s="104"/>
      <c r="H8696" s="104"/>
      <c r="I8696" s="104"/>
    </row>
    <row r="8697" spans="2:9" x14ac:dyDescent="0.25">
      <c r="B8697" s="104"/>
      <c r="C8697" s="104"/>
      <c r="D8697" s="104"/>
      <c r="E8697" s="104"/>
      <c r="F8697" s="104"/>
      <c r="G8697" s="104"/>
      <c r="H8697" s="104"/>
      <c r="I8697" s="104"/>
    </row>
    <row r="8698" spans="2:9" x14ac:dyDescent="0.25">
      <c r="B8698" s="104"/>
      <c r="C8698" s="104"/>
      <c r="D8698" s="104"/>
      <c r="E8698" s="104"/>
      <c r="F8698" s="104"/>
      <c r="G8698" s="104"/>
      <c r="H8698" s="104"/>
      <c r="I8698" s="104"/>
    </row>
    <row r="8699" spans="2:9" x14ac:dyDescent="0.25">
      <c r="B8699" s="104"/>
      <c r="C8699" s="104"/>
      <c r="D8699" s="104"/>
      <c r="E8699" s="104"/>
      <c r="F8699" s="104"/>
      <c r="G8699" s="104"/>
      <c r="H8699" s="104"/>
      <c r="I8699" s="104"/>
    </row>
    <row r="8700" spans="2:9" x14ac:dyDescent="0.25">
      <c r="B8700" s="104"/>
      <c r="C8700" s="104"/>
      <c r="D8700" s="104"/>
      <c r="E8700" s="104"/>
      <c r="F8700" s="104"/>
      <c r="G8700" s="104"/>
      <c r="H8700" s="104"/>
      <c r="I8700" s="104"/>
    </row>
    <row r="8701" spans="2:9" x14ac:dyDescent="0.25">
      <c r="B8701" s="104"/>
      <c r="C8701" s="104"/>
      <c r="D8701" s="104"/>
      <c r="E8701" s="104"/>
      <c r="F8701" s="104"/>
      <c r="G8701" s="104"/>
      <c r="H8701" s="104"/>
      <c r="I8701" s="104"/>
    </row>
    <row r="8702" spans="2:9" x14ac:dyDescent="0.25">
      <c r="B8702" s="104"/>
      <c r="C8702" s="104"/>
      <c r="D8702" s="104"/>
      <c r="E8702" s="104"/>
      <c r="F8702" s="104"/>
      <c r="G8702" s="104"/>
      <c r="H8702" s="104"/>
      <c r="I8702" s="104"/>
    </row>
    <row r="8703" spans="2:9" x14ac:dyDescent="0.25">
      <c r="B8703" s="104"/>
      <c r="C8703" s="104"/>
      <c r="D8703" s="104"/>
      <c r="E8703" s="104"/>
      <c r="F8703" s="104"/>
      <c r="G8703" s="104"/>
      <c r="H8703" s="104"/>
      <c r="I8703" s="104"/>
    </row>
    <row r="8704" spans="2:9" x14ac:dyDescent="0.25">
      <c r="B8704" s="104"/>
      <c r="C8704" s="104"/>
      <c r="D8704" s="104"/>
      <c r="E8704" s="104"/>
      <c r="F8704" s="104"/>
      <c r="G8704" s="104"/>
      <c r="H8704" s="104"/>
      <c r="I8704" s="104"/>
    </row>
    <row r="8705" spans="2:9" x14ac:dyDescent="0.25">
      <c r="B8705" s="104"/>
      <c r="C8705" s="104"/>
      <c r="D8705" s="104"/>
      <c r="E8705" s="104"/>
      <c r="F8705" s="104"/>
      <c r="G8705" s="104"/>
      <c r="H8705" s="104"/>
      <c r="I8705" s="104"/>
    </row>
    <row r="8706" spans="2:9" x14ac:dyDescent="0.25">
      <c r="B8706" s="104"/>
      <c r="C8706" s="104"/>
      <c r="D8706" s="104"/>
      <c r="E8706" s="104"/>
      <c r="F8706" s="104"/>
      <c r="G8706" s="104"/>
      <c r="H8706" s="104"/>
      <c r="I8706" s="104"/>
    </row>
    <row r="8707" spans="2:9" x14ac:dyDescent="0.25">
      <c r="B8707" s="104"/>
      <c r="C8707" s="104"/>
      <c r="D8707" s="104"/>
      <c r="E8707" s="104"/>
      <c r="F8707" s="104"/>
      <c r="G8707" s="104"/>
      <c r="H8707" s="104"/>
      <c r="I8707" s="104"/>
    </row>
    <row r="8708" spans="2:9" x14ac:dyDescent="0.25">
      <c r="B8708" s="104"/>
      <c r="C8708" s="104"/>
      <c r="D8708" s="104"/>
      <c r="E8708" s="104"/>
      <c r="F8708" s="104"/>
      <c r="G8708" s="104"/>
      <c r="H8708" s="104"/>
      <c r="I8708" s="104"/>
    </row>
    <row r="8709" spans="2:9" x14ac:dyDescent="0.25">
      <c r="B8709" s="104"/>
      <c r="C8709" s="104"/>
      <c r="D8709" s="104"/>
      <c r="E8709" s="104"/>
      <c r="F8709" s="104"/>
      <c r="G8709" s="104"/>
      <c r="H8709" s="104"/>
      <c r="I8709" s="104"/>
    </row>
    <row r="8710" spans="2:9" x14ac:dyDescent="0.25">
      <c r="B8710" s="104"/>
      <c r="C8710" s="104"/>
      <c r="D8710" s="104"/>
      <c r="E8710" s="104"/>
      <c r="F8710" s="104"/>
      <c r="G8710" s="104"/>
      <c r="H8710" s="104"/>
      <c r="I8710" s="104"/>
    </row>
    <row r="8711" spans="2:9" x14ac:dyDescent="0.25">
      <c r="B8711" s="104"/>
      <c r="C8711" s="104"/>
      <c r="D8711" s="104"/>
      <c r="E8711" s="104"/>
      <c r="F8711" s="104"/>
      <c r="G8711" s="104"/>
      <c r="H8711" s="104"/>
      <c r="I8711" s="104"/>
    </row>
    <row r="8712" spans="2:9" x14ac:dyDescent="0.25">
      <c r="B8712" s="104"/>
      <c r="C8712" s="104"/>
      <c r="D8712" s="104"/>
      <c r="E8712" s="104"/>
      <c r="F8712" s="104"/>
      <c r="G8712" s="104"/>
      <c r="H8712" s="104"/>
      <c r="I8712" s="104"/>
    </row>
    <row r="8713" spans="2:9" x14ac:dyDescent="0.25">
      <c r="B8713" s="104"/>
      <c r="C8713" s="104"/>
      <c r="D8713" s="104"/>
      <c r="E8713" s="104"/>
      <c r="F8713" s="104"/>
      <c r="G8713" s="104"/>
      <c r="H8713" s="104"/>
      <c r="I8713" s="104"/>
    </row>
    <row r="8714" spans="2:9" x14ac:dyDescent="0.25">
      <c r="B8714" s="104"/>
      <c r="C8714" s="104"/>
      <c r="D8714" s="104"/>
      <c r="E8714" s="104"/>
      <c r="F8714" s="104"/>
      <c r="G8714" s="104"/>
      <c r="H8714" s="104"/>
      <c r="I8714" s="104"/>
    </row>
    <row r="8715" spans="2:9" x14ac:dyDescent="0.25">
      <c r="B8715" s="104"/>
      <c r="C8715" s="104"/>
      <c r="D8715" s="104"/>
      <c r="E8715" s="104"/>
      <c r="F8715" s="104"/>
      <c r="G8715" s="104"/>
      <c r="H8715" s="104"/>
      <c r="I8715" s="104"/>
    </row>
    <row r="8716" spans="2:9" x14ac:dyDescent="0.25">
      <c r="B8716" s="104"/>
      <c r="C8716" s="104"/>
      <c r="D8716" s="104"/>
      <c r="E8716" s="104"/>
      <c r="F8716" s="104"/>
      <c r="G8716" s="104"/>
      <c r="H8716" s="104"/>
      <c r="I8716" s="104"/>
    </row>
    <row r="8717" spans="2:9" x14ac:dyDescent="0.25">
      <c r="B8717" s="104"/>
      <c r="C8717" s="104"/>
      <c r="D8717" s="104"/>
      <c r="E8717" s="104"/>
      <c r="F8717" s="104"/>
      <c r="G8717" s="104"/>
      <c r="H8717" s="104"/>
      <c r="I8717" s="104"/>
    </row>
    <row r="8718" spans="2:9" x14ac:dyDescent="0.25">
      <c r="B8718" s="104"/>
      <c r="C8718" s="104"/>
      <c r="D8718" s="104"/>
      <c r="E8718" s="104"/>
      <c r="F8718" s="104"/>
      <c r="G8718" s="104"/>
      <c r="H8718" s="104"/>
      <c r="I8718" s="104"/>
    </row>
    <row r="8719" spans="2:9" x14ac:dyDescent="0.25">
      <c r="B8719" s="104"/>
      <c r="C8719" s="104"/>
      <c r="D8719" s="104"/>
      <c r="E8719" s="104"/>
      <c r="F8719" s="104"/>
      <c r="G8719" s="104"/>
      <c r="H8719" s="104"/>
      <c r="I8719" s="104"/>
    </row>
    <row r="8720" spans="2:9" x14ac:dyDescent="0.25">
      <c r="B8720" s="104"/>
      <c r="C8720" s="104"/>
      <c r="D8720" s="104"/>
      <c r="E8720" s="104"/>
      <c r="F8720" s="104"/>
      <c r="G8720" s="104"/>
      <c r="H8720" s="104"/>
      <c r="I8720" s="104"/>
    </row>
    <row r="8721" spans="2:9" x14ac:dyDescent="0.25">
      <c r="B8721" s="104"/>
      <c r="C8721" s="104"/>
      <c r="D8721" s="104"/>
      <c r="E8721" s="104"/>
      <c r="F8721" s="104"/>
      <c r="G8721" s="104"/>
      <c r="H8721" s="104"/>
      <c r="I8721" s="104"/>
    </row>
    <row r="8722" spans="2:9" x14ac:dyDescent="0.25">
      <c r="B8722" s="104"/>
      <c r="C8722" s="104"/>
      <c r="D8722" s="104"/>
      <c r="E8722" s="104"/>
      <c r="F8722" s="104"/>
      <c r="G8722" s="104"/>
      <c r="H8722" s="104"/>
      <c r="I8722" s="104"/>
    </row>
    <row r="8723" spans="2:9" x14ac:dyDescent="0.25">
      <c r="B8723" s="104"/>
      <c r="C8723" s="104"/>
      <c r="D8723" s="104"/>
      <c r="E8723" s="104"/>
      <c r="F8723" s="104"/>
      <c r="G8723" s="104"/>
      <c r="H8723" s="104"/>
      <c r="I8723" s="104"/>
    </row>
    <row r="8724" spans="2:9" x14ac:dyDescent="0.25">
      <c r="B8724" s="104"/>
      <c r="C8724" s="104"/>
      <c r="D8724" s="104"/>
      <c r="E8724" s="104"/>
      <c r="F8724" s="104"/>
      <c r="G8724" s="104"/>
      <c r="H8724" s="104"/>
      <c r="I8724" s="104"/>
    </row>
    <row r="8725" spans="2:9" x14ac:dyDescent="0.25">
      <c r="B8725" s="104"/>
      <c r="C8725" s="104"/>
      <c r="D8725" s="104"/>
      <c r="E8725" s="104"/>
      <c r="F8725" s="104"/>
      <c r="G8725" s="104"/>
      <c r="H8725" s="104"/>
      <c r="I8725" s="104"/>
    </row>
    <row r="8726" spans="2:9" x14ac:dyDescent="0.25">
      <c r="B8726" s="104"/>
      <c r="C8726" s="104"/>
      <c r="D8726" s="104"/>
      <c r="E8726" s="104"/>
      <c r="F8726" s="104"/>
      <c r="G8726" s="104"/>
      <c r="H8726" s="104"/>
      <c r="I8726" s="104"/>
    </row>
    <row r="8727" spans="2:9" x14ac:dyDescent="0.25">
      <c r="B8727" s="104"/>
      <c r="C8727" s="104"/>
      <c r="D8727" s="104"/>
      <c r="E8727" s="104"/>
      <c r="F8727" s="104"/>
      <c r="G8727" s="104"/>
      <c r="H8727" s="104"/>
      <c r="I8727" s="104"/>
    </row>
    <row r="8728" spans="2:9" x14ac:dyDescent="0.25">
      <c r="B8728" s="104"/>
      <c r="C8728" s="104"/>
      <c r="D8728" s="104"/>
      <c r="E8728" s="104"/>
      <c r="F8728" s="104"/>
      <c r="G8728" s="104"/>
      <c r="H8728" s="104"/>
      <c r="I8728" s="104"/>
    </row>
    <row r="8729" spans="2:9" x14ac:dyDescent="0.25">
      <c r="B8729" s="104"/>
      <c r="C8729" s="104"/>
      <c r="D8729" s="104"/>
      <c r="E8729" s="104"/>
      <c r="F8729" s="104"/>
      <c r="G8729" s="104"/>
      <c r="H8729" s="104"/>
      <c r="I8729" s="104"/>
    </row>
    <row r="8730" spans="2:9" x14ac:dyDescent="0.25">
      <c r="B8730" s="104"/>
      <c r="C8730" s="104"/>
      <c r="D8730" s="104"/>
      <c r="E8730" s="104"/>
      <c r="F8730" s="104"/>
      <c r="G8730" s="104"/>
      <c r="H8730" s="104"/>
      <c r="I8730" s="104"/>
    </row>
    <row r="8731" spans="2:9" x14ac:dyDescent="0.25">
      <c r="B8731" s="104"/>
      <c r="C8731" s="104"/>
      <c r="D8731" s="104"/>
      <c r="E8731" s="104"/>
      <c r="F8731" s="104"/>
      <c r="G8731" s="104"/>
      <c r="H8731" s="104"/>
      <c r="I8731" s="104"/>
    </row>
    <row r="8732" spans="2:9" x14ac:dyDescent="0.25">
      <c r="B8732" s="104"/>
      <c r="C8732" s="104"/>
      <c r="D8732" s="104"/>
      <c r="E8732" s="104"/>
      <c r="F8732" s="104"/>
      <c r="G8732" s="104"/>
      <c r="H8732" s="104"/>
      <c r="I8732" s="104"/>
    </row>
    <row r="8733" spans="2:9" x14ac:dyDescent="0.25">
      <c r="B8733" s="104"/>
      <c r="C8733" s="104"/>
      <c r="D8733" s="104"/>
      <c r="E8733" s="104"/>
      <c r="F8733" s="104"/>
      <c r="G8733" s="104"/>
      <c r="H8733" s="104"/>
      <c r="I8733" s="104"/>
    </row>
    <row r="8734" spans="2:9" x14ac:dyDescent="0.25">
      <c r="B8734" s="104"/>
      <c r="C8734" s="104"/>
      <c r="D8734" s="104"/>
      <c r="E8734" s="104"/>
      <c r="F8734" s="104"/>
      <c r="G8734" s="104"/>
      <c r="H8734" s="104"/>
      <c r="I8734" s="104"/>
    </row>
    <row r="8735" spans="2:9" x14ac:dyDescent="0.25">
      <c r="B8735" s="104"/>
      <c r="C8735" s="104"/>
      <c r="D8735" s="104"/>
      <c r="E8735" s="104"/>
      <c r="F8735" s="104"/>
      <c r="G8735" s="104"/>
      <c r="H8735" s="104"/>
      <c r="I8735" s="104"/>
    </row>
    <row r="8736" spans="2:9" x14ac:dyDescent="0.25">
      <c r="B8736" s="104"/>
      <c r="C8736" s="104"/>
      <c r="D8736" s="104"/>
      <c r="E8736" s="104"/>
      <c r="F8736" s="104"/>
      <c r="G8736" s="104"/>
      <c r="H8736" s="104"/>
      <c r="I8736" s="104"/>
    </row>
    <row r="8737" spans="2:9" x14ac:dyDescent="0.25">
      <c r="B8737" s="104"/>
      <c r="C8737" s="104"/>
      <c r="D8737" s="104"/>
      <c r="E8737" s="104"/>
      <c r="F8737" s="104"/>
      <c r="G8737" s="104"/>
      <c r="H8737" s="104"/>
      <c r="I8737" s="104"/>
    </row>
    <row r="8738" spans="2:9" x14ac:dyDescent="0.25">
      <c r="B8738" s="104"/>
      <c r="C8738" s="104"/>
      <c r="D8738" s="104"/>
      <c r="E8738" s="104"/>
      <c r="F8738" s="104"/>
      <c r="G8738" s="104"/>
      <c r="H8738" s="104"/>
      <c r="I8738" s="104"/>
    </row>
    <row r="8739" spans="2:9" x14ac:dyDescent="0.25">
      <c r="B8739" s="104"/>
      <c r="C8739" s="104"/>
      <c r="D8739" s="104"/>
      <c r="E8739" s="104"/>
      <c r="F8739" s="104"/>
      <c r="G8739" s="104"/>
      <c r="H8739" s="104"/>
      <c r="I8739" s="104"/>
    </row>
    <row r="8740" spans="2:9" x14ac:dyDescent="0.25">
      <c r="B8740" s="104"/>
      <c r="C8740" s="104"/>
      <c r="D8740" s="104"/>
      <c r="E8740" s="104"/>
      <c r="F8740" s="104"/>
      <c r="G8740" s="104"/>
      <c r="H8740" s="104"/>
      <c r="I8740" s="104"/>
    </row>
    <row r="8741" spans="2:9" x14ac:dyDescent="0.25">
      <c r="B8741" s="104"/>
      <c r="C8741" s="104"/>
      <c r="D8741" s="104"/>
      <c r="E8741" s="104"/>
      <c r="F8741" s="104"/>
      <c r="G8741" s="104"/>
      <c r="H8741" s="104"/>
      <c r="I8741" s="104"/>
    </row>
    <row r="8742" spans="2:9" x14ac:dyDescent="0.25">
      <c r="B8742" s="104"/>
      <c r="C8742" s="104"/>
      <c r="D8742" s="104"/>
      <c r="E8742" s="104"/>
      <c r="F8742" s="104"/>
      <c r="G8742" s="104"/>
      <c r="H8742" s="104"/>
      <c r="I8742" s="104"/>
    </row>
    <row r="8743" spans="2:9" x14ac:dyDescent="0.25">
      <c r="B8743" s="104"/>
      <c r="C8743" s="104"/>
      <c r="D8743" s="104"/>
      <c r="E8743" s="104"/>
      <c r="F8743" s="104"/>
      <c r="G8743" s="104"/>
      <c r="H8743" s="104"/>
      <c r="I8743" s="104"/>
    </row>
    <row r="8744" spans="2:9" x14ac:dyDescent="0.25">
      <c r="B8744" s="104"/>
      <c r="C8744" s="104"/>
      <c r="D8744" s="104"/>
      <c r="E8744" s="104"/>
      <c r="F8744" s="104"/>
      <c r="G8744" s="104"/>
      <c r="H8744" s="104"/>
      <c r="I8744" s="104"/>
    </row>
    <row r="8745" spans="2:9" x14ac:dyDescent="0.25">
      <c r="B8745" s="104"/>
      <c r="C8745" s="104"/>
      <c r="D8745" s="104"/>
      <c r="E8745" s="104"/>
      <c r="F8745" s="104"/>
      <c r="G8745" s="104"/>
      <c r="H8745" s="104"/>
      <c r="I8745" s="104"/>
    </row>
    <row r="8746" spans="2:9" x14ac:dyDescent="0.25">
      <c r="B8746" s="104"/>
      <c r="C8746" s="104"/>
      <c r="D8746" s="104"/>
      <c r="E8746" s="104"/>
      <c r="F8746" s="104"/>
      <c r="G8746" s="104"/>
      <c r="H8746" s="104"/>
      <c r="I8746" s="104"/>
    </row>
    <row r="8747" spans="2:9" x14ac:dyDescent="0.25">
      <c r="B8747" s="104"/>
      <c r="C8747" s="104"/>
      <c r="D8747" s="104"/>
      <c r="E8747" s="104"/>
      <c r="F8747" s="104"/>
      <c r="G8747" s="104"/>
      <c r="H8747" s="104"/>
      <c r="I8747" s="104"/>
    </row>
    <row r="8748" spans="2:9" x14ac:dyDescent="0.25">
      <c r="B8748" s="104"/>
      <c r="C8748" s="104"/>
      <c r="D8748" s="104"/>
      <c r="E8748" s="104"/>
      <c r="F8748" s="104"/>
      <c r="G8748" s="104"/>
      <c r="H8748" s="104"/>
      <c r="I8748" s="104"/>
    </row>
    <row r="8749" spans="2:9" x14ac:dyDescent="0.25">
      <c r="B8749" s="104"/>
      <c r="C8749" s="104"/>
      <c r="D8749" s="104"/>
      <c r="E8749" s="104"/>
      <c r="F8749" s="104"/>
      <c r="G8749" s="104"/>
      <c r="H8749" s="104"/>
      <c r="I8749" s="104"/>
    </row>
    <row r="8750" spans="2:9" x14ac:dyDescent="0.25">
      <c r="B8750" s="104"/>
      <c r="C8750" s="104"/>
      <c r="D8750" s="104"/>
      <c r="E8750" s="104"/>
      <c r="F8750" s="104"/>
      <c r="G8750" s="104"/>
      <c r="H8750" s="104"/>
      <c r="I8750" s="104"/>
    </row>
    <row r="8751" spans="2:9" x14ac:dyDescent="0.25">
      <c r="B8751" s="104"/>
      <c r="C8751" s="104"/>
      <c r="D8751" s="104"/>
      <c r="E8751" s="104"/>
      <c r="F8751" s="104"/>
      <c r="G8751" s="104"/>
      <c r="H8751" s="104"/>
      <c r="I8751" s="104"/>
    </row>
    <row r="8752" spans="2:9" x14ac:dyDescent="0.25">
      <c r="B8752" s="104"/>
      <c r="C8752" s="104"/>
      <c r="D8752" s="104"/>
      <c r="E8752" s="104"/>
      <c r="F8752" s="104"/>
      <c r="G8752" s="104"/>
      <c r="H8752" s="104"/>
      <c r="I8752" s="104"/>
    </row>
    <row r="8753" spans="2:9" x14ac:dyDescent="0.25">
      <c r="B8753" s="104"/>
      <c r="C8753" s="104"/>
      <c r="D8753" s="104"/>
      <c r="E8753" s="104"/>
      <c r="F8753" s="104"/>
      <c r="G8753" s="104"/>
      <c r="H8753" s="104"/>
      <c r="I8753" s="104"/>
    </row>
    <row r="8754" spans="2:9" x14ac:dyDescent="0.25">
      <c r="B8754" s="104"/>
      <c r="C8754" s="104"/>
      <c r="D8754" s="104"/>
      <c r="E8754" s="104"/>
      <c r="F8754" s="104"/>
      <c r="G8754" s="104"/>
      <c r="H8754" s="104"/>
      <c r="I8754" s="104"/>
    </row>
    <row r="8755" spans="2:9" x14ac:dyDescent="0.25">
      <c r="B8755" s="104"/>
      <c r="C8755" s="104"/>
      <c r="D8755" s="104"/>
      <c r="E8755" s="104"/>
      <c r="F8755" s="104"/>
      <c r="G8755" s="104"/>
      <c r="H8755" s="104"/>
      <c r="I8755" s="104"/>
    </row>
    <row r="8756" spans="2:9" x14ac:dyDescent="0.25">
      <c r="B8756" s="104"/>
      <c r="C8756" s="104"/>
      <c r="D8756" s="104"/>
      <c r="E8756" s="104"/>
      <c r="F8756" s="104"/>
      <c r="G8756" s="104"/>
      <c r="H8756" s="104"/>
      <c r="I8756" s="104"/>
    </row>
    <row r="8757" spans="2:9" x14ac:dyDescent="0.25">
      <c r="B8757" s="104"/>
      <c r="C8757" s="104"/>
      <c r="D8757" s="104"/>
      <c r="E8757" s="104"/>
      <c r="F8757" s="104"/>
      <c r="G8757" s="104"/>
      <c r="H8757" s="104"/>
      <c r="I8757" s="104"/>
    </row>
    <row r="8758" spans="2:9" x14ac:dyDescent="0.25">
      <c r="B8758" s="104"/>
      <c r="C8758" s="104"/>
      <c r="D8758" s="104"/>
      <c r="E8758" s="104"/>
      <c r="F8758" s="104"/>
      <c r="G8758" s="104"/>
      <c r="H8758" s="104"/>
      <c r="I8758" s="104"/>
    </row>
    <row r="8759" spans="2:9" x14ac:dyDescent="0.25">
      <c r="B8759" s="104"/>
      <c r="C8759" s="104"/>
      <c r="D8759" s="104"/>
      <c r="E8759" s="104"/>
      <c r="F8759" s="104"/>
      <c r="G8759" s="104"/>
      <c r="H8759" s="104"/>
      <c r="I8759" s="104"/>
    </row>
    <row r="8760" spans="2:9" x14ac:dyDescent="0.25">
      <c r="B8760" s="104"/>
      <c r="C8760" s="104"/>
      <c r="D8760" s="104"/>
      <c r="E8760" s="104"/>
      <c r="F8760" s="104"/>
      <c r="G8760" s="104"/>
      <c r="H8760" s="104"/>
      <c r="I8760" s="104"/>
    </row>
    <row r="8761" spans="2:9" x14ac:dyDescent="0.25">
      <c r="B8761" s="104"/>
      <c r="C8761" s="104"/>
      <c r="D8761" s="104"/>
      <c r="E8761" s="104"/>
      <c r="F8761" s="104"/>
      <c r="G8761" s="104"/>
      <c r="H8761" s="104"/>
      <c r="I8761" s="104"/>
    </row>
    <row r="8762" spans="2:9" x14ac:dyDescent="0.25">
      <c r="B8762" s="104"/>
      <c r="C8762" s="104"/>
      <c r="D8762" s="104"/>
      <c r="E8762" s="104"/>
      <c r="F8762" s="104"/>
      <c r="G8762" s="104"/>
      <c r="H8762" s="104"/>
      <c r="I8762" s="104"/>
    </row>
    <row r="8763" spans="2:9" x14ac:dyDescent="0.25">
      <c r="B8763" s="104"/>
      <c r="C8763" s="104"/>
      <c r="D8763" s="104"/>
      <c r="E8763" s="104"/>
      <c r="F8763" s="104"/>
      <c r="G8763" s="104"/>
      <c r="H8763" s="104"/>
      <c r="I8763" s="104"/>
    </row>
    <row r="8764" spans="2:9" x14ac:dyDescent="0.25">
      <c r="B8764" s="104"/>
      <c r="C8764" s="104"/>
      <c r="D8764" s="104"/>
      <c r="E8764" s="104"/>
      <c r="F8764" s="104"/>
      <c r="G8764" s="104"/>
      <c r="H8764" s="104"/>
      <c r="I8764" s="104"/>
    </row>
    <row r="8765" spans="2:9" x14ac:dyDescent="0.25">
      <c r="B8765" s="104"/>
      <c r="C8765" s="104"/>
      <c r="D8765" s="104"/>
      <c r="E8765" s="104"/>
      <c r="F8765" s="104"/>
      <c r="G8765" s="104"/>
      <c r="H8765" s="104"/>
      <c r="I8765" s="104"/>
    </row>
    <row r="8766" spans="2:9" x14ac:dyDescent="0.25">
      <c r="B8766" s="104"/>
      <c r="C8766" s="104"/>
      <c r="D8766" s="104"/>
      <c r="E8766" s="104"/>
      <c r="F8766" s="104"/>
      <c r="G8766" s="104"/>
      <c r="H8766" s="104"/>
      <c r="I8766" s="104"/>
    </row>
    <row r="8767" spans="2:9" x14ac:dyDescent="0.25">
      <c r="B8767" s="104"/>
      <c r="C8767" s="104"/>
      <c r="D8767" s="104"/>
      <c r="E8767" s="104"/>
      <c r="F8767" s="104"/>
      <c r="G8767" s="104"/>
      <c r="H8767" s="104"/>
      <c r="I8767" s="104"/>
    </row>
    <row r="8768" spans="2:9" x14ac:dyDescent="0.25">
      <c r="B8768" s="104"/>
      <c r="C8768" s="104"/>
      <c r="D8768" s="104"/>
      <c r="E8768" s="104"/>
      <c r="F8768" s="104"/>
      <c r="G8768" s="104"/>
      <c r="H8768" s="104"/>
      <c r="I8768" s="104"/>
    </row>
    <row r="8769" spans="2:9" x14ac:dyDescent="0.25">
      <c r="B8769" s="104"/>
      <c r="C8769" s="104"/>
      <c r="D8769" s="104"/>
      <c r="E8769" s="104"/>
      <c r="F8769" s="104"/>
      <c r="G8769" s="104"/>
      <c r="H8769" s="104"/>
      <c r="I8769" s="104"/>
    </row>
    <row r="8770" spans="2:9" x14ac:dyDescent="0.25">
      <c r="B8770" s="104"/>
      <c r="C8770" s="104"/>
      <c r="D8770" s="104"/>
      <c r="E8770" s="104"/>
      <c r="F8770" s="104"/>
      <c r="G8770" s="104"/>
      <c r="H8770" s="104"/>
      <c r="I8770" s="104"/>
    </row>
    <row r="8771" spans="2:9" x14ac:dyDescent="0.25">
      <c r="B8771" s="104"/>
      <c r="C8771" s="104"/>
      <c r="D8771" s="104"/>
      <c r="E8771" s="104"/>
      <c r="F8771" s="104"/>
      <c r="G8771" s="104"/>
      <c r="H8771" s="104"/>
      <c r="I8771" s="104"/>
    </row>
    <row r="8772" spans="2:9" x14ac:dyDescent="0.25">
      <c r="B8772" s="104"/>
      <c r="C8772" s="104"/>
      <c r="D8772" s="104"/>
      <c r="E8772" s="104"/>
      <c r="F8772" s="104"/>
      <c r="G8772" s="104"/>
      <c r="H8772" s="104"/>
      <c r="I8772" s="104"/>
    </row>
    <row r="8773" spans="2:9" x14ac:dyDescent="0.25">
      <c r="B8773" s="104"/>
      <c r="C8773" s="104"/>
      <c r="D8773" s="104"/>
      <c r="E8773" s="104"/>
      <c r="F8773" s="104"/>
      <c r="G8773" s="104"/>
      <c r="H8773" s="104"/>
      <c r="I8773" s="104"/>
    </row>
    <row r="8774" spans="2:9" x14ac:dyDescent="0.25">
      <c r="B8774" s="104"/>
      <c r="C8774" s="104"/>
      <c r="D8774" s="104"/>
      <c r="E8774" s="104"/>
      <c r="F8774" s="104"/>
      <c r="G8774" s="104"/>
      <c r="H8774" s="104"/>
      <c r="I8774" s="104"/>
    </row>
    <row r="8775" spans="2:9" x14ac:dyDescent="0.25">
      <c r="B8775" s="104"/>
      <c r="C8775" s="104"/>
      <c r="D8775" s="104"/>
      <c r="E8775" s="104"/>
      <c r="F8775" s="104"/>
      <c r="G8775" s="104"/>
      <c r="H8775" s="104"/>
      <c r="I8775" s="104"/>
    </row>
    <row r="8776" spans="2:9" x14ac:dyDescent="0.25">
      <c r="B8776" s="104"/>
      <c r="C8776" s="104"/>
      <c r="D8776" s="104"/>
      <c r="E8776" s="104"/>
      <c r="F8776" s="104"/>
      <c r="G8776" s="104"/>
      <c r="H8776" s="104"/>
      <c r="I8776" s="104"/>
    </row>
    <row r="8777" spans="2:9" x14ac:dyDescent="0.25">
      <c r="B8777" s="104"/>
      <c r="C8777" s="104"/>
      <c r="D8777" s="104"/>
      <c r="E8777" s="104"/>
      <c r="F8777" s="104"/>
      <c r="G8777" s="104"/>
      <c r="H8777" s="104"/>
      <c r="I8777" s="104"/>
    </row>
    <row r="8778" spans="2:9" x14ac:dyDescent="0.25">
      <c r="B8778" s="104"/>
      <c r="C8778" s="104"/>
      <c r="D8778" s="104"/>
      <c r="E8778" s="104"/>
      <c r="F8778" s="104"/>
      <c r="G8778" s="104"/>
      <c r="H8778" s="104"/>
      <c r="I8778" s="104"/>
    </row>
    <row r="8779" spans="2:9" x14ac:dyDescent="0.25">
      <c r="B8779" s="104"/>
      <c r="C8779" s="104"/>
      <c r="D8779" s="104"/>
      <c r="E8779" s="104"/>
      <c r="F8779" s="104"/>
      <c r="G8779" s="104"/>
      <c r="H8779" s="104"/>
      <c r="I8779" s="104"/>
    </row>
    <row r="8780" spans="2:9" x14ac:dyDescent="0.25">
      <c r="B8780" s="104"/>
      <c r="C8780" s="104"/>
      <c r="D8780" s="104"/>
      <c r="E8780" s="104"/>
      <c r="F8780" s="104"/>
      <c r="G8780" s="104"/>
      <c r="H8780" s="104"/>
      <c r="I8780" s="104"/>
    </row>
    <row r="8781" spans="2:9" x14ac:dyDescent="0.25">
      <c r="B8781" s="104"/>
      <c r="C8781" s="104"/>
      <c r="D8781" s="104"/>
      <c r="E8781" s="104"/>
      <c r="F8781" s="104"/>
      <c r="G8781" s="104"/>
      <c r="H8781" s="104"/>
      <c r="I8781" s="104"/>
    </row>
    <row r="8782" spans="2:9" x14ac:dyDescent="0.25">
      <c r="B8782" s="104"/>
      <c r="C8782" s="104"/>
      <c r="D8782" s="104"/>
      <c r="E8782" s="104"/>
      <c r="F8782" s="104"/>
      <c r="G8782" s="104"/>
      <c r="H8782" s="104"/>
      <c r="I8782" s="104"/>
    </row>
    <row r="8783" spans="2:9" x14ac:dyDescent="0.25">
      <c r="B8783" s="104"/>
      <c r="C8783" s="104"/>
      <c r="D8783" s="104"/>
      <c r="E8783" s="104"/>
      <c r="F8783" s="104"/>
      <c r="G8783" s="104"/>
      <c r="H8783" s="104"/>
      <c r="I8783" s="104"/>
    </row>
    <row r="8784" spans="2:9" x14ac:dyDescent="0.25">
      <c r="B8784" s="104"/>
      <c r="C8784" s="104"/>
      <c r="D8784" s="104"/>
      <c r="E8784" s="104"/>
      <c r="F8784" s="104"/>
      <c r="G8784" s="104"/>
      <c r="H8784" s="104"/>
      <c r="I8784" s="104"/>
    </row>
    <row r="8785" spans="2:9" x14ac:dyDescent="0.25">
      <c r="B8785" s="104"/>
      <c r="C8785" s="104"/>
      <c r="D8785" s="104"/>
      <c r="E8785" s="104"/>
      <c r="F8785" s="104"/>
      <c r="G8785" s="104"/>
      <c r="H8785" s="104"/>
      <c r="I8785" s="104"/>
    </row>
    <row r="8786" spans="2:9" x14ac:dyDescent="0.25">
      <c r="B8786" s="104"/>
      <c r="C8786" s="104"/>
      <c r="D8786" s="104"/>
      <c r="E8786" s="104"/>
      <c r="F8786" s="104"/>
      <c r="G8786" s="104"/>
      <c r="H8786" s="104"/>
      <c r="I8786" s="104"/>
    </row>
    <row r="8787" spans="2:9" x14ac:dyDescent="0.25">
      <c r="B8787" s="104"/>
      <c r="C8787" s="104"/>
      <c r="D8787" s="104"/>
      <c r="E8787" s="104"/>
      <c r="F8787" s="104"/>
      <c r="G8787" s="104"/>
      <c r="H8787" s="104"/>
      <c r="I8787" s="104"/>
    </row>
    <row r="8788" spans="2:9" x14ac:dyDescent="0.25">
      <c r="B8788" s="104"/>
      <c r="C8788" s="104"/>
      <c r="D8788" s="104"/>
      <c r="E8788" s="104"/>
      <c r="F8788" s="104"/>
      <c r="G8788" s="104"/>
      <c r="H8788" s="104"/>
      <c r="I8788" s="104"/>
    </row>
    <row r="8789" spans="2:9" x14ac:dyDescent="0.25">
      <c r="B8789" s="104"/>
      <c r="C8789" s="104"/>
      <c r="D8789" s="104"/>
      <c r="E8789" s="104"/>
      <c r="F8789" s="104"/>
      <c r="G8789" s="104"/>
      <c r="H8789" s="104"/>
      <c r="I8789" s="104"/>
    </row>
    <row r="8790" spans="2:9" x14ac:dyDescent="0.25">
      <c r="B8790" s="104"/>
      <c r="C8790" s="104"/>
      <c r="D8790" s="104"/>
      <c r="E8790" s="104"/>
      <c r="F8790" s="104"/>
      <c r="G8790" s="104"/>
      <c r="H8790" s="104"/>
      <c r="I8790" s="104"/>
    </row>
    <row r="8791" spans="2:9" x14ac:dyDescent="0.25">
      <c r="B8791" s="104"/>
      <c r="C8791" s="104"/>
      <c r="D8791" s="104"/>
      <c r="E8791" s="104"/>
      <c r="F8791" s="104"/>
      <c r="G8791" s="104"/>
      <c r="H8791" s="104"/>
      <c r="I8791" s="104"/>
    </row>
    <row r="8792" spans="2:9" x14ac:dyDescent="0.25">
      <c r="B8792" s="104"/>
      <c r="C8792" s="104"/>
      <c r="D8792" s="104"/>
      <c r="E8792" s="104"/>
      <c r="F8792" s="104"/>
      <c r="G8792" s="104"/>
      <c r="H8792" s="104"/>
      <c r="I8792" s="104"/>
    </row>
    <row r="8793" spans="2:9" x14ac:dyDescent="0.25">
      <c r="B8793" s="104"/>
      <c r="C8793" s="104"/>
      <c r="D8793" s="104"/>
      <c r="E8793" s="104"/>
      <c r="F8793" s="104"/>
      <c r="G8793" s="104"/>
      <c r="H8793" s="104"/>
      <c r="I8793" s="104"/>
    </row>
    <row r="8794" spans="2:9" x14ac:dyDescent="0.25">
      <c r="B8794" s="104"/>
      <c r="C8794" s="104"/>
      <c r="D8794" s="104"/>
      <c r="E8794" s="104"/>
      <c r="F8794" s="104"/>
      <c r="G8794" s="104"/>
      <c r="H8794" s="104"/>
      <c r="I8794" s="104"/>
    </row>
    <row r="8795" spans="2:9" x14ac:dyDescent="0.25">
      <c r="B8795" s="104"/>
      <c r="C8795" s="104"/>
      <c r="D8795" s="104"/>
      <c r="E8795" s="104"/>
      <c r="F8795" s="104"/>
      <c r="G8795" s="104"/>
      <c r="H8795" s="104"/>
      <c r="I8795" s="104"/>
    </row>
    <row r="8796" spans="2:9" x14ac:dyDescent="0.25">
      <c r="B8796" s="104"/>
      <c r="C8796" s="104"/>
      <c r="D8796" s="104"/>
      <c r="E8796" s="104"/>
      <c r="F8796" s="104"/>
      <c r="G8796" s="104"/>
      <c r="H8796" s="104"/>
      <c r="I8796" s="104"/>
    </row>
    <row r="8797" spans="2:9" x14ac:dyDescent="0.25">
      <c r="B8797" s="104"/>
      <c r="C8797" s="104"/>
      <c r="D8797" s="104"/>
      <c r="E8797" s="104"/>
      <c r="F8797" s="104"/>
      <c r="G8797" s="104"/>
      <c r="H8797" s="104"/>
      <c r="I8797" s="104"/>
    </row>
    <row r="8798" spans="2:9" x14ac:dyDescent="0.25">
      <c r="B8798" s="104"/>
      <c r="C8798" s="104"/>
      <c r="D8798" s="104"/>
      <c r="E8798" s="104"/>
      <c r="F8798" s="104"/>
      <c r="G8798" s="104"/>
      <c r="H8798" s="104"/>
      <c r="I8798" s="104"/>
    </row>
    <row r="8799" spans="2:9" x14ac:dyDescent="0.25">
      <c r="B8799" s="104"/>
      <c r="C8799" s="104"/>
      <c r="D8799" s="104"/>
      <c r="E8799" s="104"/>
      <c r="F8799" s="104"/>
      <c r="G8799" s="104"/>
      <c r="H8799" s="104"/>
      <c r="I8799" s="104"/>
    </row>
    <row r="8800" spans="2:9" x14ac:dyDescent="0.25">
      <c r="B8800" s="104"/>
      <c r="C8800" s="104"/>
      <c r="D8800" s="104"/>
      <c r="E8800" s="104"/>
      <c r="F8800" s="104"/>
      <c r="G8800" s="104"/>
      <c r="H8800" s="104"/>
      <c r="I8800" s="104"/>
    </row>
    <row r="8801" spans="2:9" x14ac:dyDescent="0.25">
      <c r="B8801" s="104"/>
      <c r="C8801" s="104"/>
      <c r="D8801" s="104"/>
      <c r="E8801" s="104"/>
      <c r="F8801" s="104"/>
      <c r="G8801" s="104"/>
      <c r="H8801" s="104"/>
      <c r="I8801" s="104"/>
    </row>
    <row r="8802" spans="2:9" x14ac:dyDescent="0.25">
      <c r="B8802" s="104"/>
      <c r="C8802" s="104"/>
      <c r="D8802" s="104"/>
      <c r="E8802" s="104"/>
      <c r="F8802" s="104"/>
      <c r="G8802" s="104"/>
      <c r="H8802" s="104"/>
      <c r="I8802" s="104"/>
    </row>
    <row r="8803" spans="2:9" x14ac:dyDescent="0.25">
      <c r="B8803" s="104"/>
      <c r="C8803" s="104"/>
      <c r="D8803" s="104"/>
      <c r="E8803" s="104"/>
      <c r="F8803" s="104"/>
      <c r="G8803" s="104"/>
      <c r="H8803" s="104"/>
      <c r="I8803" s="104"/>
    </row>
    <row r="8804" spans="2:9" x14ac:dyDescent="0.25">
      <c r="B8804" s="104"/>
      <c r="C8804" s="104"/>
      <c r="D8804" s="104"/>
      <c r="E8804" s="104"/>
      <c r="F8804" s="104"/>
      <c r="G8804" s="104"/>
      <c r="H8804" s="104"/>
      <c r="I8804" s="104"/>
    </row>
    <row r="8805" spans="2:9" x14ac:dyDescent="0.25">
      <c r="B8805" s="104"/>
      <c r="C8805" s="104"/>
      <c r="D8805" s="104"/>
      <c r="E8805" s="104"/>
      <c r="F8805" s="104"/>
      <c r="G8805" s="104"/>
      <c r="H8805" s="104"/>
      <c r="I8805" s="104"/>
    </row>
    <row r="8806" spans="2:9" x14ac:dyDescent="0.25">
      <c r="B8806" s="104"/>
      <c r="C8806" s="104"/>
      <c r="D8806" s="104"/>
      <c r="E8806" s="104"/>
      <c r="F8806" s="104"/>
      <c r="G8806" s="104"/>
      <c r="H8806" s="104"/>
      <c r="I8806" s="104"/>
    </row>
    <row r="8807" spans="2:9" x14ac:dyDescent="0.25">
      <c r="B8807" s="104"/>
      <c r="C8807" s="104"/>
      <c r="D8807" s="104"/>
      <c r="E8807" s="104"/>
      <c r="F8807" s="104"/>
      <c r="G8807" s="104"/>
      <c r="H8807" s="104"/>
      <c r="I8807" s="104"/>
    </row>
    <row r="8808" spans="2:9" x14ac:dyDescent="0.25">
      <c r="B8808" s="104"/>
      <c r="C8808" s="104"/>
      <c r="D8808" s="104"/>
      <c r="E8808" s="104"/>
      <c r="F8808" s="104"/>
      <c r="G8808" s="104"/>
      <c r="H8808" s="104"/>
      <c r="I8808" s="104"/>
    </row>
    <row r="8809" spans="2:9" x14ac:dyDescent="0.25">
      <c r="B8809" s="104"/>
      <c r="C8809" s="104"/>
      <c r="D8809" s="104"/>
      <c r="E8809" s="104"/>
      <c r="F8809" s="104"/>
      <c r="G8809" s="104"/>
      <c r="H8809" s="104"/>
      <c r="I8809" s="104"/>
    </row>
    <row r="8810" spans="2:9" x14ac:dyDescent="0.25">
      <c r="B8810" s="104"/>
      <c r="C8810" s="104"/>
      <c r="D8810" s="104"/>
      <c r="E8810" s="104"/>
      <c r="F8810" s="104"/>
      <c r="G8810" s="104"/>
      <c r="H8810" s="104"/>
      <c r="I8810" s="104"/>
    </row>
    <row r="8811" spans="2:9" x14ac:dyDescent="0.25">
      <c r="B8811" s="104"/>
      <c r="C8811" s="104"/>
      <c r="D8811" s="104"/>
      <c r="E8811" s="104"/>
      <c r="F8811" s="104"/>
      <c r="G8811" s="104"/>
      <c r="H8811" s="104"/>
      <c r="I8811" s="104"/>
    </row>
    <row r="8812" spans="2:9" x14ac:dyDescent="0.25">
      <c r="B8812" s="104"/>
      <c r="C8812" s="104"/>
      <c r="D8812" s="104"/>
      <c r="E8812" s="104"/>
      <c r="F8812" s="104"/>
      <c r="G8812" s="104"/>
      <c r="H8812" s="104"/>
      <c r="I8812" s="104"/>
    </row>
    <row r="8813" spans="2:9" x14ac:dyDescent="0.25">
      <c r="B8813" s="104"/>
      <c r="C8813" s="104"/>
      <c r="D8813" s="104"/>
      <c r="E8813" s="104"/>
      <c r="F8813" s="104"/>
      <c r="G8813" s="104"/>
      <c r="H8813" s="104"/>
      <c r="I8813" s="104"/>
    </row>
    <row r="8814" spans="2:9" x14ac:dyDescent="0.25">
      <c r="B8814" s="104"/>
      <c r="C8814" s="104"/>
      <c r="D8814" s="104"/>
      <c r="E8814" s="104"/>
      <c r="F8814" s="104"/>
      <c r="G8814" s="104"/>
      <c r="H8814" s="104"/>
      <c r="I8814" s="104"/>
    </row>
    <row r="8815" spans="2:9" x14ac:dyDescent="0.25">
      <c r="B8815" s="104"/>
      <c r="C8815" s="104"/>
      <c r="D8815" s="104"/>
      <c r="E8815" s="104"/>
      <c r="F8815" s="104"/>
      <c r="G8815" s="104"/>
      <c r="H8815" s="104"/>
      <c r="I8815" s="104"/>
    </row>
    <row r="8816" spans="2:9" x14ac:dyDescent="0.25">
      <c r="B8816" s="104"/>
      <c r="C8816" s="104"/>
      <c r="D8816" s="104"/>
      <c r="E8816" s="104"/>
      <c r="F8816" s="104"/>
      <c r="G8816" s="104"/>
      <c r="H8816" s="104"/>
      <c r="I8816" s="104"/>
    </row>
    <row r="8817" spans="2:9" x14ac:dyDescent="0.25">
      <c r="B8817" s="104"/>
      <c r="C8817" s="104"/>
      <c r="D8817" s="104"/>
      <c r="E8817" s="104"/>
      <c r="F8817" s="104"/>
      <c r="G8817" s="104"/>
      <c r="H8817" s="104"/>
      <c r="I8817" s="104"/>
    </row>
    <row r="8818" spans="2:9" x14ac:dyDescent="0.25">
      <c r="B8818" s="104"/>
      <c r="C8818" s="104"/>
      <c r="D8818" s="104"/>
      <c r="E8818" s="104"/>
      <c r="F8818" s="104"/>
      <c r="G8818" s="104"/>
      <c r="H8818" s="104"/>
      <c r="I8818" s="104"/>
    </row>
    <row r="8819" spans="2:9" x14ac:dyDescent="0.25">
      <c r="B8819" s="104"/>
      <c r="C8819" s="104"/>
      <c r="D8819" s="104"/>
      <c r="E8819" s="104"/>
      <c r="F8819" s="104"/>
      <c r="G8819" s="104"/>
      <c r="H8819" s="104"/>
      <c r="I8819" s="104"/>
    </row>
    <row r="8820" spans="2:9" x14ac:dyDescent="0.25">
      <c r="B8820" s="104"/>
      <c r="C8820" s="104"/>
      <c r="D8820" s="104"/>
      <c r="E8820" s="104"/>
      <c r="F8820" s="104"/>
      <c r="G8820" s="104"/>
      <c r="H8820" s="104"/>
      <c r="I8820" s="104"/>
    </row>
    <row r="8821" spans="2:9" x14ac:dyDescent="0.25">
      <c r="B8821" s="104"/>
      <c r="C8821" s="104"/>
      <c r="D8821" s="104"/>
      <c r="E8821" s="104"/>
      <c r="F8821" s="104"/>
      <c r="G8821" s="104"/>
      <c r="H8821" s="104"/>
      <c r="I8821" s="104"/>
    </row>
    <row r="8822" spans="2:9" x14ac:dyDescent="0.25">
      <c r="B8822" s="104"/>
      <c r="C8822" s="104"/>
      <c r="D8822" s="104"/>
      <c r="E8822" s="104"/>
      <c r="F8822" s="104"/>
      <c r="G8822" s="104"/>
      <c r="H8822" s="104"/>
      <c r="I8822" s="104"/>
    </row>
    <row r="8823" spans="2:9" x14ac:dyDescent="0.25">
      <c r="B8823" s="104"/>
      <c r="C8823" s="104"/>
      <c r="D8823" s="104"/>
      <c r="E8823" s="104"/>
      <c r="F8823" s="104"/>
      <c r="G8823" s="104"/>
      <c r="H8823" s="104"/>
      <c r="I8823" s="104"/>
    </row>
    <row r="8824" spans="2:9" x14ac:dyDescent="0.25">
      <c r="B8824" s="104"/>
      <c r="C8824" s="104"/>
      <c r="D8824" s="104"/>
      <c r="E8824" s="104"/>
      <c r="F8824" s="104"/>
      <c r="G8824" s="104"/>
      <c r="H8824" s="104"/>
      <c r="I8824" s="104"/>
    </row>
    <row r="8825" spans="2:9" x14ac:dyDescent="0.25">
      <c r="B8825" s="104"/>
      <c r="C8825" s="104"/>
      <c r="D8825" s="104"/>
      <c r="E8825" s="104"/>
      <c r="F8825" s="104"/>
      <c r="G8825" s="104"/>
      <c r="H8825" s="104"/>
      <c r="I8825" s="104"/>
    </row>
    <row r="8826" spans="2:9" x14ac:dyDescent="0.25">
      <c r="B8826" s="104"/>
      <c r="C8826" s="104"/>
      <c r="D8826" s="104"/>
      <c r="E8826" s="104"/>
      <c r="F8826" s="104"/>
      <c r="G8826" s="104"/>
      <c r="H8826" s="104"/>
      <c r="I8826" s="104"/>
    </row>
    <row r="8827" spans="2:9" x14ac:dyDescent="0.25">
      <c r="B8827" s="104"/>
      <c r="C8827" s="104"/>
      <c r="D8827" s="104"/>
      <c r="E8827" s="104"/>
      <c r="F8827" s="104"/>
      <c r="G8827" s="104"/>
      <c r="H8827" s="104"/>
      <c r="I8827" s="104"/>
    </row>
    <row r="8828" spans="2:9" x14ac:dyDescent="0.25">
      <c r="B8828" s="104"/>
      <c r="C8828" s="104"/>
      <c r="D8828" s="104"/>
      <c r="E8828" s="104"/>
      <c r="F8828" s="104"/>
      <c r="G8828" s="104"/>
      <c r="H8828" s="104"/>
      <c r="I8828" s="104"/>
    </row>
    <row r="8829" spans="2:9" x14ac:dyDescent="0.25">
      <c r="B8829" s="104"/>
      <c r="C8829" s="104"/>
      <c r="D8829" s="104"/>
      <c r="E8829" s="104"/>
      <c r="F8829" s="104"/>
      <c r="G8829" s="104"/>
      <c r="H8829" s="104"/>
      <c r="I8829" s="104"/>
    </row>
    <row r="8830" spans="2:9" x14ac:dyDescent="0.25">
      <c r="B8830" s="104"/>
      <c r="C8830" s="104"/>
      <c r="D8830" s="104"/>
      <c r="E8830" s="104"/>
      <c r="F8830" s="104"/>
      <c r="G8830" s="104"/>
      <c r="H8830" s="104"/>
      <c r="I8830" s="104"/>
    </row>
    <row r="8831" spans="2:9" x14ac:dyDescent="0.25">
      <c r="B8831" s="104"/>
      <c r="C8831" s="104"/>
      <c r="D8831" s="104"/>
      <c r="E8831" s="104"/>
      <c r="F8831" s="104"/>
      <c r="G8831" s="104"/>
      <c r="H8831" s="104"/>
      <c r="I8831" s="104"/>
    </row>
    <row r="8832" spans="2:9" x14ac:dyDescent="0.25">
      <c r="B8832" s="104"/>
      <c r="C8832" s="104"/>
      <c r="D8832" s="104"/>
      <c r="E8832" s="104"/>
      <c r="F8832" s="104"/>
      <c r="G8832" s="104"/>
      <c r="H8832" s="104"/>
      <c r="I8832" s="104"/>
    </row>
    <row r="8833" spans="2:9" x14ac:dyDescent="0.25">
      <c r="B8833" s="104"/>
      <c r="C8833" s="104"/>
      <c r="D8833" s="104"/>
      <c r="E8833" s="104"/>
      <c r="F8833" s="104"/>
      <c r="G8833" s="104"/>
      <c r="H8833" s="104"/>
      <c r="I8833" s="104"/>
    </row>
    <row r="8834" spans="2:9" x14ac:dyDescent="0.25">
      <c r="B8834" s="104"/>
      <c r="C8834" s="104"/>
      <c r="D8834" s="104"/>
      <c r="E8834" s="104"/>
      <c r="F8834" s="104"/>
      <c r="G8834" s="104"/>
      <c r="H8834" s="104"/>
      <c r="I8834" s="104"/>
    </row>
    <row r="8835" spans="2:9" x14ac:dyDescent="0.25">
      <c r="B8835" s="104"/>
      <c r="C8835" s="104"/>
      <c r="D8835" s="104"/>
      <c r="E8835" s="104"/>
      <c r="F8835" s="104"/>
      <c r="G8835" s="104"/>
      <c r="H8835" s="104"/>
      <c r="I8835" s="104"/>
    </row>
    <row r="8836" spans="2:9" x14ac:dyDescent="0.25">
      <c r="B8836" s="104"/>
      <c r="C8836" s="104"/>
      <c r="D8836" s="104"/>
      <c r="E8836" s="104"/>
      <c r="F8836" s="104"/>
      <c r="G8836" s="104"/>
      <c r="H8836" s="104"/>
      <c r="I8836" s="104"/>
    </row>
    <row r="8837" spans="2:9" x14ac:dyDescent="0.25">
      <c r="B8837" s="104"/>
      <c r="C8837" s="104"/>
      <c r="D8837" s="104"/>
      <c r="E8837" s="104"/>
      <c r="F8837" s="104"/>
      <c r="G8837" s="104"/>
      <c r="H8837" s="104"/>
      <c r="I8837" s="104"/>
    </row>
    <row r="8838" spans="2:9" x14ac:dyDescent="0.25">
      <c r="B8838" s="104"/>
      <c r="C8838" s="104"/>
      <c r="D8838" s="104"/>
      <c r="E8838" s="104"/>
      <c r="F8838" s="104"/>
      <c r="G8838" s="104"/>
      <c r="H8838" s="104"/>
      <c r="I8838" s="104"/>
    </row>
    <row r="8839" spans="2:9" x14ac:dyDescent="0.25">
      <c r="B8839" s="104"/>
      <c r="C8839" s="104"/>
      <c r="D8839" s="104"/>
      <c r="E8839" s="104"/>
      <c r="F8839" s="104"/>
      <c r="G8839" s="104"/>
      <c r="H8839" s="104"/>
      <c r="I8839" s="104"/>
    </row>
    <row r="8840" spans="2:9" x14ac:dyDescent="0.25">
      <c r="B8840" s="104"/>
      <c r="C8840" s="104"/>
      <c r="D8840" s="104"/>
      <c r="E8840" s="104"/>
      <c r="F8840" s="104"/>
      <c r="G8840" s="104"/>
      <c r="H8840" s="104"/>
      <c r="I8840" s="104"/>
    </row>
    <row r="8841" spans="2:9" x14ac:dyDescent="0.25">
      <c r="B8841" s="104"/>
      <c r="C8841" s="104"/>
      <c r="D8841" s="104"/>
      <c r="E8841" s="104"/>
      <c r="F8841" s="104"/>
      <c r="G8841" s="104"/>
      <c r="H8841" s="104"/>
      <c r="I8841" s="104"/>
    </row>
    <row r="8842" spans="2:9" x14ac:dyDescent="0.25">
      <c r="B8842" s="104"/>
      <c r="C8842" s="104"/>
      <c r="D8842" s="104"/>
      <c r="E8842" s="104"/>
      <c r="F8842" s="104"/>
      <c r="G8842" s="104"/>
      <c r="H8842" s="104"/>
      <c r="I8842" s="104"/>
    </row>
    <row r="8843" spans="2:9" x14ac:dyDescent="0.25">
      <c r="B8843" s="104"/>
      <c r="C8843" s="104"/>
      <c r="D8843" s="104"/>
      <c r="E8843" s="104"/>
      <c r="F8843" s="104"/>
      <c r="G8843" s="104"/>
      <c r="H8843" s="104"/>
      <c r="I8843" s="104"/>
    </row>
    <row r="8844" spans="2:9" x14ac:dyDescent="0.25">
      <c r="B8844" s="104"/>
      <c r="C8844" s="104"/>
      <c r="D8844" s="104"/>
      <c r="E8844" s="104"/>
      <c r="F8844" s="104"/>
      <c r="G8844" s="104"/>
      <c r="H8844" s="104"/>
      <c r="I8844" s="104"/>
    </row>
    <row r="8845" spans="2:9" x14ac:dyDescent="0.25">
      <c r="B8845" s="104"/>
      <c r="C8845" s="104"/>
      <c r="D8845" s="104"/>
      <c r="E8845" s="104"/>
      <c r="F8845" s="104"/>
      <c r="G8845" s="104"/>
      <c r="H8845" s="104"/>
      <c r="I8845" s="104"/>
    </row>
    <row r="8846" spans="2:9" x14ac:dyDescent="0.25">
      <c r="B8846" s="104"/>
      <c r="C8846" s="104"/>
      <c r="D8846" s="104"/>
      <c r="E8846" s="104"/>
      <c r="F8846" s="104"/>
      <c r="G8846" s="104"/>
      <c r="H8846" s="104"/>
      <c r="I8846" s="104"/>
    </row>
    <row r="8847" spans="2:9" x14ac:dyDescent="0.25">
      <c r="B8847" s="104"/>
      <c r="C8847" s="104"/>
      <c r="D8847" s="104"/>
      <c r="E8847" s="104"/>
      <c r="F8847" s="104"/>
      <c r="G8847" s="104"/>
      <c r="H8847" s="104"/>
      <c r="I8847" s="104"/>
    </row>
    <row r="8848" spans="2:9" x14ac:dyDescent="0.25">
      <c r="B8848" s="104"/>
      <c r="C8848" s="104"/>
      <c r="D8848" s="104"/>
      <c r="E8848" s="104"/>
      <c r="F8848" s="104"/>
      <c r="G8848" s="104"/>
      <c r="H8848" s="104"/>
      <c r="I8848" s="104"/>
    </row>
    <row r="8849" spans="2:9" x14ac:dyDescent="0.25">
      <c r="B8849" s="104"/>
      <c r="C8849" s="104"/>
      <c r="D8849" s="104"/>
      <c r="E8849" s="104"/>
      <c r="F8849" s="104"/>
      <c r="G8849" s="104"/>
      <c r="H8849" s="104"/>
      <c r="I8849" s="104"/>
    </row>
    <row r="8850" spans="2:9" x14ac:dyDescent="0.25">
      <c r="B8850" s="104"/>
      <c r="C8850" s="104"/>
      <c r="D8850" s="104"/>
      <c r="E8850" s="104"/>
      <c r="F8850" s="104"/>
      <c r="G8850" s="104"/>
      <c r="H8850" s="104"/>
      <c r="I8850" s="104"/>
    </row>
    <row r="8851" spans="2:9" x14ac:dyDescent="0.25">
      <c r="B8851" s="104"/>
      <c r="C8851" s="104"/>
      <c r="D8851" s="104"/>
      <c r="E8851" s="104"/>
      <c r="F8851" s="104"/>
      <c r="G8851" s="104"/>
      <c r="H8851" s="104"/>
      <c r="I8851" s="104"/>
    </row>
    <row r="8852" spans="2:9" x14ac:dyDescent="0.25">
      <c r="B8852" s="104"/>
      <c r="C8852" s="104"/>
      <c r="D8852" s="104"/>
      <c r="E8852" s="104"/>
      <c r="F8852" s="104"/>
      <c r="G8852" s="104"/>
      <c r="H8852" s="104"/>
      <c r="I8852" s="104"/>
    </row>
    <row r="8853" spans="2:9" x14ac:dyDescent="0.25">
      <c r="B8853" s="104"/>
      <c r="C8853" s="104"/>
      <c r="D8853" s="104"/>
      <c r="E8853" s="104"/>
      <c r="F8853" s="104"/>
      <c r="G8853" s="104"/>
      <c r="H8853" s="104"/>
      <c r="I8853" s="104"/>
    </row>
    <row r="8854" spans="2:9" x14ac:dyDescent="0.25">
      <c r="B8854" s="104"/>
      <c r="C8854" s="104"/>
      <c r="D8854" s="104"/>
      <c r="E8854" s="104"/>
      <c r="F8854" s="104"/>
      <c r="G8854" s="104"/>
      <c r="H8854" s="104"/>
      <c r="I8854" s="104"/>
    </row>
    <row r="8855" spans="2:9" x14ac:dyDescent="0.25">
      <c r="B8855" s="104"/>
      <c r="C8855" s="104"/>
      <c r="D8855" s="104"/>
      <c r="E8855" s="104"/>
      <c r="F8855" s="104"/>
      <c r="G8855" s="104"/>
      <c r="H8855" s="104"/>
      <c r="I8855" s="104"/>
    </row>
    <row r="8856" spans="2:9" x14ac:dyDescent="0.25">
      <c r="B8856" s="104"/>
      <c r="C8856" s="104"/>
      <c r="D8856" s="104"/>
      <c r="E8856" s="104"/>
      <c r="F8856" s="104"/>
      <c r="G8856" s="104"/>
      <c r="H8856" s="104"/>
      <c r="I8856" s="104"/>
    </row>
    <row r="8857" spans="2:9" x14ac:dyDescent="0.25">
      <c r="B8857" s="104"/>
      <c r="C8857" s="104"/>
      <c r="D8857" s="104"/>
      <c r="E8857" s="104"/>
      <c r="F8857" s="104"/>
      <c r="G8857" s="104"/>
      <c r="H8857" s="104"/>
      <c r="I8857" s="104"/>
    </row>
    <row r="8858" spans="2:9" x14ac:dyDescent="0.25">
      <c r="B8858" s="104"/>
      <c r="C8858" s="104"/>
      <c r="D8858" s="104"/>
      <c r="E8858" s="104"/>
      <c r="F8858" s="104"/>
      <c r="G8858" s="104"/>
      <c r="H8858" s="104"/>
      <c r="I8858" s="104"/>
    </row>
    <row r="8859" spans="2:9" x14ac:dyDescent="0.25">
      <c r="B8859" s="104"/>
      <c r="C8859" s="104"/>
      <c r="D8859" s="104"/>
      <c r="E8859" s="104"/>
      <c r="F8859" s="104"/>
      <c r="G8859" s="104"/>
      <c r="H8859" s="104"/>
      <c r="I8859" s="104"/>
    </row>
    <row r="8860" spans="2:9" x14ac:dyDescent="0.25">
      <c r="B8860" s="104"/>
      <c r="C8860" s="104"/>
      <c r="D8860" s="104"/>
      <c r="E8860" s="104"/>
      <c r="F8860" s="104"/>
      <c r="G8860" s="104"/>
      <c r="H8860" s="104"/>
      <c r="I8860" s="104"/>
    </row>
    <row r="8861" spans="2:9" x14ac:dyDescent="0.25">
      <c r="B8861" s="104"/>
      <c r="C8861" s="104"/>
      <c r="D8861" s="104"/>
      <c r="E8861" s="104"/>
      <c r="F8861" s="104"/>
      <c r="G8861" s="104"/>
      <c r="H8861" s="104"/>
      <c r="I8861" s="104"/>
    </row>
    <row r="8862" spans="2:9" x14ac:dyDescent="0.25">
      <c r="B8862" s="104"/>
      <c r="C8862" s="104"/>
      <c r="D8862" s="104"/>
      <c r="E8862" s="104"/>
      <c r="F8862" s="104"/>
      <c r="G8862" s="104"/>
      <c r="H8862" s="104"/>
      <c r="I8862" s="104"/>
    </row>
    <row r="8863" spans="2:9" x14ac:dyDescent="0.25">
      <c r="B8863" s="104"/>
      <c r="C8863" s="104"/>
      <c r="D8863" s="104"/>
      <c r="E8863" s="104"/>
      <c r="F8863" s="104"/>
      <c r="G8863" s="104"/>
      <c r="H8863" s="104"/>
      <c r="I8863" s="104"/>
    </row>
    <row r="8864" spans="2:9" x14ac:dyDescent="0.25">
      <c r="B8864" s="104"/>
      <c r="C8864" s="104"/>
      <c r="D8864" s="104"/>
      <c r="E8864" s="104"/>
      <c r="F8864" s="104"/>
      <c r="G8864" s="104"/>
      <c r="H8864" s="104"/>
      <c r="I8864" s="104"/>
    </row>
    <row r="8865" spans="2:9" x14ac:dyDescent="0.25">
      <c r="B8865" s="104"/>
      <c r="C8865" s="104"/>
      <c r="D8865" s="104"/>
      <c r="E8865" s="104"/>
      <c r="F8865" s="104"/>
      <c r="G8865" s="104"/>
      <c r="H8865" s="104"/>
      <c r="I8865" s="104"/>
    </row>
    <row r="8866" spans="2:9" x14ac:dyDescent="0.25">
      <c r="B8866" s="104"/>
      <c r="C8866" s="104"/>
      <c r="D8866" s="104"/>
      <c r="E8866" s="104"/>
      <c r="F8866" s="104"/>
      <c r="G8866" s="104"/>
      <c r="H8866" s="104"/>
      <c r="I8866" s="104"/>
    </row>
    <row r="8867" spans="2:9" x14ac:dyDescent="0.25">
      <c r="B8867" s="104"/>
      <c r="C8867" s="104"/>
      <c r="D8867" s="104"/>
      <c r="E8867" s="104"/>
      <c r="F8867" s="104"/>
      <c r="G8867" s="104"/>
      <c r="H8867" s="104"/>
      <c r="I8867" s="104"/>
    </row>
    <row r="8868" spans="2:9" x14ac:dyDescent="0.25">
      <c r="B8868" s="104"/>
      <c r="C8868" s="104"/>
      <c r="D8868" s="104"/>
      <c r="E8868" s="104"/>
      <c r="F8868" s="104"/>
      <c r="G8868" s="104"/>
      <c r="H8868" s="104"/>
      <c r="I8868" s="104"/>
    </row>
    <row r="8869" spans="2:9" x14ac:dyDescent="0.25">
      <c r="B8869" s="104"/>
      <c r="C8869" s="104"/>
      <c r="D8869" s="104"/>
      <c r="E8869" s="104"/>
      <c r="F8869" s="104"/>
      <c r="G8869" s="104"/>
      <c r="H8869" s="104"/>
      <c r="I8869" s="104"/>
    </row>
    <row r="8870" spans="2:9" x14ac:dyDescent="0.25">
      <c r="B8870" s="104"/>
      <c r="C8870" s="104"/>
      <c r="D8870" s="104"/>
      <c r="E8870" s="104"/>
      <c r="F8870" s="104"/>
      <c r="G8870" s="104"/>
      <c r="H8870" s="104"/>
      <c r="I8870" s="104"/>
    </row>
    <row r="8871" spans="2:9" x14ac:dyDescent="0.25">
      <c r="B8871" s="104"/>
      <c r="C8871" s="104"/>
      <c r="D8871" s="104"/>
      <c r="E8871" s="104"/>
      <c r="F8871" s="104"/>
      <c r="G8871" s="104"/>
      <c r="H8871" s="104"/>
      <c r="I8871" s="104"/>
    </row>
    <row r="8872" spans="2:9" x14ac:dyDescent="0.25">
      <c r="B8872" s="104"/>
      <c r="C8872" s="104"/>
      <c r="D8872" s="104"/>
      <c r="E8872" s="104"/>
      <c r="F8872" s="104"/>
      <c r="G8872" s="104"/>
      <c r="H8872" s="104"/>
      <c r="I8872" s="104"/>
    </row>
    <row r="8873" spans="2:9" x14ac:dyDescent="0.25">
      <c r="B8873" s="104"/>
      <c r="C8873" s="104"/>
      <c r="D8873" s="104"/>
      <c r="E8873" s="104"/>
      <c r="F8873" s="104"/>
      <c r="G8873" s="104"/>
      <c r="H8873" s="104"/>
      <c r="I8873" s="104"/>
    </row>
    <row r="8874" spans="2:9" x14ac:dyDescent="0.25">
      <c r="B8874" s="104"/>
      <c r="C8874" s="104"/>
      <c r="D8874" s="104"/>
      <c r="E8874" s="104"/>
      <c r="F8874" s="104"/>
      <c r="G8874" s="104"/>
      <c r="H8874" s="104"/>
      <c r="I8874" s="104"/>
    </row>
    <row r="8875" spans="2:9" x14ac:dyDescent="0.25">
      <c r="B8875" s="104"/>
      <c r="C8875" s="104"/>
      <c r="D8875" s="104"/>
      <c r="E8875" s="104"/>
      <c r="F8875" s="104"/>
      <c r="G8875" s="104"/>
      <c r="H8875" s="104"/>
      <c r="I8875" s="104"/>
    </row>
    <row r="8876" spans="2:9" x14ac:dyDescent="0.25">
      <c r="B8876" s="104"/>
      <c r="C8876" s="104"/>
      <c r="D8876" s="104"/>
      <c r="E8876" s="104"/>
      <c r="F8876" s="104"/>
      <c r="G8876" s="104"/>
      <c r="H8876" s="104"/>
      <c r="I8876" s="104"/>
    </row>
    <row r="8877" spans="2:9" x14ac:dyDescent="0.25">
      <c r="B8877" s="104"/>
      <c r="C8877" s="104"/>
      <c r="D8877" s="104"/>
      <c r="E8877" s="104"/>
      <c r="F8877" s="104"/>
      <c r="G8877" s="104"/>
      <c r="H8877" s="104"/>
      <c r="I8877" s="104"/>
    </row>
    <row r="8878" spans="2:9" x14ac:dyDescent="0.25">
      <c r="B8878" s="104"/>
      <c r="C8878" s="104"/>
      <c r="D8878" s="104"/>
      <c r="E8878" s="104"/>
      <c r="F8878" s="104"/>
      <c r="G8878" s="104"/>
      <c r="H8878" s="104"/>
      <c r="I8878" s="104"/>
    </row>
    <row r="8879" spans="2:9" x14ac:dyDescent="0.25">
      <c r="B8879" s="104"/>
      <c r="C8879" s="104"/>
      <c r="D8879" s="104"/>
      <c r="E8879" s="104"/>
      <c r="F8879" s="104"/>
      <c r="G8879" s="104"/>
      <c r="H8879" s="104"/>
      <c r="I8879" s="104"/>
    </row>
    <row r="8880" spans="2:9" x14ac:dyDescent="0.25">
      <c r="B8880" s="104"/>
      <c r="C8880" s="104"/>
      <c r="D8880" s="104"/>
      <c r="E8880" s="104"/>
      <c r="F8880" s="104"/>
      <c r="G8880" s="104"/>
      <c r="H8880" s="104"/>
      <c r="I8880" s="104"/>
    </row>
    <row r="8881" spans="2:9" x14ac:dyDescent="0.25">
      <c r="B8881" s="104"/>
      <c r="C8881" s="104"/>
      <c r="D8881" s="104"/>
      <c r="E8881" s="104"/>
      <c r="F8881" s="104"/>
      <c r="G8881" s="104"/>
      <c r="H8881" s="104"/>
      <c r="I8881" s="104"/>
    </row>
    <row r="8882" spans="2:9" x14ac:dyDescent="0.25">
      <c r="B8882" s="104"/>
      <c r="C8882" s="104"/>
      <c r="D8882" s="104"/>
      <c r="E8882" s="104"/>
      <c r="F8882" s="104"/>
      <c r="G8882" s="104"/>
      <c r="H8882" s="104"/>
      <c r="I8882" s="104"/>
    </row>
    <row r="8883" spans="2:9" x14ac:dyDescent="0.25">
      <c r="B8883" s="104"/>
      <c r="C8883" s="104"/>
      <c r="D8883" s="104"/>
      <c r="E8883" s="104"/>
      <c r="F8883" s="104"/>
      <c r="G8883" s="104"/>
      <c r="H8883" s="104"/>
      <c r="I8883" s="104"/>
    </row>
    <row r="8884" spans="2:9" x14ac:dyDescent="0.25">
      <c r="B8884" s="104"/>
      <c r="C8884" s="104"/>
      <c r="D8884" s="104"/>
      <c r="E8884" s="104"/>
      <c r="F8884" s="104"/>
      <c r="G8884" s="104"/>
      <c r="H8884" s="104"/>
      <c r="I8884" s="104"/>
    </row>
    <row r="8885" spans="2:9" x14ac:dyDescent="0.25">
      <c r="B8885" s="104"/>
      <c r="C8885" s="104"/>
      <c r="D8885" s="104"/>
      <c r="E8885" s="104"/>
      <c r="F8885" s="104"/>
      <c r="G8885" s="104"/>
      <c r="H8885" s="104"/>
      <c r="I8885" s="104"/>
    </row>
    <row r="8886" spans="2:9" x14ac:dyDescent="0.25">
      <c r="B8886" s="104"/>
      <c r="C8886" s="104"/>
      <c r="D8886" s="104"/>
      <c r="E8886" s="104"/>
      <c r="F8886" s="104"/>
      <c r="G8886" s="104"/>
      <c r="H8886" s="104"/>
      <c r="I8886" s="104"/>
    </row>
    <row r="8887" spans="2:9" x14ac:dyDescent="0.25">
      <c r="B8887" s="104"/>
      <c r="C8887" s="104"/>
      <c r="D8887" s="104"/>
      <c r="E8887" s="104"/>
      <c r="F8887" s="104"/>
      <c r="G8887" s="104"/>
      <c r="H8887" s="104"/>
      <c r="I8887" s="104"/>
    </row>
    <row r="8888" spans="2:9" x14ac:dyDescent="0.25">
      <c r="B8888" s="104"/>
      <c r="C8888" s="104"/>
      <c r="D8888" s="104"/>
      <c r="E8888" s="104"/>
      <c r="F8888" s="104"/>
      <c r="G8888" s="104"/>
      <c r="H8888" s="104"/>
      <c r="I8888" s="104"/>
    </row>
    <row r="8889" spans="2:9" x14ac:dyDescent="0.25">
      <c r="B8889" s="104"/>
      <c r="C8889" s="104"/>
      <c r="D8889" s="104"/>
      <c r="E8889" s="104"/>
      <c r="F8889" s="104"/>
      <c r="G8889" s="104"/>
      <c r="H8889" s="104"/>
      <c r="I8889" s="104"/>
    </row>
    <row r="8890" spans="2:9" x14ac:dyDescent="0.25">
      <c r="B8890" s="104"/>
      <c r="C8890" s="104"/>
      <c r="D8890" s="104"/>
      <c r="E8890" s="104"/>
      <c r="F8890" s="104"/>
      <c r="G8890" s="104"/>
      <c r="H8890" s="104"/>
      <c r="I8890" s="104"/>
    </row>
    <row r="8891" spans="2:9" x14ac:dyDescent="0.25">
      <c r="B8891" s="104"/>
      <c r="C8891" s="104"/>
      <c r="D8891" s="104"/>
      <c r="E8891" s="104"/>
      <c r="F8891" s="104"/>
      <c r="G8891" s="104"/>
      <c r="H8891" s="104"/>
      <c r="I8891" s="104"/>
    </row>
    <row r="8892" spans="2:9" x14ac:dyDescent="0.25">
      <c r="B8892" s="104"/>
      <c r="C8892" s="104"/>
      <c r="D8892" s="104"/>
      <c r="E8892" s="104"/>
      <c r="F8892" s="104"/>
      <c r="G8892" s="104"/>
      <c r="H8892" s="104"/>
      <c r="I8892" s="104"/>
    </row>
    <row r="8893" spans="2:9" x14ac:dyDescent="0.25">
      <c r="B8893" s="104"/>
      <c r="C8893" s="104"/>
      <c r="D8893" s="104"/>
      <c r="E8893" s="104"/>
      <c r="F8893" s="104"/>
      <c r="G8893" s="104"/>
      <c r="H8893" s="104"/>
      <c r="I8893" s="104"/>
    </row>
    <row r="8894" spans="2:9" x14ac:dyDescent="0.25">
      <c r="B8894" s="104"/>
      <c r="C8894" s="104"/>
      <c r="D8894" s="104"/>
      <c r="E8894" s="104"/>
      <c r="F8894" s="104"/>
      <c r="G8894" s="104"/>
      <c r="H8894" s="104"/>
      <c r="I8894" s="104"/>
    </row>
    <row r="8895" spans="2:9" x14ac:dyDescent="0.25">
      <c r="B8895" s="104"/>
      <c r="C8895" s="104"/>
      <c r="D8895" s="104"/>
      <c r="E8895" s="104"/>
      <c r="F8895" s="104"/>
      <c r="G8895" s="104"/>
      <c r="H8895" s="104"/>
      <c r="I8895" s="104"/>
    </row>
    <row r="8896" spans="2:9" x14ac:dyDescent="0.25">
      <c r="B8896" s="104"/>
      <c r="C8896" s="104"/>
      <c r="D8896" s="104"/>
      <c r="E8896" s="104"/>
      <c r="F8896" s="104"/>
      <c r="G8896" s="104"/>
      <c r="H8896" s="104"/>
      <c r="I8896" s="104"/>
    </row>
    <row r="8897" spans="2:9" x14ac:dyDescent="0.25">
      <c r="B8897" s="104"/>
      <c r="C8897" s="104"/>
      <c r="D8897" s="104"/>
      <c r="E8897" s="104"/>
      <c r="F8897" s="104"/>
      <c r="G8897" s="104"/>
      <c r="H8897" s="104"/>
      <c r="I8897" s="104"/>
    </row>
    <row r="8898" spans="2:9" x14ac:dyDescent="0.25">
      <c r="B8898" s="104"/>
      <c r="C8898" s="104"/>
      <c r="D8898" s="104"/>
      <c r="E8898" s="104"/>
      <c r="F8898" s="104"/>
      <c r="G8898" s="104"/>
      <c r="H8898" s="104"/>
      <c r="I8898" s="104"/>
    </row>
    <row r="8899" spans="2:9" x14ac:dyDescent="0.25">
      <c r="B8899" s="104"/>
      <c r="C8899" s="104"/>
      <c r="D8899" s="104"/>
      <c r="E8899" s="104"/>
      <c r="F8899" s="104"/>
      <c r="G8899" s="104"/>
      <c r="H8899" s="104"/>
      <c r="I8899" s="104"/>
    </row>
    <row r="8900" spans="2:9" x14ac:dyDescent="0.25">
      <c r="B8900" s="104"/>
      <c r="C8900" s="104"/>
      <c r="D8900" s="104"/>
      <c r="E8900" s="104"/>
      <c r="F8900" s="104"/>
      <c r="G8900" s="104"/>
      <c r="H8900" s="104"/>
      <c r="I8900" s="104"/>
    </row>
    <row r="8901" spans="2:9" x14ac:dyDescent="0.25">
      <c r="B8901" s="104"/>
      <c r="C8901" s="104"/>
      <c r="D8901" s="104"/>
      <c r="E8901" s="104"/>
      <c r="F8901" s="104"/>
      <c r="G8901" s="104"/>
      <c r="H8901" s="104"/>
      <c r="I8901" s="104"/>
    </row>
    <row r="8902" spans="2:9" x14ac:dyDescent="0.25">
      <c r="B8902" s="104"/>
      <c r="C8902" s="104"/>
      <c r="D8902" s="104"/>
      <c r="E8902" s="104"/>
      <c r="F8902" s="104"/>
      <c r="G8902" s="104"/>
      <c r="H8902" s="104"/>
      <c r="I8902" s="104"/>
    </row>
    <row r="8903" spans="2:9" x14ac:dyDescent="0.25">
      <c r="B8903" s="104"/>
      <c r="C8903" s="104"/>
      <c r="D8903" s="104"/>
      <c r="E8903" s="104"/>
      <c r="F8903" s="104"/>
      <c r="G8903" s="104"/>
      <c r="H8903" s="104"/>
      <c r="I8903" s="104"/>
    </row>
    <row r="8904" spans="2:9" x14ac:dyDescent="0.25">
      <c r="B8904" s="104"/>
      <c r="C8904" s="104"/>
      <c r="D8904" s="104"/>
      <c r="E8904" s="104"/>
      <c r="F8904" s="104"/>
      <c r="G8904" s="104"/>
      <c r="H8904" s="104"/>
      <c r="I8904" s="104"/>
    </row>
    <row r="8905" spans="2:9" x14ac:dyDescent="0.25">
      <c r="B8905" s="104"/>
      <c r="C8905" s="104"/>
      <c r="D8905" s="104"/>
      <c r="E8905" s="104"/>
      <c r="F8905" s="104"/>
      <c r="G8905" s="104"/>
      <c r="H8905" s="104"/>
      <c r="I8905" s="104"/>
    </row>
    <row r="8906" spans="2:9" x14ac:dyDescent="0.25">
      <c r="B8906" s="104"/>
      <c r="C8906" s="104"/>
      <c r="D8906" s="104"/>
      <c r="E8906" s="104"/>
      <c r="F8906" s="104"/>
      <c r="G8906" s="104"/>
      <c r="H8906" s="104"/>
      <c r="I8906" s="104"/>
    </row>
    <row r="8907" spans="2:9" x14ac:dyDescent="0.25">
      <c r="B8907" s="104"/>
      <c r="C8907" s="104"/>
      <c r="D8907" s="104"/>
      <c r="E8907" s="104"/>
      <c r="F8907" s="104"/>
      <c r="G8907" s="104"/>
      <c r="H8907" s="104"/>
      <c r="I8907" s="104"/>
    </row>
    <row r="8908" spans="2:9" x14ac:dyDescent="0.25">
      <c r="B8908" s="104"/>
      <c r="C8908" s="104"/>
      <c r="D8908" s="104"/>
      <c r="E8908" s="104"/>
      <c r="F8908" s="104"/>
      <c r="G8908" s="104"/>
      <c r="H8908" s="104"/>
      <c r="I8908" s="104"/>
    </row>
    <row r="8909" spans="2:9" x14ac:dyDescent="0.25">
      <c r="B8909" s="104"/>
      <c r="C8909" s="104"/>
      <c r="D8909" s="104"/>
      <c r="E8909" s="104"/>
      <c r="F8909" s="104"/>
      <c r="G8909" s="104"/>
      <c r="H8909" s="104"/>
      <c r="I8909" s="104"/>
    </row>
    <row r="8910" spans="2:9" x14ac:dyDescent="0.25">
      <c r="B8910" s="104"/>
      <c r="C8910" s="104"/>
      <c r="D8910" s="104"/>
      <c r="E8910" s="104"/>
      <c r="F8910" s="104"/>
      <c r="G8910" s="104"/>
      <c r="H8910" s="104"/>
      <c r="I8910" s="104"/>
    </row>
    <row r="8911" spans="2:9" x14ac:dyDescent="0.25">
      <c r="B8911" s="104"/>
      <c r="C8911" s="104"/>
      <c r="D8911" s="104"/>
      <c r="E8911" s="104"/>
      <c r="F8911" s="104"/>
      <c r="G8911" s="104"/>
      <c r="H8911" s="104"/>
      <c r="I8911" s="104"/>
    </row>
    <row r="8912" spans="2:9" x14ac:dyDescent="0.25">
      <c r="B8912" s="104"/>
      <c r="C8912" s="104"/>
      <c r="D8912" s="104"/>
      <c r="E8912" s="104"/>
      <c r="F8912" s="104"/>
      <c r="G8912" s="104"/>
      <c r="H8912" s="104"/>
      <c r="I8912" s="104"/>
    </row>
    <row r="8913" spans="2:9" x14ac:dyDescent="0.25">
      <c r="B8913" s="104"/>
      <c r="C8913" s="104"/>
      <c r="D8913" s="104"/>
      <c r="E8913" s="104"/>
      <c r="F8913" s="104"/>
      <c r="G8913" s="104"/>
      <c r="H8913" s="104"/>
      <c r="I8913" s="104"/>
    </row>
    <row r="8914" spans="2:9" x14ac:dyDescent="0.25">
      <c r="B8914" s="104"/>
      <c r="C8914" s="104"/>
      <c r="D8914" s="104"/>
      <c r="E8914" s="104"/>
      <c r="F8914" s="104"/>
      <c r="G8914" s="104"/>
      <c r="H8914" s="104"/>
      <c r="I8914" s="104"/>
    </row>
    <row r="8915" spans="2:9" x14ac:dyDescent="0.25">
      <c r="B8915" s="104"/>
      <c r="C8915" s="104"/>
      <c r="D8915" s="104"/>
      <c r="E8915" s="104"/>
      <c r="F8915" s="104"/>
      <c r="G8915" s="104"/>
      <c r="H8915" s="104"/>
      <c r="I8915" s="104"/>
    </row>
    <row r="8916" spans="2:9" x14ac:dyDescent="0.25">
      <c r="B8916" s="104"/>
      <c r="C8916" s="104"/>
      <c r="D8916" s="104"/>
      <c r="E8916" s="104"/>
      <c r="F8916" s="104"/>
      <c r="G8916" s="104"/>
      <c r="H8916" s="104"/>
      <c r="I8916" s="104"/>
    </row>
    <row r="8917" spans="2:9" x14ac:dyDescent="0.25">
      <c r="B8917" s="104"/>
      <c r="C8917" s="104"/>
      <c r="D8917" s="104"/>
      <c r="E8917" s="104"/>
      <c r="F8917" s="104"/>
      <c r="G8917" s="104"/>
      <c r="H8917" s="104"/>
      <c r="I8917" s="104"/>
    </row>
    <row r="8918" spans="2:9" x14ac:dyDescent="0.25">
      <c r="B8918" s="104"/>
      <c r="C8918" s="104"/>
      <c r="D8918" s="104"/>
      <c r="E8918" s="104"/>
      <c r="F8918" s="104"/>
      <c r="G8918" s="104"/>
      <c r="H8918" s="104"/>
      <c r="I8918" s="104"/>
    </row>
    <row r="8919" spans="2:9" x14ac:dyDescent="0.25">
      <c r="B8919" s="104"/>
      <c r="C8919" s="104"/>
      <c r="D8919" s="104"/>
      <c r="E8919" s="104"/>
      <c r="F8919" s="104"/>
      <c r="G8919" s="104"/>
      <c r="H8919" s="104"/>
      <c r="I8919" s="104"/>
    </row>
    <row r="8920" spans="2:9" x14ac:dyDescent="0.25">
      <c r="B8920" s="104"/>
      <c r="C8920" s="104"/>
      <c r="D8920" s="104"/>
      <c r="E8920" s="104"/>
      <c r="F8920" s="104"/>
      <c r="G8920" s="104"/>
      <c r="H8920" s="104"/>
      <c r="I8920" s="104"/>
    </row>
    <row r="8921" spans="2:9" x14ac:dyDescent="0.25">
      <c r="B8921" s="104"/>
      <c r="C8921" s="104"/>
      <c r="D8921" s="104"/>
      <c r="E8921" s="104"/>
      <c r="F8921" s="104"/>
      <c r="G8921" s="104"/>
      <c r="H8921" s="104"/>
      <c r="I8921" s="104"/>
    </row>
    <row r="8922" spans="2:9" x14ac:dyDescent="0.25">
      <c r="B8922" s="104"/>
      <c r="C8922" s="104"/>
      <c r="D8922" s="104"/>
      <c r="E8922" s="104"/>
      <c r="F8922" s="104"/>
      <c r="G8922" s="104"/>
      <c r="H8922" s="104"/>
      <c r="I8922" s="104"/>
    </row>
    <row r="8923" spans="2:9" x14ac:dyDescent="0.25">
      <c r="B8923" s="104"/>
      <c r="C8923" s="104"/>
      <c r="D8923" s="104"/>
      <c r="E8923" s="104"/>
      <c r="F8923" s="104"/>
      <c r="G8923" s="104"/>
      <c r="H8923" s="104"/>
      <c r="I8923" s="104"/>
    </row>
    <row r="8924" spans="2:9" x14ac:dyDescent="0.25">
      <c r="B8924" s="104"/>
      <c r="C8924" s="104"/>
      <c r="D8924" s="104"/>
      <c r="E8924" s="104"/>
      <c r="F8924" s="104"/>
      <c r="G8924" s="104"/>
      <c r="H8924" s="104"/>
      <c r="I8924" s="104"/>
    </row>
    <row r="8925" spans="2:9" x14ac:dyDescent="0.25">
      <c r="B8925" s="104"/>
      <c r="C8925" s="104"/>
      <c r="D8925" s="104"/>
      <c r="E8925" s="104"/>
      <c r="F8925" s="104"/>
      <c r="G8925" s="104"/>
      <c r="H8925" s="104"/>
      <c r="I8925" s="104"/>
    </row>
    <row r="8926" spans="2:9" x14ac:dyDescent="0.25">
      <c r="B8926" s="104"/>
      <c r="C8926" s="104"/>
      <c r="D8926" s="104"/>
      <c r="E8926" s="104"/>
      <c r="F8926" s="104"/>
      <c r="G8926" s="104"/>
      <c r="H8926" s="104"/>
      <c r="I8926" s="104"/>
    </row>
    <row r="8927" spans="2:9" x14ac:dyDescent="0.25">
      <c r="B8927" s="104"/>
      <c r="C8927" s="104"/>
      <c r="D8927" s="104"/>
      <c r="E8927" s="104"/>
      <c r="F8927" s="104"/>
      <c r="G8927" s="104"/>
      <c r="H8927" s="104"/>
      <c r="I8927" s="104"/>
    </row>
    <row r="8928" spans="2:9" x14ac:dyDescent="0.25">
      <c r="B8928" s="104"/>
      <c r="C8928" s="104"/>
      <c r="D8928" s="104"/>
      <c r="E8928" s="104"/>
      <c r="F8928" s="104"/>
      <c r="G8928" s="104"/>
      <c r="H8928" s="104"/>
      <c r="I8928" s="104"/>
    </row>
    <row r="8929" spans="2:9" x14ac:dyDescent="0.25">
      <c r="B8929" s="104"/>
      <c r="C8929" s="104"/>
      <c r="D8929" s="104"/>
      <c r="E8929" s="104"/>
      <c r="F8929" s="104"/>
      <c r="G8929" s="104"/>
      <c r="H8929" s="104"/>
      <c r="I8929" s="104"/>
    </row>
    <row r="8930" spans="2:9" x14ac:dyDescent="0.25">
      <c r="B8930" s="104"/>
      <c r="C8930" s="104"/>
      <c r="D8930" s="104"/>
      <c r="E8930" s="104"/>
      <c r="F8930" s="104"/>
      <c r="G8930" s="104"/>
      <c r="H8930" s="104"/>
      <c r="I8930" s="104"/>
    </row>
    <row r="8931" spans="2:9" x14ac:dyDescent="0.25">
      <c r="B8931" s="104"/>
      <c r="C8931" s="104"/>
      <c r="D8931" s="104"/>
      <c r="E8931" s="104"/>
      <c r="F8931" s="104"/>
      <c r="G8931" s="104"/>
      <c r="H8931" s="104"/>
      <c r="I8931" s="104"/>
    </row>
    <row r="8932" spans="2:9" x14ac:dyDescent="0.25">
      <c r="B8932" s="104"/>
      <c r="C8932" s="104"/>
      <c r="D8932" s="104"/>
      <c r="E8932" s="104"/>
      <c r="F8932" s="104"/>
      <c r="G8932" s="104"/>
      <c r="H8932" s="104"/>
      <c r="I8932" s="104"/>
    </row>
    <row r="8933" spans="2:9" x14ac:dyDescent="0.25">
      <c r="B8933" s="104"/>
      <c r="C8933" s="104"/>
      <c r="D8933" s="104"/>
      <c r="E8933" s="104"/>
      <c r="F8933" s="104"/>
      <c r="G8933" s="104"/>
      <c r="H8933" s="104"/>
      <c r="I8933" s="104"/>
    </row>
    <row r="8934" spans="2:9" x14ac:dyDescent="0.25">
      <c r="B8934" s="104"/>
      <c r="C8934" s="104"/>
      <c r="D8934" s="104"/>
      <c r="E8934" s="104"/>
      <c r="F8934" s="104"/>
      <c r="G8934" s="104"/>
      <c r="H8934" s="104"/>
      <c r="I8934" s="104"/>
    </row>
    <row r="8935" spans="2:9" x14ac:dyDescent="0.25">
      <c r="B8935" s="104"/>
      <c r="C8935" s="104"/>
      <c r="D8935" s="104"/>
      <c r="E8935" s="104"/>
      <c r="F8935" s="104"/>
      <c r="G8935" s="104"/>
      <c r="H8935" s="104"/>
      <c r="I8935" s="104"/>
    </row>
    <row r="8936" spans="2:9" x14ac:dyDescent="0.25">
      <c r="B8936" s="104"/>
      <c r="C8936" s="104"/>
      <c r="D8936" s="104"/>
      <c r="E8936" s="104"/>
      <c r="F8936" s="104"/>
      <c r="G8936" s="104"/>
      <c r="H8936" s="104"/>
      <c r="I8936" s="104"/>
    </row>
    <row r="8937" spans="2:9" x14ac:dyDescent="0.25">
      <c r="B8937" s="104"/>
      <c r="C8937" s="104"/>
      <c r="D8937" s="104"/>
      <c r="E8937" s="104"/>
      <c r="F8937" s="104"/>
      <c r="G8937" s="104"/>
      <c r="H8937" s="104"/>
      <c r="I8937" s="104"/>
    </row>
    <row r="8938" spans="2:9" x14ac:dyDescent="0.25">
      <c r="B8938" s="104"/>
      <c r="C8938" s="104"/>
      <c r="D8938" s="104"/>
      <c r="E8938" s="104"/>
      <c r="F8938" s="104"/>
      <c r="G8938" s="104"/>
      <c r="H8938" s="104"/>
      <c r="I8938" s="104"/>
    </row>
    <row r="8939" spans="2:9" x14ac:dyDescent="0.25">
      <c r="B8939" s="104"/>
      <c r="C8939" s="104"/>
      <c r="D8939" s="104"/>
      <c r="E8939" s="104"/>
      <c r="F8939" s="104"/>
      <c r="G8939" s="104"/>
      <c r="H8939" s="104"/>
      <c r="I8939" s="104"/>
    </row>
    <row r="8940" spans="2:9" x14ac:dyDescent="0.25">
      <c r="B8940" s="104"/>
      <c r="C8940" s="104"/>
      <c r="D8940" s="104"/>
      <c r="E8940" s="104"/>
      <c r="F8940" s="104"/>
      <c r="G8940" s="104"/>
      <c r="H8940" s="104"/>
      <c r="I8940" s="104"/>
    </row>
    <row r="8941" spans="2:9" x14ac:dyDescent="0.25">
      <c r="B8941" s="104"/>
      <c r="C8941" s="104"/>
      <c r="D8941" s="104"/>
      <c r="E8941" s="104"/>
      <c r="F8941" s="104"/>
      <c r="G8941" s="104"/>
      <c r="H8941" s="104"/>
      <c r="I8941" s="104"/>
    </row>
    <row r="8942" spans="2:9" x14ac:dyDescent="0.25">
      <c r="B8942" s="104"/>
      <c r="C8942" s="104"/>
      <c r="D8942" s="104"/>
      <c r="E8942" s="104"/>
      <c r="F8942" s="104"/>
      <c r="G8942" s="104"/>
      <c r="H8942" s="104"/>
      <c r="I8942" s="104"/>
    </row>
    <row r="8943" spans="2:9" x14ac:dyDescent="0.25">
      <c r="B8943" s="104"/>
      <c r="C8943" s="104"/>
      <c r="D8943" s="104"/>
      <c r="E8943" s="104"/>
      <c r="F8943" s="104"/>
      <c r="G8943" s="104"/>
      <c r="H8943" s="104"/>
      <c r="I8943" s="104"/>
    </row>
    <row r="8944" spans="2:9" x14ac:dyDescent="0.25">
      <c r="B8944" s="104"/>
      <c r="C8944" s="104"/>
      <c r="D8944" s="104"/>
      <c r="E8944" s="104"/>
      <c r="F8944" s="104"/>
      <c r="G8944" s="104"/>
      <c r="H8944" s="104"/>
      <c r="I8944" s="104"/>
    </row>
    <row r="8945" spans="2:9" x14ac:dyDescent="0.25">
      <c r="B8945" s="104"/>
      <c r="C8945" s="104"/>
      <c r="D8945" s="104"/>
      <c r="E8945" s="104"/>
      <c r="F8945" s="104"/>
      <c r="G8945" s="104"/>
      <c r="H8945" s="104"/>
      <c r="I8945" s="104"/>
    </row>
    <row r="8946" spans="2:9" x14ac:dyDescent="0.25">
      <c r="B8946" s="104"/>
      <c r="C8946" s="104"/>
      <c r="D8946" s="104"/>
      <c r="E8946" s="104"/>
      <c r="F8946" s="104"/>
      <c r="G8946" s="104"/>
      <c r="H8946" s="104"/>
      <c r="I8946" s="104"/>
    </row>
    <row r="8947" spans="2:9" x14ac:dyDescent="0.25">
      <c r="B8947" s="104"/>
      <c r="C8947" s="104"/>
      <c r="D8947" s="104"/>
      <c r="E8947" s="104"/>
      <c r="F8947" s="104"/>
      <c r="G8947" s="104"/>
      <c r="H8947" s="104"/>
      <c r="I8947" s="104"/>
    </row>
    <row r="8948" spans="2:9" x14ac:dyDescent="0.25">
      <c r="B8948" s="104"/>
      <c r="C8948" s="104"/>
      <c r="D8948" s="104"/>
      <c r="E8948" s="104"/>
      <c r="F8948" s="104"/>
      <c r="G8948" s="104"/>
      <c r="H8948" s="104"/>
      <c r="I8948" s="104"/>
    </row>
    <row r="8949" spans="2:9" x14ac:dyDescent="0.25">
      <c r="B8949" s="104"/>
      <c r="C8949" s="104"/>
      <c r="D8949" s="104"/>
      <c r="E8949" s="104"/>
      <c r="F8949" s="104"/>
      <c r="G8949" s="104"/>
      <c r="H8949" s="104"/>
      <c r="I8949" s="104"/>
    </row>
    <row r="8950" spans="2:9" x14ac:dyDescent="0.25">
      <c r="B8950" s="104"/>
      <c r="C8950" s="104"/>
      <c r="D8950" s="104"/>
      <c r="E8950" s="104"/>
      <c r="F8950" s="104"/>
      <c r="G8950" s="104"/>
      <c r="H8950" s="104"/>
      <c r="I8950" s="104"/>
    </row>
    <row r="8951" spans="2:9" x14ac:dyDescent="0.25">
      <c r="B8951" s="104"/>
      <c r="C8951" s="104"/>
      <c r="D8951" s="104"/>
      <c r="E8951" s="104"/>
      <c r="F8951" s="104"/>
      <c r="G8951" s="104"/>
      <c r="H8951" s="104"/>
      <c r="I8951" s="104"/>
    </row>
    <row r="8952" spans="2:9" x14ac:dyDescent="0.25">
      <c r="B8952" s="104"/>
      <c r="C8952" s="104"/>
      <c r="D8952" s="104"/>
      <c r="E8952" s="104"/>
      <c r="F8952" s="104"/>
      <c r="G8952" s="104"/>
      <c r="H8952" s="104"/>
      <c r="I8952" s="104"/>
    </row>
    <row r="8953" spans="2:9" x14ac:dyDescent="0.25">
      <c r="B8953" s="104"/>
      <c r="C8953" s="104"/>
      <c r="D8953" s="104"/>
      <c r="E8953" s="104"/>
      <c r="F8953" s="104"/>
      <c r="G8953" s="104"/>
      <c r="H8953" s="104"/>
      <c r="I8953" s="104"/>
    </row>
    <row r="8954" spans="2:9" x14ac:dyDescent="0.25">
      <c r="B8954" s="104"/>
      <c r="C8954" s="104"/>
      <c r="D8954" s="104"/>
      <c r="E8954" s="104"/>
      <c r="F8954" s="104"/>
      <c r="G8954" s="104"/>
      <c r="H8954" s="104"/>
      <c r="I8954" s="104"/>
    </row>
    <row r="8955" spans="2:9" x14ac:dyDescent="0.25">
      <c r="B8955" s="104"/>
      <c r="C8955" s="104"/>
      <c r="D8955" s="104"/>
      <c r="E8955" s="104"/>
      <c r="F8955" s="104"/>
      <c r="G8955" s="104"/>
      <c r="H8955" s="104"/>
      <c r="I8955" s="104"/>
    </row>
    <row r="8956" spans="2:9" x14ac:dyDescent="0.25">
      <c r="B8956" s="104"/>
      <c r="C8956" s="104"/>
      <c r="D8956" s="104"/>
      <c r="E8956" s="104"/>
      <c r="F8956" s="104"/>
      <c r="G8956" s="104"/>
      <c r="H8956" s="104"/>
      <c r="I8956" s="104"/>
    </row>
    <row r="8957" spans="2:9" x14ac:dyDescent="0.25">
      <c r="B8957" s="104"/>
      <c r="C8957" s="104"/>
      <c r="D8957" s="104"/>
      <c r="E8957" s="104"/>
      <c r="F8957" s="104"/>
      <c r="G8957" s="104"/>
      <c r="H8957" s="104"/>
      <c r="I8957" s="104"/>
    </row>
    <row r="8958" spans="2:9" x14ac:dyDescent="0.25">
      <c r="B8958" s="104"/>
      <c r="C8958" s="104"/>
      <c r="D8958" s="104"/>
      <c r="E8958" s="104"/>
      <c r="F8958" s="104"/>
      <c r="G8958" s="104"/>
      <c r="H8958" s="104"/>
      <c r="I8958" s="104"/>
    </row>
    <row r="8959" spans="2:9" x14ac:dyDescent="0.25">
      <c r="B8959" s="104"/>
      <c r="C8959" s="104"/>
      <c r="D8959" s="104"/>
      <c r="E8959" s="104"/>
      <c r="F8959" s="104"/>
      <c r="G8959" s="104"/>
      <c r="H8959" s="104"/>
      <c r="I8959" s="104"/>
    </row>
    <row r="8960" spans="2:9" x14ac:dyDescent="0.25">
      <c r="B8960" s="104"/>
      <c r="C8960" s="104"/>
      <c r="D8960" s="104"/>
      <c r="E8960" s="104"/>
      <c r="F8960" s="104"/>
      <c r="G8960" s="104"/>
      <c r="H8960" s="104"/>
      <c r="I8960" s="104"/>
    </row>
    <row r="8961" spans="2:9" x14ac:dyDescent="0.25">
      <c r="B8961" s="104"/>
      <c r="C8961" s="104"/>
      <c r="D8961" s="104"/>
      <c r="E8961" s="104"/>
      <c r="F8961" s="104"/>
      <c r="G8961" s="104"/>
      <c r="H8961" s="104"/>
      <c r="I8961" s="104"/>
    </row>
    <row r="8962" spans="2:9" x14ac:dyDescent="0.25">
      <c r="B8962" s="104"/>
      <c r="C8962" s="104"/>
      <c r="D8962" s="104"/>
      <c r="E8962" s="104"/>
      <c r="F8962" s="104"/>
      <c r="G8962" s="104"/>
      <c r="H8962" s="104"/>
      <c r="I8962" s="104"/>
    </row>
    <row r="8963" spans="2:9" x14ac:dyDescent="0.25">
      <c r="B8963" s="104"/>
      <c r="C8963" s="104"/>
      <c r="D8963" s="104"/>
      <c r="E8963" s="104"/>
      <c r="F8963" s="104"/>
      <c r="G8963" s="104"/>
      <c r="H8963" s="104"/>
      <c r="I8963" s="104"/>
    </row>
    <row r="8964" spans="2:9" x14ac:dyDescent="0.25">
      <c r="B8964" s="104"/>
      <c r="C8964" s="104"/>
      <c r="D8964" s="104"/>
      <c r="E8964" s="104"/>
      <c r="F8964" s="104"/>
      <c r="G8964" s="104"/>
      <c r="H8964" s="104"/>
      <c r="I8964" s="104"/>
    </row>
    <row r="8965" spans="2:9" x14ac:dyDescent="0.25">
      <c r="B8965" s="104"/>
      <c r="C8965" s="104"/>
      <c r="D8965" s="104"/>
      <c r="E8965" s="104"/>
      <c r="F8965" s="104"/>
      <c r="G8965" s="104"/>
      <c r="H8965" s="104"/>
      <c r="I8965" s="104"/>
    </row>
    <row r="8966" spans="2:9" x14ac:dyDescent="0.25">
      <c r="B8966" s="104"/>
      <c r="C8966" s="104"/>
      <c r="D8966" s="104"/>
      <c r="E8966" s="104"/>
      <c r="F8966" s="104"/>
      <c r="G8966" s="104"/>
      <c r="H8966" s="104"/>
      <c r="I8966" s="104"/>
    </row>
    <row r="8967" spans="2:9" x14ac:dyDescent="0.25">
      <c r="B8967" s="104"/>
      <c r="C8967" s="104"/>
      <c r="D8967" s="104"/>
      <c r="E8967" s="104"/>
      <c r="F8967" s="104"/>
      <c r="G8967" s="104"/>
      <c r="H8967" s="104"/>
      <c r="I8967" s="104"/>
    </row>
    <row r="8968" spans="2:9" x14ac:dyDescent="0.25">
      <c r="B8968" s="104"/>
      <c r="C8968" s="104"/>
      <c r="D8968" s="104"/>
      <c r="E8968" s="104"/>
      <c r="F8968" s="104"/>
      <c r="G8968" s="104"/>
      <c r="H8968" s="104"/>
      <c r="I8968" s="104"/>
    </row>
    <row r="8969" spans="2:9" x14ac:dyDescent="0.25">
      <c r="B8969" s="104"/>
      <c r="C8969" s="104"/>
      <c r="D8969" s="104"/>
      <c r="E8969" s="104"/>
      <c r="F8969" s="104"/>
      <c r="G8969" s="104"/>
      <c r="H8969" s="104"/>
      <c r="I8969" s="104"/>
    </row>
    <row r="8970" spans="2:9" x14ac:dyDescent="0.25">
      <c r="B8970" s="104"/>
      <c r="C8970" s="104"/>
      <c r="D8970" s="104"/>
      <c r="E8970" s="104"/>
      <c r="F8970" s="104"/>
      <c r="G8970" s="104"/>
      <c r="H8970" s="104"/>
      <c r="I8970" s="104"/>
    </row>
    <row r="8971" spans="2:9" x14ac:dyDescent="0.25">
      <c r="B8971" s="104"/>
      <c r="C8971" s="104"/>
      <c r="D8971" s="104"/>
      <c r="E8971" s="104"/>
      <c r="F8971" s="104"/>
      <c r="G8971" s="104"/>
      <c r="H8971" s="104"/>
      <c r="I8971" s="104"/>
    </row>
    <row r="8972" spans="2:9" x14ac:dyDescent="0.25">
      <c r="B8972" s="104"/>
      <c r="C8972" s="104"/>
      <c r="D8972" s="104"/>
      <c r="E8972" s="104"/>
      <c r="F8972" s="104"/>
      <c r="G8972" s="104"/>
      <c r="H8972" s="104"/>
      <c r="I8972" s="104"/>
    </row>
    <row r="8973" spans="2:9" x14ac:dyDescent="0.25">
      <c r="B8973" s="104"/>
      <c r="C8973" s="104"/>
      <c r="D8973" s="104"/>
      <c r="E8973" s="104"/>
      <c r="F8973" s="104"/>
      <c r="G8973" s="104"/>
      <c r="H8973" s="104"/>
      <c r="I8973" s="104"/>
    </row>
    <row r="8974" spans="2:9" x14ac:dyDescent="0.25">
      <c r="B8974" s="104"/>
      <c r="C8974" s="104"/>
      <c r="D8974" s="104"/>
      <c r="E8974" s="104"/>
      <c r="F8974" s="104"/>
      <c r="G8974" s="104"/>
      <c r="H8974" s="104"/>
      <c r="I8974" s="104"/>
    </row>
    <row r="8975" spans="2:9" x14ac:dyDescent="0.25">
      <c r="B8975" s="104"/>
      <c r="C8975" s="104"/>
      <c r="D8975" s="104"/>
      <c r="E8975" s="104"/>
      <c r="F8975" s="104"/>
      <c r="G8975" s="104"/>
      <c r="H8975" s="104"/>
      <c r="I8975" s="104"/>
    </row>
    <row r="8976" spans="2:9" x14ac:dyDescent="0.25">
      <c r="B8976" s="104"/>
      <c r="C8976" s="104"/>
      <c r="D8976" s="104"/>
      <c r="E8976" s="104"/>
      <c r="F8976" s="104"/>
      <c r="G8976" s="104"/>
      <c r="H8976" s="104"/>
      <c r="I8976" s="104"/>
    </row>
    <row r="8977" spans="2:9" x14ac:dyDescent="0.25">
      <c r="B8977" s="104"/>
      <c r="C8977" s="104"/>
      <c r="D8977" s="104"/>
      <c r="E8977" s="104"/>
      <c r="F8977" s="104"/>
      <c r="G8977" s="104"/>
      <c r="H8977" s="104"/>
      <c r="I8977" s="104"/>
    </row>
    <row r="8978" spans="2:9" x14ac:dyDescent="0.25">
      <c r="B8978" s="104"/>
      <c r="C8978" s="104"/>
      <c r="D8978" s="104"/>
      <c r="E8978" s="104"/>
      <c r="F8978" s="104"/>
      <c r="G8978" s="104"/>
      <c r="H8978" s="104"/>
      <c r="I8978" s="104"/>
    </row>
    <row r="8979" spans="2:9" x14ac:dyDescent="0.25">
      <c r="B8979" s="104"/>
      <c r="C8979" s="104"/>
      <c r="D8979" s="104"/>
      <c r="E8979" s="104"/>
      <c r="F8979" s="104"/>
      <c r="G8979" s="104"/>
      <c r="H8979" s="104"/>
      <c r="I8979" s="104"/>
    </row>
    <row r="8980" spans="2:9" x14ac:dyDescent="0.25">
      <c r="B8980" s="104"/>
      <c r="C8980" s="104"/>
      <c r="D8980" s="104"/>
      <c r="E8980" s="104"/>
      <c r="F8980" s="104"/>
      <c r="G8980" s="104"/>
      <c r="H8980" s="104"/>
      <c r="I8980" s="104"/>
    </row>
    <row r="8981" spans="2:9" x14ac:dyDescent="0.25">
      <c r="B8981" s="104"/>
      <c r="C8981" s="104"/>
      <c r="D8981" s="104"/>
      <c r="E8981" s="104"/>
      <c r="F8981" s="104"/>
      <c r="G8981" s="104"/>
      <c r="H8981" s="104"/>
      <c r="I8981" s="104"/>
    </row>
    <row r="8982" spans="2:9" x14ac:dyDescent="0.25">
      <c r="B8982" s="104"/>
      <c r="C8982" s="104"/>
      <c r="D8982" s="104"/>
      <c r="E8982" s="104"/>
      <c r="F8982" s="104"/>
      <c r="G8982" s="104"/>
      <c r="H8982" s="104"/>
      <c r="I8982" s="104"/>
    </row>
    <row r="8983" spans="2:9" x14ac:dyDescent="0.25">
      <c r="B8983" s="104"/>
      <c r="C8983" s="104"/>
      <c r="D8983" s="104"/>
      <c r="E8983" s="104"/>
      <c r="F8983" s="104"/>
      <c r="G8983" s="104"/>
      <c r="H8983" s="104"/>
      <c r="I8983" s="104"/>
    </row>
    <row r="8984" spans="2:9" x14ac:dyDescent="0.25">
      <c r="B8984" s="104"/>
      <c r="C8984" s="104"/>
      <c r="D8984" s="104"/>
      <c r="E8984" s="104"/>
      <c r="F8984" s="104"/>
      <c r="G8984" s="104"/>
      <c r="H8984" s="104"/>
      <c r="I8984" s="104"/>
    </row>
    <row r="8985" spans="2:9" x14ac:dyDescent="0.25">
      <c r="B8985" s="104"/>
      <c r="C8985" s="104"/>
      <c r="D8985" s="104"/>
      <c r="E8985" s="104"/>
      <c r="F8985" s="104"/>
      <c r="G8985" s="104"/>
      <c r="H8985" s="104"/>
      <c r="I8985" s="104"/>
    </row>
    <row r="8986" spans="2:9" x14ac:dyDescent="0.25">
      <c r="B8986" s="104"/>
      <c r="C8986" s="104"/>
      <c r="D8986" s="104"/>
      <c r="E8986" s="104"/>
      <c r="F8986" s="104"/>
      <c r="G8986" s="104"/>
      <c r="H8986" s="104"/>
      <c r="I8986" s="104"/>
    </row>
    <row r="8987" spans="2:9" x14ac:dyDescent="0.25">
      <c r="B8987" s="104"/>
      <c r="C8987" s="104"/>
      <c r="D8987" s="104"/>
      <c r="E8987" s="104"/>
      <c r="F8987" s="104"/>
      <c r="G8987" s="104"/>
      <c r="H8987" s="104"/>
      <c r="I8987" s="104"/>
    </row>
    <row r="8988" spans="2:9" x14ac:dyDescent="0.25">
      <c r="B8988" s="104"/>
      <c r="C8988" s="104"/>
      <c r="D8988" s="104"/>
      <c r="E8988" s="104"/>
      <c r="F8988" s="104"/>
      <c r="G8988" s="104"/>
      <c r="H8988" s="104"/>
      <c r="I8988" s="104"/>
    </row>
    <row r="8989" spans="2:9" x14ac:dyDescent="0.25">
      <c r="B8989" s="104"/>
      <c r="C8989" s="104"/>
      <c r="D8989" s="104"/>
      <c r="E8989" s="104"/>
      <c r="F8989" s="104"/>
      <c r="G8989" s="104"/>
      <c r="H8989" s="104"/>
      <c r="I8989" s="104"/>
    </row>
    <row r="8990" spans="2:9" x14ac:dyDescent="0.25">
      <c r="B8990" s="104"/>
      <c r="C8990" s="104"/>
      <c r="D8990" s="104"/>
      <c r="E8990" s="104"/>
      <c r="F8990" s="104"/>
      <c r="G8990" s="104"/>
      <c r="H8990" s="104"/>
      <c r="I8990" s="104"/>
    </row>
    <row r="8991" spans="2:9" x14ac:dyDescent="0.25">
      <c r="B8991" s="104"/>
      <c r="C8991" s="104"/>
      <c r="D8991" s="104"/>
      <c r="E8991" s="104"/>
      <c r="F8991" s="104"/>
      <c r="G8991" s="104"/>
      <c r="H8991" s="104"/>
      <c r="I8991" s="104"/>
    </row>
    <row r="8992" spans="2:9" x14ac:dyDescent="0.25">
      <c r="B8992" s="104"/>
      <c r="C8992" s="104"/>
      <c r="D8992" s="104"/>
      <c r="E8992" s="104"/>
      <c r="F8992" s="104"/>
      <c r="G8992" s="104"/>
      <c r="H8992" s="104"/>
      <c r="I8992" s="104"/>
    </row>
    <row r="8993" spans="2:9" x14ac:dyDescent="0.25">
      <c r="B8993" s="104"/>
      <c r="C8993" s="104"/>
      <c r="D8993" s="104"/>
      <c r="E8993" s="104"/>
      <c r="F8993" s="104"/>
      <c r="G8993" s="104"/>
      <c r="H8993" s="104"/>
      <c r="I8993" s="104"/>
    </row>
    <row r="8994" spans="2:9" x14ac:dyDescent="0.25">
      <c r="B8994" s="104"/>
      <c r="C8994" s="104"/>
      <c r="D8994" s="104"/>
      <c r="E8994" s="104"/>
      <c r="F8994" s="104"/>
      <c r="G8994" s="104"/>
      <c r="H8994" s="104"/>
      <c r="I8994" s="104"/>
    </row>
    <row r="8995" spans="2:9" x14ac:dyDescent="0.25">
      <c r="B8995" s="104"/>
      <c r="C8995" s="104"/>
      <c r="D8995" s="104"/>
      <c r="E8995" s="104"/>
      <c r="F8995" s="104"/>
      <c r="G8995" s="104"/>
      <c r="H8995" s="104"/>
      <c r="I8995" s="104"/>
    </row>
    <row r="8996" spans="2:9" x14ac:dyDescent="0.25">
      <c r="B8996" s="104"/>
      <c r="C8996" s="104"/>
      <c r="D8996" s="104"/>
      <c r="E8996" s="104"/>
      <c r="F8996" s="104"/>
      <c r="G8996" s="104"/>
      <c r="H8996" s="104"/>
      <c r="I8996" s="104"/>
    </row>
    <row r="8997" spans="2:9" x14ac:dyDescent="0.25">
      <c r="B8997" s="104"/>
      <c r="C8997" s="104"/>
      <c r="D8997" s="104"/>
      <c r="E8997" s="104"/>
      <c r="F8997" s="104"/>
      <c r="G8997" s="104"/>
      <c r="H8997" s="104"/>
      <c r="I8997" s="104"/>
    </row>
    <row r="8998" spans="2:9" x14ac:dyDescent="0.25">
      <c r="B8998" s="104"/>
      <c r="C8998" s="104"/>
      <c r="D8998" s="104"/>
      <c r="E8998" s="104"/>
      <c r="F8998" s="104"/>
      <c r="G8998" s="104"/>
      <c r="H8998" s="104"/>
      <c r="I8998" s="104"/>
    </row>
    <row r="8999" spans="2:9" x14ac:dyDescent="0.25">
      <c r="B8999" s="104"/>
      <c r="C8999" s="104"/>
      <c r="D8999" s="104"/>
      <c r="E8999" s="104"/>
      <c r="F8999" s="104"/>
      <c r="G8999" s="104"/>
      <c r="H8999" s="104"/>
      <c r="I8999" s="104"/>
    </row>
    <row r="9000" spans="2:9" x14ac:dyDescent="0.25">
      <c r="B9000" s="104"/>
      <c r="C9000" s="104"/>
      <c r="D9000" s="104"/>
      <c r="E9000" s="104"/>
      <c r="F9000" s="104"/>
      <c r="G9000" s="104"/>
      <c r="H9000" s="104"/>
      <c r="I9000" s="104"/>
    </row>
    <row r="9001" spans="2:9" x14ac:dyDescent="0.25">
      <c r="B9001" s="104"/>
      <c r="C9001" s="104"/>
      <c r="D9001" s="104"/>
      <c r="E9001" s="104"/>
      <c r="F9001" s="104"/>
      <c r="G9001" s="104"/>
      <c r="H9001" s="104"/>
      <c r="I9001" s="104"/>
    </row>
    <row r="9002" spans="2:9" x14ac:dyDescent="0.25">
      <c r="B9002" s="104"/>
      <c r="C9002" s="104"/>
      <c r="D9002" s="104"/>
      <c r="E9002" s="104"/>
      <c r="F9002" s="104"/>
      <c r="G9002" s="104"/>
      <c r="H9002" s="104"/>
      <c r="I9002" s="104"/>
    </row>
    <row r="9003" spans="2:9" x14ac:dyDescent="0.25">
      <c r="B9003" s="104"/>
      <c r="C9003" s="104"/>
      <c r="D9003" s="104"/>
      <c r="E9003" s="104"/>
      <c r="F9003" s="104"/>
      <c r="G9003" s="104"/>
      <c r="H9003" s="104"/>
      <c r="I9003" s="104"/>
    </row>
    <row r="9004" spans="2:9" x14ac:dyDescent="0.25">
      <c r="B9004" s="104"/>
      <c r="C9004" s="104"/>
      <c r="D9004" s="104"/>
      <c r="E9004" s="104"/>
      <c r="F9004" s="104"/>
      <c r="G9004" s="104"/>
      <c r="H9004" s="104"/>
      <c r="I9004" s="104"/>
    </row>
    <row r="9005" spans="2:9" x14ac:dyDescent="0.25">
      <c r="B9005" s="104"/>
      <c r="C9005" s="104"/>
      <c r="D9005" s="104"/>
      <c r="E9005" s="104"/>
      <c r="F9005" s="104"/>
      <c r="G9005" s="104"/>
      <c r="H9005" s="104"/>
      <c r="I9005" s="104"/>
    </row>
    <row r="9006" spans="2:9" x14ac:dyDescent="0.25">
      <c r="B9006" s="104"/>
      <c r="C9006" s="104"/>
      <c r="D9006" s="104"/>
      <c r="E9006" s="104"/>
      <c r="F9006" s="104"/>
      <c r="G9006" s="104"/>
      <c r="H9006" s="104"/>
      <c r="I9006" s="104"/>
    </row>
    <row r="9007" spans="2:9" x14ac:dyDescent="0.25">
      <c r="B9007" s="104"/>
      <c r="C9007" s="104"/>
      <c r="D9007" s="104"/>
      <c r="E9007" s="104"/>
      <c r="F9007" s="104"/>
      <c r="G9007" s="104"/>
      <c r="H9007" s="104"/>
      <c r="I9007" s="104"/>
    </row>
    <row r="9008" spans="2:9" x14ac:dyDescent="0.25">
      <c r="B9008" s="104"/>
      <c r="C9008" s="104"/>
      <c r="D9008" s="104"/>
      <c r="E9008" s="104"/>
      <c r="F9008" s="104"/>
      <c r="G9008" s="104"/>
      <c r="H9008" s="104"/>
      <c r="I9008" s="104"/>
    </row>
    <row r="9009" spans="2:9" x14ac:dyDescent="0.25">
      <c r="B9009" s="104"/>
      <c r="C9009" s="104"/>
      <c r="D9009" s="104"/>
      <c r="E9009" s="104"/>
      <c r="F9009" s="104"/>
      <c r="G9009" s="104"/>
      <c r="H9009" s="104"/>
      <c r="I9009" s="104"/>
    </row>
    <row r="9010" spans="2:9" x14ac:dyDescent="0.25">
      <c r="B9010" s="104"/>
      <c r="C9010" s="104"/>
      <c r="D9010" s="104"/>
      <c r="E9010" s="104"/>
      <c r="F9010" s="104"/>
      <c r="G9010" s="104"/>
      <c r="H9010" s="104"/>
      <c r="I9010" s="104"/>
    </row>
    <row r="9011" spans="2:9" x14ac:dyDescent="0.25">
      <c r="B9011" s="104"/>
      <c r="C9011" s="104"/>
      <c r="D9011" s="104"/>
      <c r="E9011" s="104"/>
      <c r="F9011" s="104"/>
      <c r="G9011" s="104"/>
      <c r="H9011" s="104"/>
      <c r="I9011" s="104"/>
    </row>
    <row r="9012" spans="2:9" x14ac:dyDescent="0.25">
      <c r="B9012" s="104"/>
      <c r="C9012" s="104"/>
      <c r="D9012" s="104"/>
      <c r="E9012" s="104"/>
      <c r="F9012" s="104"/>
      <c r="G9012" s="104"/>
      <c r="H9012" s="104"/>
      <c r="I9012" s="104"/>
    </row>
    <row r="9013" spans="2:9" x14ac:dyDescent="0.25">
      <c r="B9013" s="104"/>
      <c r="C9013" s="104"/>
      <c r="D9013" s="104"/>
      <c r="E9013" s="104"/>
      <c r="F9013" s="104"/>
      <c r="G9013" s="104"/>
      <c r="H9013" s="104"/>
      <c r="I9013" s="104"/>
    </row>
    <row r="9014" spans="2:9" x14ac:dyDescent="0.25">
      <c r="B9014" s="104"/>
      <c r="C9014" s="104"/>
      <c r="D9014" s="104"/>
      <c r="E9014" s="104"/>
      <c r="F9014" s="104"/>
      <c r="G9014" s="104"/>
      <c r="H9014" s="104"/>
      <c r="I9014" s="104"/>
    </row>
    <row r="9015" spans="2:9" x14ac:dyDescent="0.25">
      <c r="B9015" s="104"/>
      <c r="C9015" s="104"/>
      <c r="D9015" s="104"/>
      <c r="E9015" s="104"/>
      <c r="F9015" s="104"/>
      <c r="G9015" s="104"/>
      <c r="H9015" s="104"/>
      <c r="I9015" s="104"/>
    </row>
    <row r="9016" spans="2:9" x14ac:dyDescent="0.25">
      <c r="B9016" s="104"/>
      <c r="C9016" s="104"/>
      <c r="D9016" s="104"/>
      <c r="E9016" s="104"/>
      <c r="F9016" s="104"/>
      <c r="G9016" s="104"/>
      <c r="H9016" s="104"/>
      <c r="I9016" s="104"/>
    </row>
    <row r="9017" spans="2:9" x14ac:dyDescent="0.25">
      <c r="B9017" s="104"/>
      <c r="C9017" s="104"/>
      <c r="D9017" s="104"/>
      <c r="E9017" s="104"/>
      <c r="F9017" s="104"/>
      <c r="G9017" s="104"/>
      <c r="H9017" s="104"/>
      <c r="I9017" s="104"/>
    </row>
    <row r="9018" spans="2:9" x14ac:dyDescent="0.25">
      <c r="B9018" s="104"/>
      <c r="C9018" s="104"/>
      <c r="D9018" s="104"/>
      <c r="E9018" s="104"/>
      <c r="F9018" s="104"/>
      <c r="G9018" s="104"/>
      <c r="H9018" s="104"/>
      <c r="I9018" s="104"/>
    </row>
    <row r="9019" spans="2:9" x14ac:dyDescent="0.25">
      <c r="B9019" s="104"/>
      <c r="C9019" s="104"/>
      <c r="D9019" s="104"/>
      <c r="E9019" s="104"/>
      <c r="F9019" s="104"/>
      <c r="G9019" s="104"/>
      <c r="H9019" s="104"/>
      <c r="I9019" s="104"/>
    </row>
    <row r="9020" spans="2:9" x14ac:dyDescent="0.25">
      <c r="B9020" s="104"/>
      <c r="C9020" s="104"/>
      <c r="D9020" s="104"/>
      <c r="E9020" s="104"/>
      <c r="F9020" s="104"/>
      <c r="G9020" s="104"/>
      <c r="H9020" s="104"/>
      <c r="I9020" s="104"/>
    </row>
    <row r="9021" spans="2:9" x14ac:dyDescent="0.25">
      <c r="B9021" s="104"/>
      <c r="C9021" s="104"/>
      <c r="D9021" s="104"/>
      <c r="E9021" s="104"/>
      <c r="F9021" s="104"/>
      <c r="G9021" s="104"/>
      <c r="H9021" s="104"/>
      <c r="I9021" s="104"/>
    </row>
    <row r="9022" spans="2:9" x14ac:dyDescent="0.25">
      <c r="B9022" s="104"/>
      <c r="C9022" s="104"/>
      <c r="D9022" s="104"/>
      <c r="E9022" s="104"/>
      <c r="F9022" s="104"/>
      <c r="G9022" s="104"/>
      <c r="H9022" s="104"/>
      <c r="I9022" s="104"/>
    </row>
    <row r="9023" spans="2:9" x14ac:dyDescent="0.25">
      <c r="B9023" s="104"/>
      <c r="C9023" s="104"/>
      <c r="D9023" s="104"/>
      <c r="E9023" s="104"/>
      <c r="F9023" s="104"/>
      <c r="G9023" s="104"/>
      <c r="H9023" s="104"/>
      <c r="I9023" s="104"/>
    </row>
    <row r="9024" spans="2:9" x14ac:dyDescent="0.25">
      <c r="B9024" s="104"/>
      <c r="C9024" s="104"/>
      <c r="D9024" s="104"/>
      <c r="E9024" s="104"/>
      <c r="F9024" s="104"/>
      <c r="G9024" s="104"/>
      <c r="H9024" s="104"/>
      <c r="I9024" s="104"/>
    </row>
    <row r="9025" spans="2:9" x14ac:dyDescent="0.25">
      <c r="B9025" s="104"/>
      <c r="C9025" s="104"/>
      <c r="D9025" s="104"/>
      <c r="E9025" s="104"/>
      <c r="F9025" s="104"/>
      <c r="G9025" s="104"/>
      <c r="H9025" s="104"/>
      <c r="I9025" s="104"/>
    </row>
    <row r="9026" spans="2:9" x14ac:dyDescent="0.25">
      <c r="B9026" s="104"/>
      <c r="C9026" s="104"/>
      <c r="D9026" s="104"/>
      <c r="E9026" s="104"/>
      <c r="F9026" s="104"/>
      <c r="G9026" s="104"/>
      <c r="H9026" s="104"/>
      <c r="I9026" s="104"/>
    </row>
    <row r="9027" spans="2:9" x14ac:dyDescent="0.25">
      <c r="B9027" s="104"/>
      <c r="C9027" s="104"/>
      <c r="D9027" s="104"/>
      <c r="E9027" s="104"/>
      <c r="F9027" s="104"/>
      <c r="G9027" s="104"/>
      <c r="H9027" s="104"/>
      <c r="I9027" s="104"/>
    </row>
    <row r="9028" spans="2:9" x14ac:dyDescent="0.25">
      <c r="B9028" s="104"/>
      <c r="C9028" s="104"/>
      <c r="D9028" s="104"/>
      <c r="E9028" s="104"/>
      <c r="F9028" s="104"/>
      <c r="G9028" s="104"/>
      <c r="H9028" s="104"/>
      <c r="I9028" s="104"/>
    </row>
    <row r="9029" spans="2:9" x14ac:dyDescent="0.25">
      <c r="B9029" s="104"/>
      <c r="C9029" s="104"/>
      <c r="D9029" s="104"/>
      <c r="E9029" s="104"/>
      <c r="F9029" s="104"/>
      <c r="G9029" s="104"/>
      <c r="H9029" s="104"/>
      <c r="I9029" s="104"/>
    </row>
    <row r="9030" spans="2:9" x14ac:dyDescent="0.25">
      <c r="B9030" s="104"/>
      <c r="C9030" s="104"/>
      <c r="D9030" s="104"/>
      <c r="E9030" s="104"/>
      <c r="F9030" s="104"/>
      <c r="G9030" s="104"/>
      <c r="H9030" s="104"/>
      <c r="I9030" s="104"/>
    </row>
    <row r="9031" spans="2:9" x14ac:dyDescent="0.25">
      <c r="B9031" s="104"/>
      <c r="C9031" s="104"/>
      <c r="D9031" s="104"/>
      <c r="E9031" s="104"/>
      <c r="F9031" s="104"/>
      <c r="G9031" s="104"/>
      <c r="H9031" s="104"/>
      <c r="I9031" s="104"/>
    </row>
    <row r="9032" spans="2:9" x14ac:dyDescent="0.25">
      <c r="B9032" s="104"/>
      <c r="C9032" s="104"/>
      <c r="D9032" s="104"/>
      <c r="E9032" s="104"/>
      <c r="F9032" s="104"/>
      <c r="G9032" s="104"/>
      <c r="H9032" s="104"/>
      <c r="I9032" s="104"/>
    </row>
    <row r="9033" spans="2:9" x14ac:dyDescent="0.25">
      <c r="B9033" s="104"/>
      <c r="C9033" s="104"/>
      <c r="D9033" s="104"/>
      <c r="E9033" s="104"/>
      <c r="F9033" s="104"/>
      <c r="G9033" s="104"/>
      <c r="H9033" s="104"/>
      <c r="I9033" s="104"/>
    </row>
    <row r="9034" spans="2:9" x14ac:dyDescent="0.25">
      <c r="B9034" s="104"/>
      <c r="C9034" s="104"/>
      <c r="D9034" s="104"/>
      <c r="E9034" s="104"/>
      <c r="F9034" s="104"/>
      <c r="G9034" s="104"/>
      <c r="H9034" s="104"/>
      <c r="I9034" s="104"/>
    </row>
    <row r="9035" spans="2:9" x14ac:dyDescent="0.25">
      <c r="B9035" s="104"/>
      <c r="C9035" s="104"/>
      <c r="D9035" s="104"/>
      <c r="E9035" s="104"/>
      <c r="F9035" s="104"/>
      <c r="G9035" s="104"/>
      <c r="H9035" s="104"/>
      <c r="I9035" s="104"/>
    </row>
    <row r="9036" spans="2:9" x14ac:dyDescent="0.25">
      <c r="B9036" s="104"/>
      <c r="C9036" s="104"/>
      <c r="D9036" s="104"/>
      <c r="E9036" s="104"/>
      <c r="F9036" s="104"/>
      <c r="G9036" s="104"/>
      <c r="H9036" s="104"/>
      <c r="I9036" s="104"/>
    </row>
    <row r="9037" spans="2:9" x14ac:dyDescent="0.25">
      <c r="B9037" s="104"/>
      <c r="C9037" s="104"/>
      <c r="D9037" s="104"/>
      <c r="E9037" s="104"/>
      <c r="F9037" s="104"/>
      <c r="G9037" s="104"/>
      <c r="H9037" s="104"/>
      <c r="I9037" s="104"/>
    </row>
    <row r="9038" spans="2:9" x14ac:dyDescent="0.25">
      <c r="B9038" s="104"/>
      <c r="C9038" s="104"/>
      <c r="D9038" s="104"/>
      <c r="E9038" s="104"/>
      <c r="F9038" s="104"/>
      <c r="G9038" s="104"/>
      <c r="H9038" s="104"/>
      <c r="I9038" s="104"/>
    </row>
    <row r="9039" spans="2:9" x14ac:dyDescent="0.25">
      <c r="B9039" s="104"/>
      <c r="C9039" s="104"/>
      <c r="D9039" s="104"/>
      <c r="E9039" s="104"/>
      <c r="F9039" s="104"/>
      <c r="G9039" s="104"/>
      <c r="H9039" s="104"/>
      <c r="I9039" s="104"/>
    </row>
    <row r="9040" spans="2:9" x14ac:dyDescent="0.25">
      <c r="B9040" s="104"/>
      <c r="C9040" s="104"/>
      <c r="D9040" s="104"/>
      <c r="E9040" s="104"/>
      <c r="F9040" s="104"/>
      <c r="G9040" s="104"/>
      <c r="H9040" s="104"/>
      <c r="I9040" s="104"/>
    </row>
    <row r="9041" spans="2:9" x14ac:dyDescent="0.25">
      <c r="B9041" s="104"/>
      <c r="C9041" s="104"/>
      <c r="D9041" s="104"/>
      <c r="E9041" s="104"/>
      <c r="F9041" s="104"/>
      <c r="G9041" s="104"/>
      <c r="H9041" s="104"/>
      <c r="I9041" s="104"/>
    </row>
    <row r="9042" spans="2:9" x14ac:dyDescent="0.25">
      <c r="B9042" s="104"/>
      <c r="C9042" s="104"/>
      <c r="D9042" s="104"/>
      <c r="E9042" s="104"/>
      <c r="F9042" s="104"/>
      <c r="G9042" s="104"/>
      <c r="H9042" s="104"/>
      <c r="I9042" s="104"/>
    </row>
    <row r="9043" spans="2:9" x14ac:dyDescent="0.25">
      <c r="B9043" s="104"/>
      <c r="C9043" s="104"/>
      <c r="D9043" s="104"/>
      <c r="E9043" s="104"/>
      <c r="F9043" s="104"/>
      <c r="G9043" s="104"/>
      <c r="H9043" s="104"/>
      <c r="I9043" s="104"/>
    </row>
    <row r="9044" spans="2:9" x14ac:dyDescent="0.25">
      <c r="B9044" s="104"/>
      <c r="C9044" s="104"/>
      <c r="D9044" s="104"/>
      <c r="E9044" s="104"/>
      <c r="F9044" s="104"/>
      <c r="G9044" s="104"/>
      <c r="H9044" s="104"/>
      <c r="I9044" s="104"/>
    </row>
    <row r="9045" spans="2:9" x14ac:dyDescent="0.25">
      <c r="B9045" s="104"/>
      <c r="C9045" s="104"/>
      <c r="D9045" s="104"/>
      <c r="E9045" s="104"/>
      <c r="F9045" s="104"/>
      <c r="G9045" s="104"/>
      <c r="H9045" s="104"/>
      <c r="I9045" s="104"/>
    </row>
    <row r="9046" spans="2:9" x14ac:dyDescent="0.25">
      <c r="B9046" s="104"/>
      <c r="C9046" s="104"/>
      <c r="D9046" s="104"/>
      <c r="E9046" s="104"/>
      <c r="F9046" s="104"/>
      <c r="G9046" s="104"/>
      <c r="H9046" s="104"/>
      <c r="I9046" s="104"/>
    </row>
    <row r="9047" spans="2:9" x14ac:dyDescent="0.25">
      <c r="B9047" s="104"/>
      <c r="C9047" s="104"/>
      <c r="D9047" s="104"/>
      <c r="E9047" s="104"/>
      <c r="F9047" s="104"/>
      <c r="G9047" s="104"/>
      <c r="H9047" s="104"/>
      <c r="I9047" s="104"/>
    </row>
    <row r="9048" spans="2:9" x14ac:dyDescent="0.25">
      <c r="B9048" s="104"/>
      <c r="C9048" s="104"/>
      <c r="D9048" s="104"/>
      <c r="E9048" s="104"/>
      <c r="F9048" s="104"/>
      <c r="G9048" s="104"/>
      <c r="H9048" s="104"/>
      <c r="I9048" s="104"/>
    </row>
    <row r="9049" spans="2:9" x14ac:dyDescent="0.25">
      <c r="B9049" s="104"/>
      <c r="C9049" s="104"/>
      <c r="D9049" s="104"/>
      <c r="E9049" s="104"/>
      <c r="F9049" s="104"/>
      <c r="G9049" s="104"/>
      <c r="H9049" s="104"/>
      <c r="I9049" s="104"/>
    </row>
    <row r="9050" spans="2:9" x14ac:dyDescent="0.25">
      <c r="B9050" s="104"/>
      <c r="C9050" s="104"/>
      <c r="D9050" s="104"/>
      <c r="E9050" s="104"/>
      <c r="F9050" s="104"/>
      <c r="G9050" s="104"/>
      <c r="H9050" s="104"/>
      <c r="I9050" s="104"/>
    </row>
    <row r="9051" spans="2:9" x14ac:dyDescent="0.25">
      <c r="B9051" s="104"/>
      <c r="C9051" s="104"/>
      <c r="D9051" s="104"/>
      <c r="E9051" s="104"/>
      <c r="F9051" s="104"/>
      <c r="G9051" s="104"/>
      <c r="H9051" s="104"/>
      <c r="I9051" s="104"/>
    </row>
    <row r="9052" spans="2:9" x14ac:dyDescent="0.25">
      <c r="B9052" s="104"/>
      <c r="C9052" s="104"/>
      <c r="D9052" s="104"/>
      <c r="E9052" s="104"/>
      <c r="F9052" s="104"/>
      <c r="G9052" s="104"/>
      <c r="H9052" s="104"/>
      <c r="I9052" s="104"/>
    </row>
    <row r="9053" spans="2:9" x14ac:dyDescent="0.25">
      <c r="B9053" s="104"/>
      <c r="C9053" s="104"/>
      <c r="D9053" s="104"/>
      <c r="E9053" s="104"/>
      <c r="F9053" s="104"/>
      <c r="G9053" s="104"/>
      <c r="H9053" s="104"/>
      <c r="I9053" s="104"/>
    </row>
    <row r="9054" spans="2:9" x14ac:dyDescent="0.25">
      <c r="B9054" s="104"/>
      <c r="C9054" s="104"/>
      <c r="D9054" s="104"/>
      <c r="E9054" s="104"/>
      <c r="F9054" s="104"/>
      <c r="G9054" s="104"/>
      <c r="H9054" s="104"/>
      <c r="I9054" s="104"/>
    </row>
    <row r="9055" spans="2:9" x14ac:dyDescent="0.25">
      <c r="B9055" s="104"/>
      <c r="C9055" s="104"/>
      <c r="D9055" s="104"/>
      <c r="E9055" s="104"/>
      <c r="F9055" s="104"/>
      <c r="G9055" s="104"/>
      <c r="H9055" s="104"/>
      <c r="I9055" s="104"/>
    </row>
    <row r="9056" spans="2:9" x14ac:dyDescent="0.25">
      <c r="B9056" s="104"/>
      <c r="C9056" s="104"/>
      <c r="D9056" s="104"/>
      <c r="E9056" s="104"/>
      <c r="F9056" s="104"/>
      <c r="G9056" s="104"/>
      <c r="H9056" s="104"/>
      <c r="I9056" s="104"/>
    </row>
    <row r="9057" spans="2:9" x14ac:dyDescent="0.25">
      <c r="B9057" s="104"/>
      <c r="C9057" s="104"/>
      <c r="D9057" s="104"/>
      <c r="E9057" s="104"/>
      <c r="F9057" s="104"/>
      <c r="G9057" s="104"/>
      <c r="H9057" s="104"/>
      <c r="I9057" s="104"/>
    </row>
    <row r="9058" spans="2:9" x14ac:dyDescent="0.25">
      <c r="B9058" s="104"/>
      <c r="C9058" s="104"/>
      <c r="D9058" s="104"/>
      <c r="E9058" s="104"/>
      <c r="F9058" s="104"/>
      <c r="G9058" s="104"/>
      <c r="H9058" s="104"/>
      <c r="I9058" s="104"/>
    </row>
    <row r="9059" spans="2:9" x14ac:dyDescent="0.25">
      <c r="B9059" s="104"/>
      <c r="C9059" s="104"/>
      <c r="D9059" s="104"/>
      <c r="E9059" s="104"/>
      <c r="F9059" s="104"/>
      <c r="G9059" s="104"/>
      <c r="H9059" s="104"/>
      <c r="I9059" s="104"/>
    </row>
    <row r="9060" spans="2:9" x14ac:dyDescent="0.25">
      <c r="B9060" s="104"/>
      <c r="C9060" s="104"/>
      <c r="D9060" s="104"/>
      <c r="E9060" s="104"/>
      <c r="F9060" s="104"/>
      <c r="G9060" s="104"/>
      <c r="H9060" s="104"/>
      <c r="I9060" s="104"/>
    </row>
    <row r="9061" spans="2:9" x14ac:dyDescent="0.25">
      <c r="B9061" s="104"/>
      <c r="C9061" s="104"/>
      <c r="D9061" s="104"/>
      <c r="E9061" s="104"/>
      <c r="F9061" s="104"/>
      <c r="G9061" s="104"/>
      <c r="H9061" s="104"/>
      <c r="I9061" s="104"/>
    </row>
    <row r="9062" spans="2:9" x14ac:dyDescent="0.25">
      <c r="B9062" s="104"/>
      <c r="C9062" s="104"/>
      <c r="D9062" s="104"/>
      <c r="E9062" s="104"/>
      <c r="F9062" s="104"/>
      <c r="G9062" s="104"/>
      <c r="H9062" s="104"/>
      <c r="I9062" s="104"/>
    </row>
    <row r="9063" spans="2:9" x14ac:dyDescent="0.25">
      <c r="B9063" s="104"/>
      <c r="C9063" s="104"/>
      <c r="D9063" s="104"/>
      <c r="E9063" s="104"/>
      <c r="F9063" s="104"/>
      <c r="G9063" s="104"/>
      <c r="H9063" s="104"/>
      <c r="I9063" s="104"/>
    </row>
    <row r="9064" spans="2:9" x14ac:dyDescent="0.25">
      <c r="B9064" s="104"/>
      <c r="C9064" s="104"/>
      <c r="D9064" s="104"/>
      <c r="E9064" s="104"/>
      <c r="F9064" s="104"/>
      <c r="G9064" s="104"/>
      <c r="H9064" s="104"/>
      <c r="I9064" s="104"/>
    </row>
    <row r="9065" spans="2:9" x14ac:dyDescent="0.25">
      <c r="B9065" s="104"/>
      <c r="C9065" s="104"/>
      <c r="D9065" s="104"/>
      <c r="E9065" s="104"/>
      <c r="F9065" s="104"/>
      <c r="G9065" s="104"/>
      <c r="H9065" s="104"/>
      <c r="I9065" s="104"/>
    </row>
    <row r="9066" spans="2:9" x14ac:dyDescent="0.25">
      <c r="B9066" s="104"/>
      <c r="C9066" s="104"/>
      <c r="D9066" s="104"/>
      <c r="E9066" s="104"/>
      <c r="F9066" s="104"/>
      <c r="G9066" s="104"/>
      <c r="H9066" s="104"/>
      <c r="I9066" s="104"/>
    </row>
    <row r="9067" spans="2:9" x14ac:dyDescent="0.25">
      <c r="B9067" s="104"/>
      <c r="C9067" s="104"/>
      <c r="D9067" s="104"/>
      <c r="E9067" s="104"/>
      <c r="F9067" s="104"/>
      <c r="G9067" s="104"/>
      <c r="H9067" s="104"/>
      <c r="I9067" s="104"/>
    </row>
    <row r="9068" spans="2:9" x14ac:dyDescent="0.25">
      <c r="B9068" s="104"/>
      <c r="C9068" s="104"/>
      <c r="D9068" s="104"/>
      <c r="E9068" s="104"/>
      <c r="F9068" s="104"/>
      <c r="G9068" s="104"/>
      <c r="H9068" s="104"/>
      <c r="I9068" s="104"/>
    </row>
    <row r="9069" spans="2:9" x14ac:dyDescent="0.25">
      <c r="B9069" s="104"/>
      <c r="C9069" s="104"/>
      <c r="D9069" s="104"/>
      <c r="E9069" s="104"/>
      <c r="F9069" s="104"/>
      <c r="G9069" s="104"/>
      <c r="H9069" s="104"/>
      <c r="I9069" s="104"/>
    </row>
    <row r="9070" spans="2:9" x14ac:dyDescent="0.25">
      <c r="B9070" s="104"/>
      <c r="C9070" s="104"/>
      <c r="D9070" s="104"/>
      <c r="E9070" s="104"/>
      <c r="F9070" s="104"/>
      <c r="G9070" s="104"/>
      <c r="H9070" s="104"/>
      <c r="I9070" s="104"/>
    </row>
    <row r="9071" spans="2:9" x14ac:dyDescent="0.25">
      <c r="B9071" s="104"/>
      <c r="C9071" s="104"/>
      <c r="D9071" s="104"/>
      <c r="E9071" s="104"/>
      <c r="F9071" s="104"/>
      <c r="G9071" s="104"/>
      <c r="H9071" s="104"/>
      <c r="I9071" s="104"/>
    </row>
    <row r="9072" spans="2:9" x14ac:dyDescent="0.25">
      <c r="B9072" s="104"/>
      <c r="C9072" s="104"/>
      <c r="D9072" s="104"/>
      <c r="E9072" s="104"/>
      <c r="F9072" s="104"/>
      <c r="G9072" s="104"/>
      <c r="H9072" s="104"/>
      <c r="I9072" s="104"/>
    </row>
    <row r="9073" spans="2:9" x14ac:dyDescent="0.25">
      <c r="B9073" s="104"/>
      <c r="C9073" s="104"/>
      <c r="D9073" s="104"/>
      <c r="E9073" s="104"/>
      <c r="F9073" s="104"/>
      <c r="G9073" s="104"/>
      <c r="H9073" s="104"/>
      <c r="I9073" s="104"/>
    </row>
    <row r="9074" spans="2:9" x14ac:dyDescent="0.25">
      <c r="B9074" s="104"/>
      <c r="C9074" s="104"/>
      <c r="D9074" s="104"/>
      <c r="E9074" s="104"/>
      <c r="F9074" s="104"/>
      <c r="G9074" s="104"/>
      <c r="H9074" s="104"/>
      <c r="I9074" s="104"/>
    </row>
    <row r="9075" spans="2:9" x14ac:dyDescent="0.25">
      <c r="B9075" s="104"/>
      <c r="C9075" s="104"/>
      <c r="D9075" s="104"/>
      <c r="E9075" s="104"/>
      <c r="F9075" s="104"/>
      <c r="G9075" s="104"/>
      <c r="H9075" s="104"/>
      <c r="I9075" s="104"/>
    </row>
    <row r="9076" spans="2:9" x14ac:dyDescent="0.25">
      <c r="B9076" s="104"/>
      <c r="C9076" s="104"/>
      <c r="D9076" s="104"/>
      <c r="E9076" s="104"/>
      <c r="F9076" s="104"/>
      <c r="G9076" s="104"/>
      <c r="H9076" s="104"/>
      <c r="I9076" s="104"/>
    </row>
    <row r="9077" spans="2:9" x14ac:dyDescent="0.25">
      <c r="B9077" s="104"/>
      <c r="C9077" s="104"/>
      <c r="D9077" s="104"/>
      <c r="E9077" s="104"/>
      <c r="F9077" s="104"/>
      <c r="G9077" s="104"/>
      <c r="H9077" s="104"/>
      <c r="I9077" s="104"/>
    </row>
    <row r="9078" spans="2:9" x14ac:dyDescent="0.25">
      <c r="B9078" s="104"/>
      <c r="C9078" s="104"/>
      <c r="D9078" s="104"/>
      <c r="E9078" s="104"/>
      <c r="F9078" s="104"/>
      <c r="G9078" s="104"/>
      <c r="H9078" s="104"/>
      <c r="I9078" s="104"/>
    </row>
    <row r="9079" spans="2:9" x14ac:dyDescent="0.25">
      <c r="B9079" s="104"/>
      <c r="C9079" s="104"/>
      <c r="D9079" s="104"/>
      <c r="E9079" s="104"/>
      <c r="F9079" s="104"/>
      <c r="G9079" s="104"/>
      <c r="H9079" s="104"/>
      <c r="I9079" s="104"/>
    </row>
    <row r="9080" spans="2:9" x14ac:dyDescent="0.25">
      <c r="B9080" s="104"/>
      <c r="C9080" s="104"/>
      <c r="D9080" s="104"/>
      <c r="E9080" s="104"/>
      <c r="F9080" s="104"/>
      <c r="G9080" s="104"/>
      <c r="H9080" s="104"/>
      <c r="I9080" s="104"/>
    </row>
    <row r="9081" spans="2:9" x14ac:dyDescent="0.25">
      <c r="B9081" s="104"/>
      <c r="C9081" s="104"/>
      <c r="D9081" s="104"/>
      <c r="E9081" s="104"/>
      <c r="F9081" s="104"/>
      <c r="G9081" s="104"/>
      <c r="H9081" s="104"/>
      <c r="I9081" s="104"/>
    </row>
    <row r="9082" spans="2:9" x14ac:dyDescent="0.25">
      <c r="B9082" s="104"/>
      <c r="C9082" s="104"/>
      <c r="D9082" s="104"/>
      <c r="E9082" s="104"/>
      <c r="F9082" s="104"/>
      <c r="G9082" s="104"/>
      <c r="H9082" s="104"/>
      <c r="I9082" s="104"/>
    </row>
    <row r="9083" spans="2:9" x14ac:dyDescent="0.25">
      <c r="B9083" s="104"/>
      <c r="C9083" s="104"/>
      <c r="D9083" s="104"/>
      <c r="E9083" s="104"/>
      <c r="F9083" s="104"/>
      <c r="G9083" s="104"/>
      <c r="H9083" s="104"/>
      <c r="I9083" s="104"/>
    </row>
    <row r="9084" spans="2:9" x14ac:dyDescent="0.25">
      <c r="B9084" s="104"/>
      <c r="C9084" s="104"/>
      <c r="D9084" s="104"/>
      <c r="E9084" s="104"/>
      <c r="F9084" s="104"/>
      <c r="G9084" s="104"/>
      <c r="H9084" s="104"/>
      <c r="I9084" s="104"/>
    </row>
    <row r="9085" spans="2:9" x14ac:dyDescent="0.25">
      <c r="B9085" s="104"/>
      <c r="C9085" s="104"/>
      <c r="D9085" s="104"/>
      <c r="E9085" s="104"/>
      <c r="F9085" s="104"/>
      <c r="G9085" s="104"/>
      <c r="H9085" s="104"/>
      <c r="I9085" s="104"/>
    </row>
    <row r="9086" spans="2:9" x14ac:dyDescent="0.25">
      <c r="B9086" s="104"/>
      <c r="C9086" s="104"/>
      <c r="D9086" s="104"/>
      <c r="E9086" s="104"/>
      <c r="F9086" s="104"/>
      <c r="G9086" s="104"/>
      <c r="H9086" s="104"/>
      <c r="I9086" s="104"/>
    </row>
    <row r="9087" spans="2:9" x14ac:dyDescent="0.25">
      <c r="B9087" s="104"/>
      <c r="C9087" s="104"/>
      <c r="D9087" s="104"/>
      <c r="E9087" s="104"/>
      <c r="F9087" s="104"/>
      <c r="G9087" s="104"/>
      <c r="H9087" s="104"/>
      <c r="I9087" s="104"/>
    </row>
    <row r="9088" spans="2:9" x14ac:dyDescent="0.25">
      <c r="B9088" s="104"/>
      <c r="C9088" s="104"/>
      <c r="D9088" s="104"/>
      <c r="E9088" s="104"/>
      <c r="F9088" s="104"/>
      <c r="G9088" s="104"/>
      <c r="H9088" s="104"/>
      <c r="I9088" s="104"/>
    </row>
    <row r="9089" spans="2:9" x14ac:dyDescent="0.25">
      <c r="B9089" s="104"/>
      <c r="C9089" s="104"/>
      <c r="D9089" s="104"/>
      <c r="E9089" s="104"/>
      <c r="F9089" s="104"/>
      <c r="G9089" s="104"/>
      <c r="H9089" s="104"/>
      <c r="I9089" s="104"/>
    </row>
    <row r="9090" spans="2:9" x14ac:dyDescent="0.25">
      <c r="B9090" s="104"/>
      <c r="C9090" s="104"/>
      <c r="D9090" s="104"/>
      <c r="E9090" s="104"/>
      <c r="F9090" s="104"/>
      <c r="G9090" s="104"/>
      <c r="H9090" s="104"/>
      <c r="I9090" s="104"/>
    </row>
    <row r="9091" spans="2:9" x14ac:dyDescent="0.25">
      <c r="B9091" s="104"/>
      <c r="C9091" s="104"/>
      <c r="D9091" s="104"/>
      <c r="E9091" s="104"/>
      <c r="F9091" s="104"/>
      <c r="G9091" s="104"/>
      <c r="H9091" s="104"/>
      <c r="I9091" s="104"/>
    </row>
    <row r="9092" spans="2:9" x14ac:dyDescent="0.25">
      <c r="B9092" s="104"/>
      <c r="C9092" s="104"/>
      <c r="D9092" s="104"/>
      <c r="E9092" s="104"/>
      <c r="F9092" s="104"/>
      <c r="G9092" s="104"/>
      <c r="H9092" s="104"/>
      <c r="I9092" s="104"/>
    </row>
    <row r="9093" spans="2:9" x14ac:dyDescent="0.25">
      <c r="B9093" s="104"/>
      <c r="C9093" s="104"/>
      <c r="D9093" s="104"/>
      <c r="E9093" s="104"/>
      <c r="F9093" s="104"/>
      <c r="G9093" s="104"/>
      <c r="H9093" s="104"/>
      <c r="I9093" s="104"/>
    </row>
    <row r="9094" spans="2:9" x14ac:dyDescent="0.25">
      <c r="B9094" s="104"/>
      <c r="C9094" s="104"/>
      <c r="D9094" s="104"/>
      <c r="E9094" s="104"/>
      <c r="F9094" s="104"/>
      <c r="G9094" s="104"/>
      <c r="H9094" s="104"/>
      <c r="I9094" s="104"/>
    </row>
    <row r="9095" spans="2:9" x14ac:dyDescent="0.25">
      <c r="B9095" s="104"/>
      <c r="C9095" s="104"/>
      <c r="D9095" s="104"/>
      <c r="E9095" s="104"/>
      <c r="F9095" s="104"/>
      <c r="G9095" s="104"/>
      <c r="H9095" s="104"/>
      <c r="I9095" s="104"/>
    </row>
    <row r="9096" spans="2:9" x14ac:dyDescent="0.25">
      <c r="B9096" s="104"/>
      <c r="C9096" s="104"/>
      <c r="D9096" s="104"/>
      <c r="E9096" s="104"/>
      <c r="F9096" s="104"/>
      <c r="G9096" s="104"/>
      <c r="H9096" s="104"/>
      <c r="I9096" s="104"/>
    </row>
    <row r="9097" spans="2:9" x14ac:dyDescent="0.25">
      <c r="B9097" s="104"/>
      <c r="C9097" s="104"/>
      <c r="D9097" s="104"/>
      <c r="E9097" s="104"/>
      <c r="F9097" s="104"/>
      <c r="G9097" s="104"/>
      <c r="H9097" s="104"/>
      <c r="I9097" s="104"/>
    </row>
    <row r="9098" spans="2:9" x14ac:dyDescent="0.25">
      <c r="B9098" s="104"/>
      <c r="C9098" s="104"/>
      <c r="D9098" s="104"/>
      <c r="E9098" s="104"/>
      <c r="F9098" s="104"/>
      <c r="G9098" s="104"/>
      <c r="H9098" s="104"/>
      <c r="I9098" s="104"/>
    </row>
    <row r="9099" spans="2:9" x14ac:dyDescent="0.25">
      <c r="B9099" s="104"/>
      <c r="C9099" s="104"/>
      <c r="D9099" s="104"/>
      <c r="E9099" s="104"/>
      <c r="F9099" s="104"/>
      <c r="G9099" s="104"/>
      <c r="H9099" s="104"/>
      <c r="I9099" s="104"/>
    </row>
    <row r="9100" spans="2:9" x14ac:dyDescent="0.25">
      <c r="B9100" s="104"/>
      <c r="C9100" s="104"/>
      <c r="D9100" s="104"/>
      <c r="E9100" s="104"/>
      <c r="F9100" s="104"/>
      <c r="G9100" s="104"/>
      <c r="H9100" s="104"/>
      <c r="I9100" s="104"/>
    </row>
    <row r="9101" spans="2:9" x14ac:dyDescent="0.25">
      <c r="B9101" s="104"/>
      <c r="C9101" s="104"/>
      <c r="D9101" s="104"/>
      <c r="E9101" s="104"/>
      <c r="F9101" s="104"/>
      <c r="G9101" s="104"/>
      <c r="H9101" s="104"/>
      <c r="I9101" s="104"/>
    </row>
    <row r="9102" spans="2:9" x14ac:dyDescent="0.25">
      <c r="B9102" s="104"/>
      <c r="C9102" s="104"/>
      <c r="D9102" s="104"/>
      <c r="E9102" s="104"/>
      <c r="F9102" s="104"/>
      <c r="G9102" s="104"/>
      <c r="H9102" s="104"/>
      <c r="I9102" s="104"/>
    </row>
    <row r="9103" spans="2:9" x14ac:dyDescent="0.25">
      <c r="B9103" s="104"/>
      <c r="C9103" s="104"/>
      <c r="D9103" s="104"/>
      <c r="E9103" s="104"/>
      <c r="F9103" s="104"/>
      <c r="G9103" s="104"/>
      <c r="H9103" s="104"/>
      <c r="I9103" s="104"/>
    </row>
    <row r="9104" spans="2:9" x14ac:dyDescent="0.25">
      <c r="B9104" s="104"/>
      <c r="C9104" s="104"/>
      <c r="D9104" s="104"/>
      <c r="E9104" s="104"/>
      <c r="F9104" s="104"/>
      <c r="G9104" s="104"/>
      <c r="H9104" s="104"/>
      <c r="I9104" s="104"/>
    </row>
    <row r="9105" spans="2:9" x14ac:dyDescent="0.25">
      <c r="B9105" s="104"/>
      <c r="C9105" s="104"/>
      <c r="D9105" s="104"/>
      <c r="E9105" s="104"/>
      <c r="F9105" s="104"/>
      <c r="G9105" s="104"/>
      <c r="H9105" s="104"/>
      <c r="I9105" s="104"/>
    </row>
    <row r="9106" spans="2:9" x14ac:dyDescent="0.25">
      <c r="B9106" s="104"/>
      <c r="C9106" s="104"/>
      <c r="D9106" s="104"/>
      <c r="E9106" s="104"/>
      <c r="F9106" s="104"/>
      <c r="G9106" s="104"/>
      <c r="H9106" s="104"/>
      <c r="I9106" s="104"/>
    </row>
    <row r="9107" spans="2:9" x14ac:dyDescent="0.25">
      <c r="B9107" s="104"/>
      <c r="C9107" s="104"/>
      <c r="D9107" s="104"/>
      <c r="E9107" s="104"/>
      <c r="F9107" s="104"/>
      <c r="G9107" s="104"/>
      <c r="H9107" s="104"/>
      <c r="I9107" s="104"/>
    </row>
    <row r="9108" spans="2:9" x14ac:dyDescent="0.25">
      <c r="B9108" s="104"/>
      <c r="C9108" s="104"/>
      <c r="D9108" s="104"/>
      <c r="E9108" s="104"/>
      <c r="F9108" s="104"/>
      <c r="G9108" s="104"/>
      <c r="H9108" s="104"/>
      <c r="I9108" s="104"/>
    </row>
    <row r="9109" spans="2:9" x14ac:dyDescent="0.25">
      <c r="B9109" s="104"/>
      <c r="C9109" s="104"/>
      <c r="D9109" s="104"/>
      <c r="E9109" s="104"/>
      <c r="F9109" s="104"/>
      <c r="G9109" s="104"/>
      <c r="H9109" s="104"/>
      <c r="I9109" s="104"/>
    </row>
    <row r="9110" spans="2:9" x14ac:dyDescent="0.25">
      <c r="B9110" s="104"/>
      <c r="C9110" s="104"/>
      <c r="D9110" s="104"/>
      <c r="E9110" s="104"/>
      <c r="F9110" s="104"/>
      <c r="G9110" s="104"/>
      <c r="H9110" s="104"/>
      <c r="I9110" s="104"/>
    </row>
    <row r="9111" spans="2:9" x14ac:dyDescent="0.25">
      <c r="B9111" s="104"/>
      <c r="C9111" s="104"/>
      <c r="D9111" s="104"/>
      <c r="E9111" s="104"/>
      <c r="F9111" s="104"/>
      <c r="G9111" s="104"/>
      <c r="H9111" s="104"/>
      <c r="I9111" s="104"/>
    </row>
    <row r="9112" spans="2:9" x14ac:dyDescent="0.25">
      <c r="B9112" s="104"/>
      <c r="C9112" s="104"/>
      <c r="D9112" s="104"/>
      <c r="E9112" s="104"/>
      <c r="F9112" s="104"/>
      <c r="G9112" s="104"/>
      <c r="H9112" s="104"/>
      <c r="I9112" s="104"/>
    </row>
    <row r="9113" spans="2:9" x14ac:dyDescent="0.25">
      <c r="B9113" s="104"/>
      <c r="C9113" s="104"/>
      <c r="D9113" s="104"/>
      <c r="E9113" s="104"/>
      <c r="F9113" s="104"/>
      <c r="G9113" s="104"/>
      <c r="H9113" s="104"/>
      <c r="I9113" s="104"/>
    </row>
    <row r="9114" spans="2:9" x14ac:dyDescent="0.25">
      <c r="B9114" s="104"/>
      <c r="C9114" s="104"/>
      <c r="D9114" s="104"/>
      <c r="E9114" s="104"/>
      <c r="F9114" s="104"/>
      <c r="G9114" s="104"/>
      <c r="H9114" s="104"/>
      <c r="I9114" s="104"/>
    </row>
    <row r="9115" spans="2:9" x14ac:dyDescent="0.25">
      <c r="B9115" s="104"/>
      <c r="C9115" s="104"/>
      <c r="D9115" s="104"/>
      <c r="E9115" s="104"/>
      <c r="F9115" s="104"/>
      <c r="G9115" s="104"/>
      <c r="H9115" s="104"/>
      <c r="I9115" s="104"/>
    </row>
    <row r="9116" spans="2:9" x14ac:dyDescent="0.25">
      <c r="B9116" s="104"/>
      <c r="C9116" s="104"/>
      <c r="D9116" s="104"/>
      <c r="E9116" s="104"/>
      <c r="F9116" s="104"/>
      <c r="G9116" s="104"/>
      <c r="H9116" s="104"/>
      <c r="I9116" s="104"/>
    </row>
    <row r="9117" spans="2:9" x14ac:dyDescent="0.25">
      <c r="B9117" s="104"/>
      <c r="C9117" s="104"/>
      <c r="D9117" s="104"/>
      <c r="E9117" s="104"/>
      <c r="F9117" s="104"/>
      <c r="G9117" s="104"/>
      <c r="H9117" s="104"/>
      <c r="I9117" s="104"/>
    </row>
    <row r="9118" spans="2:9" x14ac:dyDescent="0.25">
      <c r="B9118" s="104"/>
      <c r="C9118" s="104"/>
      <c r="D9118" s="104"/>
      <c r="E9118" s="104"/>
      <c r="F9118" s="104"/>
      <c r="G9118" s="104"/>
      <c r="H9118" s="104"/>
      <c r="I9118" s="104"/>
    </row>
    <row r="9119" spans="2:9" x14ac:dyDescent="0.25">
      <c r="B9119" s="104"/>
      <c r="C9119" s="104"/>
      <c r="D9119" s="104"/>
      <c r="E9119" s="104"/>
      <c r="F9119" s="104"/>
      <c r="G9119" s="104"/>
      <c r="H9119" s="104"/>
      <c r="I9119" s="104"/>
    </row>
    <row r="9120" spans="2:9" x14ac:dyDescent="0.25">
      <c r="B9120" s="104"/>
      <c r="C9120" s="104"/>
      <c r="D9120" s="104"/>
      <c r="E9120" s="104"/>
      <c r="F9120" s="104"/>
      <c r="G9120" s="104"/>
      <c r="H9120" s="104"/>
      <c r="I9120" s="104"/>
    </row>
    <row r="9121" spans="2:9" x14ac:dyDescent="0.25">
      <c r="B9121" s="104"/>
      <c r="C9121" s="104"/>
      <c r="D9121" s="104"/>
      <c r="E9121" s="104"/>
      <c r="F9121" s="104"/>
      <c r="G9121" s="104"/>
      <c r="H9121" s="104"/>
      <c r="I9121" s="104"/>
    </row>
    <row r="9122" spans="2:9" x14ac:dyDescent="0.25">
      <c r="B9122" s="104"/>
      <c r="C9122" s="104"/>
      <c r="D9122" s="104"/>
      <c r="E9122" s="104"/>
      <c r="F9122" s="104"/>
      <c r="G9122" s="104"/>
      <c r="H9122" s="104"/>
      <c r="I9122" s="104"/>
    </row>
    <row r="9123" spans="2:9" x14ac:dyDescent="0.25">
      <c r="B9123" s="104"/>
      <c r="C9123" s="104"/>
      <c r="D9123" s="104"/>
      <c r="E9123" s="104"/>
      <c r="F9123" s="104"/>
      <c r="G9123" s="104"/>
      <c r="H9123" s="104"/>
      <c r="I9123" s="104"/>
    </row>
    <row r="9124" spans="2:9" x14ac:dyDescent="0.25">
      <c r="B9124" s="104"/>
      <c r="C9124" s="104"/>
      <c r="D9124" s="104"/>
      <c r="E9124" s="104"/>
      <c r="F9124" s="104"/>
      <c r="G9124" s="104"/>
      <c r="H9124" s="104"/>
      <c r="I9124" s="104"/>
    </row>
    <row r="9125" spans="2:9" x14ac:dyDescent="0.25">
      <c r="B9125" s="104"/>
      <c r="C9125" s="104"/>
      <c r="D9125" s="104"/>
      <c r="E9125" s="104"/>
      <c r="F9125" s="104"/>
      <c r="G9125" s="104"/>
      <c r="H9125" s="104"/>
      <c r="I9125" s="104"/>
    </row>
    <row r="9126" spans="2:9" x14ac:dyDescent="0.25">
      <c r="B9126" s="104"/>
      <c r="C9126" s="104"/>
      <c r="D9126" s="104"/>
      <c r="E9126" s="104"/>
      <c r="F9126" s="104"/>
      <c r="G9126" s="104"/>
      <c r="H9126" s="104"/>
      <c r="I9126" s="104"/>
    </row>
    <row r="9127" spans="2:9" x14ac:dyDescent="0.25">
      <c r="B9127" s="104"/>
      <c r="C9127" s="104"/>
      <c r="D9127" s="104"/>
      <c r="E9127" s="104"/>
      <c r="F9127" s="104"/>
      <c r="G9127" s="104"/>
      <c r="H9127" s="104"/>
      <c r="I9127" s="104"/>
    </row>
    <row r="9128" spans="2:9" x14ac:dyDescent="0.25">
      <c r="B9128" s="104"/>
      <c r="C9128" s="104"/>
      <c r="D9128" s="104"/>
      <c r="E9128" s="104"/>
      <c r="F9128" s="104"/>
      <c r="G9128" s="104"/>
      <c r="H9128" s="104"/>
      <c r="I9128" s="104"/>
    </row>
    <row r="9129" spans="2:9" x14ac:dyDescent="0.25">
      <c r="B9129" s="104"/>
      <c r="C9129" s="104"/>
      <c r="D9129" s="104"/>
      <c r="E9129" s="104"/>
      <c r="F9129" s="104"/>
      <c r="G9129" s="104"/>
      <c r="H9129" s="104"/>
      <c r="I9129" s="104"/>
    </row>
    <row r="9130" spans="2:9" x14ac:dyDescent="0.25">
      <c r="B9130" s="104"/>
      <c r="C9130" s="104"/>
      <c r="D9130" s="104"/>
      <c r="E9130" s="104"/>
      <c r="F9130" s="104"/>
      <c r="G9130" s="104"/>
      <c r="H9130" s="104"/>
      <c r="I9130" s="104"/>
    </row>
    <row r="9131" spans="2:9" x14ac:dyDescent="0.25">
      <c r="B9131" s="104"/>
      <c r="C9131" s="104"/>
      <c r="D9131" s="104"/>
      <c r="E9131" s="104"/>
      <c r="F9131" s="104"/>
      <c r="G9131" s="104"/>
      <c r="H9131" s="104"/>
      <c r="I9131" s="104"/>
    </row>
    <row r="9132" spans="2:9" x14ac:dyDescent="0.25">
      <c r="B9132" s="104"/>
      <c r="C9132" s="104"/>
      <c r="D9132" s="104"/>
      <c r="E9132" s="104"/>
      <c r="F9132" s="104"/>
      <c r="G9132" s="104"/>
      <c r="H9132" s="104"/>
      <c r="I9132" s="104"/>
    </row>
    <row r="9133" spans="2:9" x14ac:dyDescent="0.25">
      <c r="B9133" s="104"/>
      <c r="C9133" s="104"/>
      <c r="D9133" s="104"/>
      <c r="E9133" s="104"/>
      <c r="F9133" s="104"/>
      <c r="G9133" s="104"/>
      <c r="H9133" s="104"/>
      <c r="I9133" s="104"/>
    </row>
    <row r="9134" spans="2:9" x14ac:dyDescent="0.25">
      <c r="B9134" s="104"/>
      <c r="C9134" s="104"/>
      <c r="D9134" s="104"/>
      <c r="E9134" s="104"/>
      <c r="F9134" s="104"/>
      <c r="G9134" s="104"/>
      <c r="H9134" s="104"/>
      <c r="I9134" s="104"/>
    </row>
    <row r="9135" spans="2:9" x14ac:dyDescent="0.25">
      <c r="B9135" s="104"/>
      <c r="C9135" s="104"/>
      <c r="D9135" s="104"/>
      <c r="E9135" s="104"/>
      <c r="F9135" s="104"/>
      <c r="G9135" s="104"/>
      <c r="H9135" s="104"/>
      <c r="I9135" s="104"/>
    </row>
    <row r="9136" spans="2:9" x14ac:dyDescent="0.25">
      <c r="B9136" s="104"/>
      <c r="C9136" s="104"/>
      <c r="D9136" s="104"/>
      <c r="E9136" s="104"/>
      <c r="F9136" s="104"/>
      <c r="G9136" s="104"/>
      <c r="H9136" s="104"/>
      <c r="I9136" s="104"/>
    </row>
    <row r="9137" spans="2:9" x14ac:dyDescent="0.25">
      <c r="B9137" s="104"/>
      <c r="C9137" s="104"/>
      <c r="D9137" s="104"/>
      <c r="E9137" s="104"/>
      <c r="F9137" s="104"/>
      <c r="G9137" s="104"/>
      <c r="H9137" s="104"/>
      <c r="I9137" s="104"/>
    </row>
    <row r="9138" spans="2:9" x14ac:dyDescent="0.25">
      <c r="B9138" s="104"/>
      <c r="C9138" s="104"/>
      <c r="D9138" s="104"/>
      <c r="E9138" s="104"/>
      <c r="F9138" s="104"/>
      <c r="G9138" s="104"/>
      <c r="H9138" s="104"/>
      <c r="I9138" s="104"/>
    </row>
    <row r="9139" spans="2:9" x14ac:dyDescent="0.25">
      <c r="B9139" s="104"/>
      <c r="C9139" s="104"/>
      <c r="D9139" s="104"/>
      <c r="E9139" s="104"/>
      <c r="F9139" s="104"/>
      <c r="G9139" s="104"/>
      <c r="H9139" s="104"/>
      <c r="I9139" s="104"/>
    </row>
    <row r="9140" spans="2:9" x14ac:dyDescent="0.25">
      <c r="B9140" s="104"/>
      <c r="C9140" s="104"/>
      <c r="D9140" s="104"/>
      <c r="E9140" s="104"/>
      <c r="F9140" s="104"/>
      <c r="G9140" s="104"/>
      <c r="H9140" s="104"/>
      <c r="I9140" s="104"/>
    </row>
    <row r="9141" spans="2:9" x14ac:dyDescent="0.25">
      <c r="B9141" s="104"/>
      <c r="C9141" s="104"/>
      <c r="D9141" s="104"/>
      <c r="E9141" s="104"/>
      <c r="F9141" s="104"/>
      <c r="G9141" s="104"/>
      <c r="H9141" s="104"/>
      <c r="I9141" s="104"/>
    </row>
    <row r="9142" spans="2:9" x14ac:dyDescent="0.25">
      <c r="B9142" s="104"/>
      <c r="C9142" s="104"/>
      <c r="D9142" s="104"/>
      <c r="E9142" s="104"/>
      <c r="F9142" s="104"/>
      <c r="G9142" s="104"/>
      <c r="H9142" s="104"/>
      <c r="I9142" s="104"/>
    </row>
    <row r="9143" spans="2:9" x14ac:dyDescent="0.25">
      <c r="B9143" s="104"/>
      <c r="C9143" s="104"/>
      <c r="D9143" s="104"/>
      <c r="E9143" s="104"/>
      <c r="F9143" s="104"/>
      <c r="G9143" s="104"/>
      <c r="H9143" s="104"/>
      <c r="I9143" s="104"/>
    </row>
    <row r="9144" spans="2:9" x14ac:dyDescent="0.25">
      <c r="B9144" s="104"/>
      <c r="C9144" s="104"/>
      <c r="D9144" s="104"/>
      <c r="E9144" s="104"/>
      <c r="F9144" s="104"/>
      <c r="G9144" s="104"/>
      <c r="H9144" s="104"/>
      <c r="I9144" s="104"/>
    </row>
    <row r="9145" spans="2:9" x14ac:dyDescent="0.25">
      <c r="B9145" s="104"/>
      <c r="C9145" s="104"/>
      <c r="D9145" s="104"/>
      <c r="E9145" s="104"/>
      <c r="F9145" s="104"/>
      <c r="G9145" s="104"/>
      <c r="H9145" s="104"/>
      <c r="I9145" s="104"/>
    </row>
    <row r="9146" spans="2:9" x14ac:dyDescent="0.25">
      <c r="B9146" s="104"/>
      <c r="C9146" s="104"/>
      <c r="D9146" s="104"/>
      <c r="E9146" s="104"/>
      <c r="F9146" s="104"/>
      <c r="G9146" s="104"/>
      <c r="H9146" s="104"/>
      <c r="I9146" s="104"/>
    </row>
    <row r="9147" spans="2:9" x14ac:dyDescent="0.25">
      <c r="B9147" s="104"/>
      <c r="C9147" s="104"/>
      <c r="D9147" s="104"/>
      <c r="E9147" s="104"/>
      <c r="F9147" s="104"/>
      <c r="G9147" s="104"/>
      <c r="H9147" s="104"/>
      <c r="I9147" s="104"/>
    </row>
    <row r="9148" spans="2:9" x14ac:dyDescent="0.25">
      <c r="B9148" s="104"/>
      <c r="C9148" s="104"/>
      <c r="D9148" s="104"/>
      <c r="E9148" s="104"/>
      <c r="F9148" s="104"/>
      <c r="G9148" s="104"/>
      <c r="H9148" s="104"/>
      <c r="I9148" s="104"/>
    </row>
    <row r="9149" spans="2:9" x14ac:dyDescent="0.25">
      <c r="B9149" s="104"/>
      <c r="C9149" s="104"/>
      <c r="D9149" s="104"/>
      <c r="E9149" s="104"/>
      <c r="F9149" s="104"/>
      <c r="G9149" s="104"/>
      <c r="H9149" s="104"/>
      <c r="I9149" s="104"/>
    </row>
    <row r="9150" spans="2:9" x14ac:dyDescent="0.25">
      <c r="B9150" s="104"/>
      <c r="C9150" s="104"/>
      <c r="D9150" s="104"/>
      <c r="E9150" s="104"/>
      <c r="F9150" s="104"/>
      <c r="G9150" s="104"/>
      <c r="H9150" s="104"/>
      <c r="I9150" s="104"/>
    </row>
    <row r="9151" spans="2:9" x14ac:dyDescent="0.25">
      <c r="B9151" s="104"/>
      <c r="C9151" s="104"/>
      <c r="D9151" s="104"/>
      <c r="E9151" s="104"/>
      <c r="F9151" s="104"/>
      <c r="G9151" s="104"/>
      <c r="H9151" s="104"/>
      <c r="I9151" s="104"/>
    </row>
    <row r="9152" spans="2:9" x14ac:dyDescent="0.25">
      <c r="B9152" s="104"/>
      <c r="C9152" s="104"/>
      <c r="D9152" s="104"/>
      <c r="E9152" s="104"/>
      <c r="F9152" s="104"/>
      <c r="G9152" s="104"/>
      <c r="H9152" s="104"/>
      <c r="I9152" s="104"/>
    </row>
    <row r="9153" spans="2:9" x14ac:dyDescent="0.25">
      <c r="B9153" s="104"/>
      <c r="C9153" s="104"/>
      <c r="D9153" s="104"/>
      <c r="E9153" s="104"/>
      <c r="F9153" s="104"/>
      <c r="G9153" s="104"/>
      <c r="H9153" s="104"/>
      <c r="I9153" s="104"/>
    </row>
    <row r="9154" spans="2:9" x14ac:dyDescent="0.25">
      <c r="B9154" s="104"/>
      <c r="C9154" s="104"/>
      <c r="D9154" s="104"/>
      <c r="E9154" s="104"/>
      <c r="F9154" s="104"/>
      <c r="G9154" s="104"/>
      <c r="H9154" s="104"/>
      <c r="I9154" s="104"/>
    </row>
    <row r="9155" spans="2:9" x14ac:dyDescent="0.25">
      <c r="B9155" s="104"/>
      <c r="C9155" s="104"/>
      <c r="D9155" s="104"/>
      <c r="E9155" s="104"/>
      <c r="F9155" s="104"/>
      <c r="G9155" s="104"/>
      <c r="H9155" s="104"/>
      <c r="I9155" s="104"/>
    </row>
    <row r="9156" spans="2:9" x14ac:dyDescent="0.25">
      <c r="B9156" s="104"/>
      <c r="C9156" s="104"/>
      <c r="D9156" s="104"/>
      <c r="E9156" s="104"/>
      <c r="F9156" s="104"/>
      <c r="G9156" s="104"/>
      <c r="H9156" s="104"/>
      <c r="I9156" s="104"/>
    </row>
    <row r="9157" spans="2:9" x14ac:dyDescent="0.25">
      <c r="B9157" s="104"/>
      <c r="C9157" s="104"/>
      <c r="D9157" s="104"/>
      <c r="E9157" s="104"/>
      <c r="F9157" s="104"/>
      <c r="G9157" s="104"/>
      <c r="H9157" s="104"/>
      <c r="I9157" s="104"/>
    </row>
    <row r="9158" spans="2:9" x14ac:dyDescent="0.25">
      <c r="B9158" s="104"/>
      <c r="C9158" s="104"/>
      <c r="D9158" s="104"/>
      <c r="E9158" s="104"/>
      <c r="F9158" s="104"/>
      <c r="G9158" s="104"/>
      <c r="H9158" s="104"/>
      <c r="I9158" s="104"/>
    </row>
    <row r="9159" spans="2:9" x14ac:dyDescent="0.25">
      <c r="B9159" s="104"/>
      <c r="C9159" s="104"/>
      <c r="D9159" s="104"/>
      <c r="E9159" s="104"/>
      <c r="F9159" s="104"/>
      <c r="G9159" s="104"/>
      <c r="H9159" s="104"/>
      <c r="I9159" s="104"/>
    </row>
    <row r="9160" spans="2:9" x14ac:dyDescent="0.25">
      <c r="B9160" s="104"/>
      <c r="C9160" s="104"/>
      <c r="D9160" s="104"/>
      <c r="E9160" s="104"/>
      <c r="F9160" s="104"/>
      <c r="G9160" s="104"/>
      <c r="H9160" s="104"/>
      <c r="I9160" s="104"/>
    </row>
    <row r="9161" spans="2:9" x14ac:dyDescent="0.25">
      <c r="B9161" s="104"/>
      <c r="C9161" s="104"/>
      <c r="D9161" s="104"/>
      <c r="E9161" s="104"/>
      <c r="F9161" s="104"/>
      <c r="G9161" s="104"/>
      <c r="H9161" s="104"/>
      <c r="I9161" s="104"/>
    </row>
    <row r="9162" spans="2:9" x14ac:dyDescent="0.25">
      <c r="B9162" s="104"/>
      <c r="C9162" s="104"/>
      <c r="D9162" s="104"/>
      <c r="E9162" s="104"/>
      <c r="F9162" s="104"/>
      <c r="G9162" s="104"/>
      <c r="H9162" s="104"/>
      <c r="I9162" s="104"/>
    </row>
    <row r="9163" spans="2:9" x14ac:dyDescent="0.25">
      <c r="B9163" s="104"/>
      <c r="C9163" s="104"/>
      <c r="D9163" s="104"/>
      <c r="E9163" s="104"/>
      <c r="F9163" s="104"/>
      <c r="G9163" s="104"/>
      <c r="H9163" s="104"/>
      <c r="I9163" s="104"/>
    </row>
    <row r="9164" spans="2:9" x14ac:dyDescent="0.25">
      <c r="B9164" s="104"/>
      <c r="C9164" s="104"/>
      <c r="D9164" s="104"/>
      <c r="E9164" s="104"/>
      <c r="F9164" s="104"/>
      <c r="G9164" s="104"/>
      <c r="H9164" s="104"/>
      <c r="I9164" s="104"/>
    </row>
    <row r="9165" spans="2:9" x14ac:dyDescent="0.25">
      <c r="B9165" s="104"/>
      <c r="C9165" s="104"/>
      <c r="D9165" s="104"/>
      <c r="E9165" s="104"/>
      <c r="F9165" s="104"/>
      <c r="G9165" s="104"/>
      <c r="H9165" s="104"/>
      <c r="I9165" s="104"/>
    </row>
    <row r="9166" spans="2:9" x14ac:dyDescent="0.25">
      <c r="B9166" s="104"/>
      <c r="C9166" s="104"/>
      <c r="D9166" s="104"/>
      <c r="E9166" s="104"/>
      <c r="F9166" s="104"/>
      <c r="G9166" s="104"/>
      <c r="H9166" s="104"/>
      <c r="I9166" s="104"/>
    </row>
    <row r="9167" spans="2:9" x14ac:dyDescent="0.25">
      <c r="B9167" s="104"/>
      <c r="C9167" s="104"/>
      <c r="D9167" s="104"/>
      <c r="E9167" s="104"/>
      <c r="F9167" s="104"/>
      <c r="G9167" s="104"/>
      <c r="H9167" s="104"/>
      <c r="I9167" s="104"/>
    </row>
    <row r="9168" spans="2:9" x14ac:dyDescent="0.25">
      <c r="B9168" s="104"/>
      <c r="C9168" s="104"/>
      <c r="D9168" s="104"/>
      <c r="E9168" s="104"/>
      <c r="F9168" s="104"/>
      <c r="G9168" s="104"/>
      <c r="H9168" s="104"/>
      <c r="I9168" s="104"/>
    </row>
    <row r="9169" spans="2:9" x14ac:dyDescent="0.25">
      <c r="B9169" s="104"/>
      <c r="C9169" s="104"/>
      <c r="D9169" s="104"/>
      <c r="E9169" s="104"/>
      <c r="F9169" s="104"/>
      <c r="G9169" s="104"/>
      <c r="H9169" s="104"/>
      <c r="I9169" s="104"/>
    </row>
    <row r="9170" spans="2:9" x14ac:dyDescent="0.25">
      <c r="B9170" s="104"/>
      <c r="C9170" s="104"/>
      <c r="D9170" s="104"/>
      <c r="E9170" s="104"/>
      <c r="F9170" s="104"/>
      <c r="G9170" s="104"/>
      <c r="H9170" s="104"/>
      <c r="I9170" s="104"/>
    </row>
    <row r="9171" spans="2:9" x14ac:dyDescent="0.25">
      <c r="B9171" s="104"/>
      <c r="C9171" s="104"/>
      <c r="D9171" s="104"/>
      <c r="E9171" s="104"/>
      <c r="F9171" s="104"/>
      <c r="G9171" s="104"/>
      <c r="H9171" s="104"/>
      <c r="I9171" s="104"/>
    </row>
    <row r="9172" spans="2:9" x14ac:dyDescent="0.25">
      <c r="B9172" s="104"/>
      <c r="C9172" s="104"/>
      <c r="D9172" s="104"/>
      <c r="E9172" s="104"/>
      <c r="F9172" s="104"/>
      <c r="G9172" s="104"/>
      <c r="H9172" s="104"/>
      <c r="I9172" s="104"/>
    </row>
    <row r="9173" spans="2:9" x14ac:dyDescent="0.25">
      <c r="B9173" s="104"/>
      <c r="C9173" s="104"/>
      <c r="D9173" s="104"/>
      <c r="E9173" s="104"/>
      <c r="F9173" s="104"/>
      <c r="G9173" s="104"/>
      <c r="H9173" s="104"/>
      <c r="I9173" s="104"/>
    </row>
    <row r="9174" spans="2:9" x14ac:dyDescent="0.25">
      <c r="B9174" s="104"/>
      <c r="C9174" s="104"/>
      <c r="D9174" s="104"/>
      <c r="E9174" s="104"/>
      <c r="F9174" s="104"/>
      <c r="G9174" s="104"/>
      <c r="H9174" s="104"/>
      <c r="I9174" s="104"/>
    </row>
    <row r="9175" spans="2:9" x14ac:dyDescent="0.25">
      <c r="B9175" s="104"/>
      <c r="C9175" s="104"/>
      <c r="D9175" s="104"/>
      <c r="E9175" s="104"/>
      <c r="F9175" s="104"/>
      <c r="G9175" s="104"/>
      <c r="H9175" s="104"/>
      <c r="I9175" s="104"/>
    </row>
    <row r="9176" spans="2:9" x14ac:dyDescent="0.25">
      <c r="B9176" s="104"/>
      <c r="C9176" s="104"/>
      <c r="D9176" s="104"/>
      <c r="E9176" s="104"/>
      <c r="F9176" s="104"/>
      <c r="G9176" s="104"/>
      <c r="H9176" s="104"/>
      <c r="I9176" s="104"/>
    </row>
    <row r="9177" spans="2:9" x14ac:dyDescent="0.25">
      <c r="B9177" s="104"/>
      <c r="C9177" s="104"/>
      <c r="D9177" s="104"/>
      <c r="E9177" s="104"/>
      <c r="F9177" s="104"/>
      <c r="G9177" s="104"/>
      <c r="H9177" s="104"/>
      <c r="I9177" s="104"/>
    </row>
    <row r="9178" spans="2:9" x14ac:dyDescent="0.25">
      <c r="B9178" s="104"/>
      <c r="C9178" s="104"/>
      <c r="D9178" s="104"/>
      <c r="E9178" s="104"/>
      <c r="F9178" s="104"/>
      <c r="G9178" s="104"/>
      <c r="H9178" s="104"/>
      <c r="I9178" s="104"/>
    </row>
    <row r="9179" spans="2:9" x14ac:dyDescent="0.25">
      <c r="B9179" s="104"/>
      <c r="C9179" s="104"/>
      <c r="D9179" s="104"/>
      <c r="E9179" s="104"/>
      <c r="F9179" s="104"/>
      <c r="G9179" s="104"/>
      <c r="H9179" s="104"/>
      <c r="I9179" s="104"/>
    </row>
    <row r="9180" spans="2:9" x14ac:dyDescent="0.25">
      <c r="B9180" s="104"/>
      <c r="C9180" s="104"/>
      <c r="D9180" s="104"/>
      <c r="E9180" s="104"/>
      <c r="F9180" s="104"/>
      <c r="G9180" s="104"/>
      <c r="H9180" s="104"/>
      <c r="I9180" s="104"/>
    </row>
    <row r="9181" spans="2:9" x14ac:dyDescent="0.25">
      <c r="B9181" s="104"/>
      <c r="C9181" s="104"/>
      <c r="D9181" s="104"/>
      <c r="E9181" s="104"/>
      <c r="F9181" s="104"/>
      <c r="G9181" s="104"/>
      <c r="H9181" s="104"/>
      <c r="I9181" s="104"/>
    </row>
    <row r="9182" spans="2:9" x14ac:dyDescent="0.25">
      <c r="B9182" s="104"/>
      <c r="C9182" s="104"/>
      <c r="D9182" s="104"/>
      <c r="E9182" s="104"/>
      <c r="F9182" s="104"/>
      <c r="G9182" s="104"/>
      <c r="H9182" s="104"/>
      <c r="I9182" s="104"/>
    </row>
    <row r="9183" spans="2:9" x14ac:dyDescent="0.25">
      <c r="B9183" s="104"/>
      <c r="C9183" s="104"/>
      <c r="D9183" s="104"/>
      <c r="E9183" s="104"/>
      <c r="F9183" s="104"/>
      <c r="G9183" s="104"/>
      <c r="H9183" s="104"/>
      <c r="I9183" s="104"/>
    </row>
    <row r="9184" spans="2:9" x14ac:dyDescent="0.25">
      <c r="B9184" s="104"/>
      <c r="C9184" s="104"/>
      <c r="D9184" s="104"/>
      <c r="E9184" s="104"/>
      <c r="F9184" s="104"/>
      <c r="G9184" s="104"/>
      <c r="H9184" s="104"/>
      <c r="I9184" s="104"/>
    </row>
    <row r="9185" spans="2:9" x14ac:dyDescent="0.25">
      <c r="B9185" s="104"/>
      <c r="C9185" s="104"/>
      <c r="D9185" s="104"/>
      <c r="E9185" s="104"/>
      <c r="F9185" s="104"/>
      <c r="G9185" s="104"/>
      <c r="H9185" s="104"/>
      <c r="I9185" s="104"/>
    </row>
    <row r="9186" spans="2:9" x14ac:dyDescent="0.25">
      <c r="B9186" s="104"/>
      <c r="C9186" s="104"/>
      <c r="D9186" s="104"/>
      <c r="E9186" s="104"/>
      <c r="F9186" s="104"/>
      <c r="G9186" s="104"/>
      <c r="H9186" s="104"/>
      <c r="I9186" s="104"/>
    </row>
    <row r="9187" spans="2:9" x14ac:dyDescent="0.25">
      <c r="B9187" s="104"/>
      <c r="C9187" s="104"/>
      <c r="D9187" s="104"/>
      <c r="E9187" s="104"/>
      <c r="F9187" s="104"/>
      <c r="G9187" s="104"/>
      <c r="H9187" s="104"/>
      <c r="I9187" s="104"/>
    </row>
    <row r="9188" spans="2:9" x14ac:dyDescent="0.25">
      <c r="B9188" s="104"/>
      <c r="C9188" s="104"/>
      <c r="D9188" s="104"/>
      <c r="E9188" s="104"/>
      <c r="F9188" s="104"/>
      <c r="G9188" s="104"/>
      <c r="H9188" s="104"/>
      <c r="I9188" s="104"/>
    </row>
    <row r="9189" spans="2:9" x14ac:dyDescent="0.25">
      <c r="B9189" s="104"/>
      <c r="C9189" s="104"/>
      <c r="D9189" s="104"/>
      <c r="E9189" s="104"/>
      <c r="F9189" s="104"/>
      <c r="G9189" s="104"/>
      <c r="H9189" s="104"/>
      <c r="I9189" s="104"/>
    </row>
    <row r="9190" spans="2:9" x14ac:dyDescent="0.25">
      <c r="B9190" s="104"/>
      <c r="C9190" s="104"/>
      <c r="D9190" s="104"/>
      <c r="E9190" s="104"/>
      <c r="F9190" s="104"/>
      <c r="G9190" s="104"/>
      <c r="H9190" s="104"/>
      <c r="I9190" s="104"/>
    </row>
    <row r="9191" spans="2:9" x14ac:dyDescent="0.25">
      <c r="B9191" s="104"/>
      <c r="C9191" s="104"/>
      <c r="D9191" s="104"/>
      <c r="E9191" s="104"/>
      <c r="F9191" s="104"/>
      <c r="G9191" s="104"/>
      <c r="H9191" s="104"/>
      <c r="I9191" s="104"/>
    </row>
    <row r="9192" spans="2:9" x14ac:dyDescent="0.25">
      <c r="B9192" s="104"/>
      <c r="C9192" s="104"/>
      <c r="D9192" s="104"/>
      <c r="E9192" s="104"/>
      <c r="F9192" s="104"/>
      <c r="G9192" s="104"/>
      <c r="H9192" s="104"/>
      <c r="I9192" s="104"/>
    </row>
    <row r="9193" spans="2:9" x14ac:dyDescent="0.25">
      <c r="B9193" s="104"/>
      <c r="C9193" s="104"/>
      <c r="D9193" s="104"/>
      <c r="E9193" s="104"/>
      <c r="F9193" s="104"/>
      <c r="G9193" s="104"/>
      <c r="H9193" s="104"/>
      <c r="I9193" s="104"/>
    </row>
    <row r="9194" spans="2:9" x14ac:dyDescent="0.25">
      <c r="B9194" s="104"/>
      <c r="C9194" s="104"/>
      <c r="D9194" s="104"/>
      <c r="E9194" s="104"/>
      <c r="F9194" s="104"/>
      <c r="G9194" s="104"/>
      <c r="H9194" s="104"/>
      <c r="I9194" s="104"/>
    </row>
    <row r="9195" spans="2:9" x14ac:dyDescent="0.25">
      <c r="B9195" s="104"/>
      <c r="C9195" s="104"/>
      <c r="D9195" s="104"/>
      <c r="E9195" s="104"/>
      <c r="F9195" s="104"/>
      <c r="G9195" s="104"/>
      <c r="H9195" s="104"/>
      <c r="I9195" s="104"/>
    </row>
    <row r="9196" spans="2:9" x14ac:dyDescent="0.25">
      <c r="B9196" s="104"/>
      <c r="C9196" s="104"/>
      <c r="D9196" s="104"/>
      <c r="E9196" s="104"/>
      <c r="F9196" s="104"/>
      <c r="G9196" s="104"/>
      <c r="H9196" s="104"/>
      <c r="I9196" s="104"/>
    </row>
    <row r="9197" spans="2:9" x14ac:dyDescent="0.25">
      <c r="B9197" s="104"/>
      <c r="C9197" s="104"/>
      <c r="D9197" s="104"/>
      <c r="E9197" s="104"/>
      <c r="F9197" s="104"/>
      <c r="G9197" s="104"/>
      <c r="H9197" s="104"/>
      <c r="I9197" s="104"/>
    </row>
    <row r="9198" spans="2:9" x14ac:dyDescent="0.25">
      <c r="B9198" s="104"/>
      <c r="C9198" s="104"/>
      <c r="D9198" s="104"/>
      <c r="E9198" s="104"/>
      <c r="F9198" s="104"/>
      <c r="G9198" s="104"/>
      <c r="H9198" s="104"/>
      <c r="I9198" s="104"/>
    </row>
    <row r="9199" spans="2:9" x14ac:dyDescent="0.25">
      <c r="B9199" s="104"/>
      <c r="C9199" s="104"/>
      <c r="D9199" s="104"/>
      <c r="E9199" s="104"/>
      <c r="F9199" s="104"/>
      <c r="G9199" s="104"/>
      <c r="H9199" s="104"/>
      <c r="I9199" s="104"/>
    </row>
    <row r="9200" spans="2:9" x14ac:dyDescent="0.25">
      <c r="B9200" s="104"/>
      <c r="C9200" s="104"/>
      <c r="D9200" s="104"/>
      <c r="E9200" s="104"/>
      <c r="F9200" s="104"/>
      <c r="G9200" s="104"/>
      <c r="H9200" s="104"/>
      <c r="I9200" s="104"/>
    </row>
    <row r="9201" spans="2:9" x14ac:dyDescent="0.25">
      <c r="B9201" s="104"/>
      <c r="C9201" s="104"/>
      <c r="D9201" s="104"/>
      <c r="E9201" s="104"/>
      <c r="F9201" s="104"/>
      <c r="G9201" s="104"/>
      <c r="H9201" s="104"/>
      <c r="I9201" s="104"/>
    </row>
    <row r="9202" spans="2:9" x14ac:dyDescent="0.25">
      <c r="B9202" s="104"/>
      <c r="C9202" s="104"/>
      <c r="D9202" s="104"/>
      <c r="E9202" s="104"/>
      <c r="F9202" s="104"/>
      <c r="G9202" s="104"/>
      <c r="H9202" s="104"/>
      <c r="I9202" s="104"/>
    </row>
    <row r="9203" spans="2:9" x14ac:dyDescent="0.25">
      <c r="B9203" s="104"/>
      <c r="C9203" s="104"/>
      <c r="D9203" s="104"/>
      <c r="E9203" s="104"/>
      <c r="F9203" s="104"/>
      <c r="G9203" s="104"/>
      <c r="H9203" s="104"/>
      <c r="I9203" s="104"/>
    </row>
    <row r="9204" spans="2:9" x14ac:dyDescent="0.25">
      <c r="B9204" s="104"/>
      <c r="C9204" s="104"/>
      <c r="D9204" s="104"/>
      <c r="E9204" s="104"/>
      <c r="F9204" s="104"/>
      <c r="G9204" s="104"/>
      <c r="H9204" s="104"/>
      <c r="I9204" s="104"/>
    </row>
    <row r="9205" spans="2:9" x14ac:dyDescent="0.25">
      <c r="B9205" s="104"/>
      <c r="C9205" s="104"/>
      <c r="D9205" s="104"/>
      <c r="E9205" s="104"/>
      <c r="F9205" s="104"/>
      <c r="G9205" s="104"/>
      <c r="H9205" s="104"/>
      <c r="I9205" s="104"/>
    </row>
    <row r="9206" spans="2:9" x14ac:dyDescent="0.25">
      <c r="B9206" s="104"/>
      <c r="C9206" s="104"/>
      <c r="D9206" s="104"/>
      <c r="E9206" s="104"/>
      <c r="F9206" s="104"/>
      <c r="G9206" s="104"/>
      <c r="H9206" s="104"/>
      <c r="I9206" s="104"/>
    </row>
    <row r="9207" spans="2:9" x14ac:dyDescent="0.25">
      <c r="B9207" s="104"/>
      <c r="C9207" s="104"/>
      <c r="D9207" s="104"/>
      <c r="E9207" s="104"/>
      <c r="F9207" s="104"/>
      <c r="G9207" s="104"/>
      <c r="H9207" s="104"/>
      <c r="I9207" s="104"/>
    </row>
    <row r="9208" spans="2:9" x14ac:dyDescent="0.25">
      <c r="B9208" s="104"/>
      <c r="C9208" s="104"/>
      <c r="D9208" s="104"/>
      <c r="E9208" s="104"/>
      <c r="F9208" s="104"/>
      <c r="G9208" s="104"/>
      <c r="H9208" s="104"/>
      <c r="I9208" s="104"/>
    </row>
    <row r="9209" spans="2:9" x14ac:dyDescent="0.25">
      <c r="B9209" s="104"/>
      <c r="C9209" s="104"/>
      <c r="D9209" s="104"/>
      <c r="E9209" s="104"/>
      <c r="F9209" s="104"/>
      <c r="G9209" s="104"/>
      <c r="H9209" s="104"/>
      <c r="I9209" s="104"/>
    </row>
    <row r="9210" spans="2:9" x14ac:dyDescent="0.25">
      <c r="B9210" s="104"/>
      <c r="C9210" s="104"/>
      <c r="D9210" s="104"/>
      <c r="E9210" s="104"/>
      <c r="F9210" s="104"/>
      <c r="G9210" s="104"/>
      <c r="H9210" s="104"/>
      <c r="I9210" s="104"/>
    </row>
    <row r="9211" spans="2:9" x14ac:dyDescent="0.25">
      <c r="B9211" s="104"/>
      <c r="C9211" s="104"/>
      <c r="D9211" s="104"/>
      <c r="E9211" s="104"/>
      <c r="F9211" s="104"/>
      <c r="G9211" s="104"/>
      <c r="H9211" s="104"/>
      <c r="I9211" s="104"/>
    </row>
    <row r="9212" spans="2:9" x14ac:dyDescent="0.25">
      <c r="B9212" s="104"/>
      <c r="C9212" s="104"/>
      <c r="D9212" s="104"/>
      <c r="E9212" s="104"/>
      <c r="F9212" s="104"/>
      <c r="G9212" s="104"/>
      <c r="H9212" s="104"/>
      <c r="I9212" s="104"/>
    </row>
    <row r="9213" spans="2:9" x14ac:dyDescent="0.25">
      <c r="B9213" s="104"/>
      <c r="C9213" s="104"/>
      <c r="D9213" s="104"/>
      <c r="E9213" s="104"/>
      <c r="F9213" s="104"/>
      <c r="G9213" s="104"/>
      <c r="H9213" s="104"/>
      <c r="I9213" s="104"/>
    </row>
    <row r="9214" spans="2:9" x14ac:dyDescent="0.25">
      <c r="B9214" s="104"/>
      <c r="C9214" s="104"/>
      <c r="D9214" s="104"/>
      <c r="E9214" s="104"/>
      <c r="F9214" s="104"/>
      <c r="G9214" s="104"/>
      <c r="H9214" s="104"/>
      <c r="I9214" s="104"/>
    </row>
    <row r="9215" spans="2:9" x14ac:dyDescent="0.25">
      <c r="B9215" s="104"/>
      <c r="C9215" s="104"/>
      <c r="D9215" s="104"/>
      <c r="E9215" s="104"/>
      <c r="F9215" s="104"/>
      <c r="G9215" s="104"/>
      <c r="H9215" s="104"/>
      <c r="I9215" s="104"/>
    </row>
    <row r="9216" spans="2:9" x14ac:dyDescent="0.25">
      <c r="B9216" s="104"/>
      <c r="C9216" s="104"/>
      <c r="D9216" s="104"/>
      <c r="E9216" s="104"/>
      <c r="F9216" s="104"/>
      <c r="G9216" s="104"/>
      <c r="H9216" s="104"/>
      <c r="I9216" s="104"/>
    </row>
    <row r="9217" spans="2:9" x14ac:dyDescent="0.25">
      <c r="B9217" s="104"/>
      <c r="C9217" s="104"/>
      <c r="D9217" s="104"/>
      <c r="E9217" s="104"/>
      <c r="F9217" s="104"/>
      <c r="G9217" s="104"/>
      <c r="H9217" s="104"/>
      <c r="I9217" s="104"/>
    </row>
    <row r="9218" spans="2:9" x14ac:dyDescent="0.25">
      <c r="B9218" s="104"/>
      <c r="C9218" s="104"/>
      <c r="D9218" s="104"/>
      <c r="E9218" s="104"/>
      <c r="F9218" s="104"/>
      <c r="G9218" s="104"/>
      <c r="H9218" s="104"/>
      <c r="I9218" s="104"/>
    </row>
    <row r="9219" spans="2:9" x14ac:dyDescent="0.25">
      <c r="B9219" s="104"/>
      <c r="C9219" s="104"/>
      <c r="D9219" s="104"/>
      <c r="E9219" s="104"/>
      <c r="F9219" s="104"/>
      <c r="G9219" s="104"/>
      <c r="H9219" s="104"/>
      <c r="I9219" s="104"/>
    </row>
    <row r="9220" spans="2:9" x14ac:dyDescent="0.25">
      <c r="B9220" s="104"/>
      <c r="C9220" s="104"/>
      <c r="D9220" s="104"/>
      <c r="E9220" s="104"/>
      <c r="F9220" s="104"/>
      <c r="G9220" s="104"/>
      <c r="H9220" s="104"/>
      <c r="I9220" s="104"/>
    </row>
    <row r="9221" spans="2:9" x14ac:dyDescent="0.25">
      <c r="B9221" s="104"/>
      <c r="C9221" s="104"/>
      <c r="D9221" s="104"/>
      <c r="E9221" s="104"/>
      <c r="F9221" s="104"/>
      <c r="G9221" s="104"/>
      <c r="H9221" s="104"/>
      <c r="I9221" s="104"/>
    </row>
    <row r="9222" spans="2:9" x14ac:dyDescent="0.25">
      <c r="B9222" s="104"/>
      <c r="C9222" s="104"/>
      <c r="D9222" s="104"/>
      <c r="E9222" s="104"/>
      <c r="F9222" s="104"/>
      <c r="G9222" s="104"/>
      <c r="H9222" s="104"/>
      <c r="I9222" s="104"/>
    </row>
    <row r="9223" spans="2:9" x14ac:dyDescent="0.25">
      <c r="B9223" s="104"/>
      <c r="C9223" s="104"/>
      <c r="D9223" s="104"/>
      <c r="E9223" s="104"/>
      <c r="F9223" s="104"/>
      <c r="G9223" s="104"/>
      <c r="H9223" s="104"/>
      <c r="I9223" s="104"/>
    </row>
    <row r="9224" spans="2:9" x14ac:dyDescent="0.25">
      <c r="B9224" s="104"/>
      <c r="C9224" s="104"/>
      <c r="D9224" s="104"/>
      <c r="E9224" s="104"/>
      <c r="F9224" s="104"/>
      <c r="G9224" s="104"/>
      <c r="H9224" s="104"/>
      <c r="I9224" s="104"/>
    </row>
    <row r="9225" spans="2:9" x14ac:dyDescent="0.25">
      <c r="B9225" s="104"/>
      <c r="C9225" s="104"/>
      <c r="D9225" s="104"/>
      <c r="E9225" s="104"/>
      <c r="F9225" s="104"/>
      <c r="G9225" s="104"/>
      <c r="H9225" s="104"/>
      <c r="I9225" s="104"/>
    </row>
    <row r="9226" spans="2:9" x14ac:dyDescent="0.25">
      <c r="B9226" s="104"/>
      <c r="C9226" s="104"/>
      <c r="D9226" s="104"/>
      <c r="E9226" s="104"/>
      <c r="F9226" s="104"/>
      <c r="G9226" s="104"/>
      <c r="H9226" s="104"/>
      <c r="I9226" s="104"/>
    </row>
    <row r="9227" spans="2:9" x14ac:dyDescent="0.25">
      <c r="B9227" s="104"/>
      <c r="C9227" s="104"/>
      <c r="D9227" s="104"/>
      <c r="E9227" s="104"/>
      <c r="F9227" s="104"/>
      <c r="G9227" s="104"/>
      <c r="H9227" s="104"/>
      <c r="I9227" s="104"/>
    </row>
    <row r="9228" spans="2:9" x14ac:dyDescent="0.25">
      <c r="B9228" s="104"/>
      <c r="C9228" s="104"/>
      <c r="D9228" s="104"/>
      <c r="E9228" s="104"/>
      <c r="F9228" s="104"/>
      <c r="G9228" s="104"/>
      <c r="H9228" s="104"/>
      <c r="I9228" s="104"/>
    </row>
    <row r="9229" spans="2:9" x14ac:dyDescent="0.25">
      <c r="B9229" s="104"/>
      <c r="C9229" s="104"/>
      <c r="D9229" s="104"/>
      <c r="E9229" s="104"/>
      <c r="F9229" s="104"/>
      <c r="G9229" s="104"/>
      <c r="H9229" s="104"/>
      <c r="I9229" s="104"/>
    </row>
    <row r="9230" spans="2:9" x14ac:dyDescent="0.25">
      <c r="B9230" s="104"/>
      <c r="C9230" s="104"/>
      <c r="D9230" s="104"/>
      <c r="E9230" s="104"/>
      <c r="F9230" s="104"/>
      <c r="G9230" s="104"/>
      <c r="H9230" s="104"/>
      <c r="I9230" s="104"/>
    </row>
    <row r="9231" spans="2:9" x14ac:dyDescent="0.25">
      <c r="B9231" s="104"/>
      <c r="C9231" s="104"/>
      <c r="D9231" s="104"/>
      <c r="E9231" s="104"/>
      <c r="F9231" s="104"/>
      <c r="G9231" s="104"/>
      <c r="H9231" s="104"/>
      <c r="I9231" s="104"/>
    </row>
    <row r="9232" spans="2:9" x14ac:dyDescent="0.25">
      <c r="B9232" s="104"/>
      <c r="C9232" s="104"/>
      <c r="D9232" s="104"/>
      <c r="E9232" s="104"/>
      <c r="F9232" s="104"/>
      <c r="G9232" s="104"/>
      <c r="H9232" s="104"/>
      <c r="I9232" s="104"/>
    </row>
    <row r="9233" spans="2:9" x14ac:dyDescent="0.25">
      <c r="B9233" s="104"/>
      <c r="C9233" s="104"/>
      <c r="D9233" s="104"/>
      <c r="E9233" s="104"/>
      <c r="F9233" s="104"/>
      <c r="G9233" s="104"/>
      <c r="H9233" s="104"/>
      <c r="I9233" s="104"/>
    </row>
    <row r="9234" spans="2:9" x14ac:dyDescent="0.25">
      <c r="B9234" s="104"/>
      <c r="C9234" s="104"/>
      <c r="D9234" s="104"/>
      <c r="E9234" s="104"/>
      <c r="F9234" s="104"/>
      <c r="G9234" s="104"/>
      <c r="H9234" s="104"/>
      <c r="I9234" s="104"/>
    </row>
    <row r="9235" spans="2:9" x14ac:dyDescent="0.25">
      <c r="B9235" s="104"/>
      <c r="C9235" s="104"/>
      <c r="D9235" s="104"/>
      <c r="E9235" s="104"/>
      <c r="F9235" s="104"/>
      <c r="G9235" s="104"/>
      <c r="H9235" s="104"/>
      <c r="I9235" s="104"/>
    </row>
    <row r="9236" spans="2:9" x14ac:dyDescent="0.25">
      <c r="B9236" s="104"/>
      <c r="C9236" s="104"/>
      <c r="D9236" s="104"/>
      <c r="E9236" s="104"/>
      <c r="F9236" s="104"/>
      <c r="G9236" s="104"/>
      <c r="H9236" s="104"/>
      <c r="I9236" s="104"/>
    </row>
    <row r="9237" spans="2:9" x14ac:dyDescent="0.25">
      <c r="B9237" s="104"/>
      <c r="C9237" s="104"/>
      <c r="D9237" s="104"/>
      <c r="E9237" s="104"/>
      <c r="F9237" s="104"/>
      <c r="G9237" s="104"/>
      <c r="H9237" s="104"/>
      <c r="I9237" s="104"/>
    </row>
    <row r="9238" spans="2:9" x14ac:dyDescent="0.25">
      <c r="B9238" s="104"/>
      <c r="C9238" s="104"/>
      <c r="D9238" s="104"/>
      <c r="E9238" s="104"/>
      <c r="F9238" s="104"/>
      <c r="G9238" s="104"/>
      <c r="H9238" s="104"/>
      <c r="I9238" s="104"/>
    </row>
    <row r="9239" spans="2:9" x14ac:dyDescent="0.25">
      <c r="B9239" s="104"/>
      <c r="C9239" s="104"/>
      <c r="D9239" s="104"/>
      <c r="E9239" s="104"/>
      <c r="F9239" s="104"/>
      <c r="G9239" s="104"/>
      <c r="H9239" s="104"/>
      <c r="I9239" s="104"/>
    </row>
    <row r="9240" spans="2:9" x14ac:dyDescent="0.25">
      <c r="B9240" s="104"/>
      <c r="C9240" s="104"/>
      <c r="D9240" s="104"/>
      <c r="E9240" s="104"/>
      <c r="F9240" s="104"/>
      <c r="G9240" s="104"/>
      <c r="H9240" s="104"/>
      <c r="I9240" s="104"/>
    </row>
    <row r="9241" spans="2:9" x14ac:dyDescent="0.25">
      <c r="B9241" s="104"/>
      <c r="C9241" s="104"/>
      <c r="D9241" s="104"/>
      <c r="E9241" s="104"/>
      <c r="F9241" s="104"/>
      <c r="G9241" s="104"/>
      <c r="H9241" s="104"/>
      <c r="I9241" s="104"/>
    </row>
    <row r="9242" spans="2:9" x14ac:dyDescent="0.25">
      <c r="B9242" s="104"/>
      <c r="C9242" s="104"/>
      <c r="D9242" s="104"/>
      <c r="E9242" s="104"/>
      <c r="F9242" s="104"/>
      <c r="G9242" s="104"/>
      <c r="H9242" s="104"/>
      <c r="I9242" s="104"/>
    </row>
    <row r="9243" spans="2:9" x14ac:dyDescent="0.25">
      <c r="B9243" s="104"/>
      <c r="C9243" s="104"/>
      <c r="D9243" s="104"/>
      <c r="E9243" s="104"/>
      <c r="F9243" s="104"/>
      <c r="G9243" s="104"/>
      <c r="H9243" s="104"/>
      <c r="I9243" s="104"/>
    </row>
    <row r="9244" spans="2:9" x14ac:dyDescent="0.25">
      <c r="B9244" s="104"/>
      <c r="C9244" s="104"/>
      <c r="D9244" s="104"/>
      <c r="E9244" s="104"/>
      <c r="F9244" s="104"/>
      <c r="G9244" s="104"/>
      <c r="H9244" s="104"/>
      <c r="I9244" s="104"/>
    </row>
    <row r="9245" spans="2:9" x14ac:dyDescent="0.25">
      <c r="B9245" s="104"/>
      <c r="C9245" s="104"/>
      <c r="D9245" s="104"/>
      <c r="E9245" s="104"/>
      <c r="F9245" s="104"/>
      <c r="G9245" s="104"/>
      <c r="H9245" s="104"/>
      <c r="I9245" s="104"/>
    </row>
    <row r="9246" spans="2:9" x14ac:dyDescent="0.25">
      <c r="B9246" s="104"/>
      <c r="C9246" s="104"/>
      <c r="D9246" s="104"/>
      <c r="E9246" s="104"/>
      <c r="F9246" s="104"/>
      <c r="G9246" s="104"/>
      <c r="H9246" s="104"/>
      <c r="I9246" s="104"/>
    </row>
    <row r="9247" spans="2:9" x14ac:dyDescent="0.25">
      <c r="B9247" s="104"/>
      <c r="C9247" s="104"/>
      <c r="D9247" s="104"/>
      <c r="E9247" s="104"/>
      <c r="F9247" s="104"/>
      <c r="G9247" s="104"/>
      <c r="H9247" s="104"/>
      <c r="I9247" s="104"/>
    </row>
    <row r="9248" spans="2:9" x14ac:dyDescent="0.25">
      <c r="B9248" s="104"/>
      <c r="C9248" s="104"/>
      <c r="D9248" s="104"/>
      <c r="E9248" s="104"/>
      <c r="F9248" s="104"/>
      <c r="G9248" s="104"/>
      <c r="H9248" s="104"/>
      <c r="I9248" s="104"/>
    </row>
    <row r="9249" spans="2:9" x14ac:dyDescent="0.25">
      <c r="B9249" s="104"/>
      <c r="C9249" s="104"/>
      <c r="D9249" s="104"/>
      <c r="E9249" s="104"/>
      <c r="F9249" s="104"/>
      <c r="G9249" s="104"/>
      <c r="H9249" s="104"/>
      <c r="I9249" s="104"/>
    </row>
    <row r="9250" spans="2:9" x14ac:dyDescent="0.25">
      <c r="B9250" s="104"/>
      <c r="C9250" s="104"/>
      <c r="D9250" s="104"/>
      <c r="E9250" s="104"/>
      <c r="F9250" s="104"/>
      <c r="G9250" s="104"/>
      <c r="H9250" s="104"/>
      <c r="I9250" s="104"/>
    </row>
    <row r="9251" spans="2:9" x14ac:dyDescent="0.25">
      <c r="B9251" s="104"/>
      <c r="C9251" s="104"/>
      <c r="D9251" s="104"/>
      <c r="E9251" s="104"/>
      <c r="F9251" s="104"/>
      <c r="G9251" s="104"/>
      <c r="H9251" s="104"/>
      <c r="I9251" s="104"/>
    </row>
    <row r="9252" spans="2:9" x14ac:dyDescent="0.25">
      <c r="B9252" s="104"/>
      <c r="C9252" s="104"/>
      <c r="D9252" s="104"/>
      <c r="E9252" s="104"/>
      <c r="F9252" s="104"/>
      <c r="G9252" s="104"/>
      <c r="H9252" s="104"/>
      <c r="I9252" s="104"/>
    </row>
    <row r="9253" spans="2:9" x14ac:dyDescent="0.25">
      <c r="B9253" s="104"/>
      <c r="C9253" s="104"/>
      <c r="D9253" s="104"/>
      <c r="E9253" s="104"/>
      <c r="F9253" s="104"/>
      <c r="G9253" s="104"/>
      <c r="H9253" s="104"/>
      <c r="I9253" s="104"/>
    </row>
    <row r="9254" spans="2:9" x14ac:dyDescent="0.25">
      <c r="B9254" s="104"/>
      <c r="C9254" s="104"/>
      <c r="D9254" s="104"/>
      <c r="E9254" s="104"/>
      <c r="F9254" s="104"/>
      <c r="G9254" s="104"/>
      <c r="H9254" s="104"/>
      <c r="I9254" s="104"/>
    </row>
    <row r="9255" spans="2:9" x14ac:dyDescent="0.25">
      <c r="B9255" s="104"/>
      <c r="C9255" s="104"/>
      <c r="D9255" s="104"/>
      <c r="E9255" s="104"/>
      <c r="F9255" s="104"/>
      <c r="G9255" s="104"/>
      <c r="H9255" s="104"/>
      <c r="I9255" s="104"/>
    </row>
    <row r="9256" spans="2:9" x14ac:dyDescent="0.25">
      <c r="B9256" s="104"/>
      <c r="C9256" s="104"/>
      <c r="D9256" s="104"/>
      <c r="E9256" s="104"/>
      <c r="F9256" s="104"/>
      <c r="G9256" s="104"/>
      <c r="H9256" s="104"/>
      <c r="I9256" s="104"/>
    </row>
    <row r="9257" spans="2:9" x14ac:dyDescent="0.25">
      <c r="B9257" s="104"/>
      <c r="C9257" s="104"/>
      <c r="D9257" s="104"/>
      <c r="E9257" s="104"/>
      <c r="F9257" s="104"/>
      <c r="G9257" s="104"/>
      <c r="H9257" s="104"/>
      <c r="I9257" s="104"/>
    </row>
    <row r="9258" spans="2:9" x14ac:dyDescent="0.25">
      <c r="B9258" s="104"/>
      <c r="C9258" s="104"/>
      <c r="D9258" s="104"/>
      <c r="E9258" s="104"/>
      <c r="F9258" s="104"/>
      <c r="G9258" s="104"/>
      <c r="H9258" s="104"/>
      <c r="I9258" s="104"/>
    </row>
    <row r="9259" spans="2:9" x14ac:dyDescent="0.25">
      <c r="B9259" s="104"/>
      <c r="C9259" s="104"/>
      <c r="D9259" s="104"/>
      <c r="E9259" s="104"/>
      <c r="F9259" s="104"/>
      <c r="G9259" s="104"/>
      <c r="H9259" s="104"/>
      <c r="I9259" s="104"/>
    </row>
    <row r="9260" spans="2:9" x14ac:dyDescent="0.25">
      <c r="B9260" s="104"/>
      <c r="C9260" s="104"/>
      <c r="D9260" s="104"/>
      <c r="E9260" s="104"/>
      <c r="F9260" s="104"/>
      <c r="G9260" s="104"/>
      <c r="H9260" s="104"/>
      <c r="I9260" s="104"/>
    </row>
    <row r="9261" spans="2:9" x14ac:dyDescent="0.25">
      <c r="B9261" s="104"/>
      <c r="C9261" s="104"/>
      <c r="D9261" s="104"/>
      <c r="E9261" s="104"/>
      <c r="F9261" s="104"/>
      <c r="G9261" s="104"/>
      <c r="H9261" s="104"/>
      <c r="I9261" s="104"/>
    </row>
    <row r="9262" spans="2:9" x14ac:dyDescent="0.25">
      <c r="B9262" s="104"/>
      <c r="C9262" s="104"/>
      <c r="D9262" s="104"/>
      <c r="E9262" s="104"/>
      <c r="F9262" s="104"/>
      <c r="G9262" s="104"/>
      <c r="H9262" s="104"/>
      <c r="I9262" s="104"/>
    </row>
    <row r="9263" spans="2:9" x14ac:dyDescent="0.25">
      <c r="B9263" s="104"/>
      <c r="C9263" s="104"/>
      <c r="D9263" s="104"/>
      <c r="E9263" s="104"/>
      <c r="F9263" s="104"/>
      <c r="G9263" s="104"/>
      <c r="H9263" s="104"/>
      <c r="I9263" s="104"/>
    </row>
    <row r="9264" spans="2:9" x14ac:dyDescent="0.25">
      <c r="B9264" s="104"/>
      <c r="C9264" s="104"/>
      <c r="D9264" s="104"/>
      <c r="E9264" s="104"/>
      <c r="F9264" s="104"/>
      <c r="G9264" s="104"/>
      <c r="H9264" s="104"/>
      <c r="I9264" s="104"/>
    </row>
    <row r="9265" spans="2:9" x14ac:dyDescent="0.25">
      <c r="B9265" s="104"/>
      <c r="C9265" s="104"/>
      <c r="D9265" s="104"/>
      <c r="E9265" s="104"/>
      <c r="F9265" s="104"/>
      <c r="G9265" s="104"/>
      <c r="H9265" s="104"/>
      <c r="I9265" s="104"/>
    </row>
    <row r="9266" spans="2:9" x14ac:dyDescent="0.25">
      <c r="B9266" s="104"/>
      <c r="C9266" s="104"/>
      <c r="D9266" s="104"/>
      <c r="E9266" s="104"/>
      <c r="F9266" s="104"/>
      <c r="G9266" s="104"/>
      <c r="H9266" s="104"/>
      <c r="I9266" s="104"/>
    </row>
    <row r="9267" spans="2:9" x14ac:dyDescent="0.25">
      <c r="B9267" s="104"/>
      <c r="C9267" s="104"/>
      <c r="D9267" s="104"/>
      <c r="E9267" s="104"/>
      <c r="F9267" s="104"/>
      <c r="G9267" s="104"/>
      <c r="H9267" s="104"/>
      <c r="I9267" s="104"/>
    </row>
    <row r="9268" spans="2:9" x14ac:dyDescent="0.25">
      <c r="B9268" s="104"/>
      <c r="C9268" s="104"/>
      <c r="D9268" s="104"/>
      <c r="E9268" s="104"/>
      <c r="F9268" s="104"/>
      <c r="G9268" s="104"/>
      <c r="H9268" s="104"/>
      <c r="I9268" s="104"/>
    </row>
    <row r="9269" spans="2:9" x14ac:dyDescent="0.25">
      <c r="B9269" s="104"/>
      <c r="C9269" s="104"/>
      <c r="D9269" s="104"/>
      <c r="E9269" s="104"/>
      <c r="F9269" s="104"/>
      <c r="G9269" s="104"/>
      <c r="H9269" s="104"/>
      <c r="I9269" s="104"/>
    </row>
    <row r="9270" spans="2:9" x14ac:dyDescent="0.25">
      <c r="B9270" s="104"/>
      <c r="C9270" s="104"/>
      <c r="D9270" s="104"/>
      <c r="E9270" s="104"/>
      <c r="F9270" s="104"/>
      <c r="G9270" s="104"/>
      <c r="H9270" s="104"/>
      <c r="I9270" s="104"/>
    </row>
    <row r="9271" spans="2:9" x14ac:dyDescent="0.25">
      <c r="B9271" s="104"/>
      <c r="C9271" s="104"/>
      <c r="D9271" s="104"/>
      <c r="E9271" s="104"/>
      <c r="F9271" s="104"/>
      <c r="G9271" s="104"/>
      <c r="H9271" s="104"/>
      <c r="I9271" s="104"/>
    </row>
    <row r="9272" spans="2:9" x14ac:dyDescent="0.25">
      <c r="B9272" s="104"/>
      <c r="C9272" s="104"/>
      <c r="D9272" s="104"/>
      <c r="E9272" s="104"/>
      <c r="F9272" s="104"/>
      <c r="G9272" s="104"/>
      <c r="H9272" s="104"/>
      <c r="I9272" s="104"/>
    </row>
    <row r="9273" spans="2:9" x14ac:dyDescent="0.25">
      <c r="B9273" s="104"/>
      <c r="C9273" s="104"/>
      <c r="D9273" s="104"/>
      <c r="E9273" s="104"/>
      <c r="F9273" s="104"/>
      <c r="G9273" s="104"/>
      <c r="H9273" s="104"/>
      <c r="I9273" s="104"/>
    </row>
    <row r="9274" spans="2:9" x14ac:dyDescent="0.25">
      <c r="B9274" s="104"/>
      <c r="C9274" s="104"/>
      <c r="D9274" s="104"/>
      <c r="E9274" s="104"/>
      <c r="F9274" s="104"/>
      <c r="G9274" s="104"/>
      <c r="H9274" s="104"/>
      <c r="I9274" s="104"/>
    </row>
    <row r="9275" spans="2:9" x14ac:dyDescent="0.25">
      <c r="B9275" s="104"/>
      <c r="C9275" s="104"/>
      <c r="D9275" s="104"/>
      <c r="E9275" s="104"/>
      <c r="F9275" s="104"/>
      <c r="G9275" s="104"/>
      <c r="H9275" s="104"/>
      <c r="I9275" s="104"/>
    </row>
    <row r="9276" spans="2:9" x14ac:dyDescent="0.25">
      <c r="B9276" s="104"/>
      <c r="C9276" s="104"/>
      <c r="D9276" s="104"/>
      <c r="E9276" s="104"/>
      <c r="F9276" s="104"/>
      <c r="G9276" s="104"/>
      <c r="H9276" s="104"/>
      <c r="I9276" s="104"/>
    </row>
    <row r="9277" spans="2:9" x14ac:dyDescent="0.25">
      <c r="B9277" s="104"/>
      <c r="C9277" s="104"/>
      <c r="D9277" s="104"/>
      <c r="E9277" s="104"/>
      <c r="F9277" s="104"/>
      <c r="G9277" s="104"/>
      <c r="H9277" s="104"/>
      <c r="I9277" s="104"/>
    </row>
    <row r="9278" spans="2:9" x14ac:dyDescent="0.25">
      <c r="B9278" s="104"/>
      <c r="C9278" s="104"/>
      <c r="D9278" s="104"/>
      <c r="E9278" s="104"/>
      <c r="F9278" s="104"/>
      <c r="G9278" s="104"/>
      <c r="H9278" s="104"/>
      <c r="I9278" s="104"/>
    </row>
    <row r="9279" spans="2:9" x14ac:dyDescent="0.25">
      <c r="B9279" s="104"/>
      <c r="C9279" s="104"/>
      <c r="D9279" s="104"/>
      <c r="E9279" s="104"/>
      <c r="F9279" s="104"/>
      <c r="G9279" s="104"/>
      <c r="H9279" s="104"/>
      <c r="I9279" s="104"/>
    </row>
    <row r="9280" spans="2:9" x14ac:dyDescent="0.25">
      <c r="B9280" s="104"/>
      <c r="C9280" s="104"/>
      <c r="D9280" s="104"/>
      <c r="E9280" s="104"/>
      <c r="F9280" s="104"/>
      <c r="G9280" s="104"/>
      <c r="H9280" s="104"/>
      <c r="I9280" s="104"/>
    </row>
    <row r="9281" spans="2:9" x14ac:dyDescent="0.25">
      <c r="B9281" s="104"/>
      <c r="C9281" s="104"/>
      <c r="D9281" s="104"/>
      <c r="E9281" s="104"/>
      <c r="F9281" s="104"/>
      <c r="G9281" s="104"/>
      <c r="H9281" s="104"/>
      <c r="I9281" s="104"/>
    </row>
    <row r="9282" spans="2:9" x14ac:dyDescent="0.25">
      <c r="B9282" s="104"/>
      <c r="C9282" s="104"/>
      <c r="D9282" s="104"/>
      <c r="E9282" s="104"/>
      <c r="F9282" s="104"/>
      <c r="G9282" s="104"/>
      <c r="H9282" s="104"/>
      <c r="I9282" s="104"/>
    </row>
    <row r="9283" spans="2:9" x14ac:dyDescent="0.25">
      <c r="B9283" s="104"/>
      <c r="C9283" s="104"/>
      <c r="D9283" s="104"/>
      <c r="E9283" s="104"/>
      <c r="F9283" s="104"/>
      <c r="G9283" s="104"/>
      <c r="H9283" s="104"/>
      <c r="I9283" s="104"/>
    </row>
    <row r="9284" spans="2:9" x14ac:dyDescent="0.25">
      <c r="B9284" s="104"/>
      <c r="C9284" s="104"/>
      <c r="D9284" s="104"/>
      <c r="E9284" s="104"/>
      <c r="F9284" s="104"/>
      <c r="G9284" s="104"/>
      <c r="H9284" s="104"/>
      <c r="I9284" s="104"/>
    </row>
    <row r="9285" spans="2:9" x14ac:dyDescent="0.25">
      <c r="B9285" s="104"/>
      <c r="C9285" s="104"/>
      <c r="D9285" s="104"/>
      <c r="E9285" s="104"/>
      <c r="F9285" s="104"/>
      <c r="G9285" s="104"/>
      <c r="H9285" s="104"/>
      <c r="I9285" s="104"/>
    </row>
    <row r="9286" spans="2:9" x14ac:dyDescent="0.25">
      <c r="B9286" s="104"/>
      <c r="C9286" s="104"/>
      <c r="D9286" s="104"/>
      <c r="E9286" s="104"/>
      <c r="F9286" s="104"/>
      <c r="G9286" s="104"/>
      <c r="H9286" s="104"/>
      <c r="I9286" s="104"/>
    </row>
    <row r="9287" spans="2:9" x14ac:dyDescent="0.25">
      <c r="B9287" s="104"/>
      <c r="C9287" s="104"/>
      <c r="D9287" s="104"/>
      <c r="E9287" s="104"/>
      <c r="F9287" s="104"/>
      <c r="G9287" s="104"/>
      <c r="H9287" s="104"/>
      <c r="I9287" s="104"/>
    </row>
    <row r="9288" spans="2:9" x14ac:dyDescent="0.25">
      <c r="B9288" s="104"/>
      <c r="C9288" s="104"/>
      <c r="D9288" s="104"/>
      <c r="E9288" s="104"/>
      <c r="F9288" s="104"/>
      <c r="G9288" s="104"/>
      <c r="H9288" s="104"/>
      <c r="I9288" s="104"/>
    </row>
    <row r="9289" spans="2:9" x14ac:dyDescent="0.25">
      <c r="B9289" s="104"/>
      <c r="C9289" s="104"/>
      <c r="D9289" s="104"/>
      <c r="E9289" s="104"/>
      <c r="F9289" s="104"/>
      <c r="G9289" s="104"/>
      <c r="H9289" s="104"/>
      <c r="I9289" s="104"/>
    </row>
    <row r="9290" spans="2:9" x14ac:dyDescent="0.25">
      <c r="B9290" s="104"/>
      <c r="C9290" s="104"/>
      <c r="D9290" s="104"/>
      <c r="E9290" s="104"/>
      <c r="F9290" s="104"/>
      <c r="G9290" s="104"/>
      <c r="H9290" s="104"/>
      <c r="I9290" s="104"/>
    </row>
    <row r="9291" spans="2:9" x14ac:dyDescent="0.25">
      <c r="B9291" s="104"/>
      <c r="C9291" s="104"/>
      <c r="D9291" s="104"/>
      <c r="E9291" s="104"/>
      <c r="F9291" s="104"/>
      <c r="G9291" s="104"/>
      <c r="H9291" s="104"/>
      <c r="I9291" s="104"/>
    </row>
    <row r="9292" spans="2:9" x14ac:dyDescent="0.25">
      <c r="B9292" s="104"/>
      <c r="C9292" s="104"/>
      <c r="D9292" s="104"/>
      <c r="E9292" s="104"/>
      <c r="F9292" s="104"/>
      <c r="G9292" s="104"/>
      <c r="H9292" s="104"/>
      <c r="I9292" s="104"/>
    </row>
    <row r="9293" spans="2:9" x14ac:dyDescent="0.25">
      <c r="B9293" s="104"/>
      <c r="C9293" s="104"/>
      <c r="D9293" s="104"/>
      <c r="E9293" s="104"/>
      <c r="F9293" s="104"/>
      <c r="G9293" s="104"/>
      <c r="H9293" s="104"/>
      <c r="I9293" s="104"/>
    </row>
    <row r="9294" spans="2:9" x14ac:dyDescent="0.25">
      <c r="B9294" s="104"/>
      <c r="C9294" s="104"/>
      <c r="D9294" s="104"/>
      <c r="E9294" s="104"/>
      <c r="F9294" s="104"/>
      <c r="G9294" s="104"/>
      <c r="H9294" s="104"/>
      <c r="I9294" s="104"/>
    </row>
    <row r="9295" spans="2:9" x14ac:dyDescent="0.25">
      <c r="B9295" s="104"/>
      <c r="C9295" s="104"/>
      <c r="D9295" s="104"/>
      <c r="E9295" s="104"/>
      <c r="F9295" s="104"/>
      <c r="G9295" s="104"/>
      <c r="H9295" s="104"/>
      <c r="I9295" s="104"/>
    </row>
    <row r="9296" spans="2:9" x14ac:dyDescent="0.25">
      <c r="B9296" s="104"/>
      <c r="C9296" s="104"/>
      <c r="D9296" s="104"/>
      <c r="E9296" s="104"/>
      <c r="F9296" s="104"/>
      <c r="G9296" s="104"/>
      <c r="H9296" s="104"/>
      <c r="I9296" s="104"/>
    </row>
    <row r="9297" spans="2:9" x14ac:dyDescent="0.25">
      <c r="B9297" s="104"/>
      <c r="C9297" s="104"/>
      <c r="D9297" s="104"/>
      <c r="E9297" s="104"/>
      <c r="F9297" s="104"/>
      <c r="G9297" s="104"/>
      <c r="H9297" s="104"/>
      <c r="I9297" s="104"/>
    </row>
    <row r="9298" spans="2:9" x14ac:dyDescent="0.25">
      <c r="B9298" s="104"/>
      <c r="C9298" s="104"/>
      <c r="D9298" s="104"/>
      <c r="E9298" s="104"/>
      <c r="F9298" s="104"/>
      <c r="G9298" s="104"/>
      <c r="H9298" s="104"/>
      <c r="I9298" s="104"/>
    </row>
    <row r="9299" spans="2:9" x14ac:dyDescent="0.25">
      <c r="B9299" s="104"/>
      <c r="C9299" s="104"/>
      <c r="D9299" s="104"/>
      <c r="E9299" s="104"/>
      <c r="F9299" s="104"/>
      <c r="G9299" s="104"/>
      <c r="H9299" s="104"/>
      <c r="I9299" s="104"/>
    </row>
    <row r="9300" spans="2:9" x14ac:dyDescent="0.25">
      <c r="B9300" s="104"/>
      <c r="C9300" s="104"/>
      <c r="D9300" s="104"/>
      <c r="E9300" s="104"/>
      <c r="F9300" s="104"/>
      <c r="G9300" s="104"/>
      <c r="H9300" s="104"/>
      <c r="I9300" s="104"/>
    </row>
    <row r="9301" spans="2:9" x14ac:dyDescent="0.25">
      <c r="B9301" s="104"/>
      <c r="C9301" s="104"/>
      <c r="D9301" s="104"/>
      <c r="E9301" s="104"/>
      <c r="F9301" s="104"/>
      <c r="G9301" s="104"/>
      <c r="H9301" s="104"/>
      <c r="I9301" s="104"/>
    </row>
    <row r="9302" spans="2:9" x14ac:dyDescent="0.25">
      <c r="B9302" s="104"/>
      <c r="C9302" s="104"/>
      <c r="D9302" s="104"/>
      <c r="E9302" s="104"/>
      <c r="F9302" s="104"/>
      <c r="G9302" s="104"/>
      <c r="H9302" s="104"/>
      <c r="I9302" s="104"/>
    </row>
    <row r="9303" spans="2:9" x14ac:dyDescent="0.25">
      <c r="B9303" s="104"/>
      <c r="C9303" s="104"/>
      <c r="D9303" s="104"/>
      <c r="E9303" s="104"/>
      <c r="F9303" s="104"/>
      <c r="G9303" s="104"/>
      <c r="H9303" s="104"/>
      <c r="I9303" s="104"/>
    </row>
    <row r="9304" spans="2:9" x14ac:dyDescent="0.25">
      <c r="B9304" s="104"/>
      <c r="C9304" s="104"/>
      <c r="D9304" s="104"/>
      <c r="E9304" s="104"/>
      <c r="F9304" s="104"/>
      <c r="G9304" s="104"/>
      <c r="H9304" s="104"/>
      <c r="I9304" s="104"/>
    </row>
    <row r="9305" spans="2:9" x14ac:dyDescent="0.25">
      <c r="B9305" s="104"/>
      <c r="C9305" s="104"/>
      <c r="D9305" s="104"/>
      <c r="E9305" s="104"/>
      <c r="F9305" s="104"/>
      <c r="G9305" s="104"/>
      <c r="H9305" s="104"/>
      <c r="I9305" s="104"/>
    </row>
    <row r="9306" spans="2:9" x14ac:dyDescent="0.25">
      <c r="B9306" s="104"/>
      <c r="C9306" s="104"/>
      <c r="D9306" s="104"/>
      <c r="E9306" s="104"/>
      <c r="F9306" s="104"/>
      <c r="G9306" s="104"/>
      <c r="H9306" s="104"/>
      <c r="I9306" s="104"/>
    </row>
    <row r="9307" spans="2:9" x14ac:dyDescent="0.25">
      <c r="B9307" s="104"/>
      <c r="C9307" s="104"/>
      <c r="D9307" s="104"/>
      <c r="E9307" s="104"/>
      <c r="F9307" s="104"/>
      <c r="G9307" s="104"/>
      <c r="H9307" s="104"/>
      <c r="I9307" s="104"/>
    </row>
    <row r="9308" spans="2:9" x14ac:dyDescent="0.25">
      <c r="B9308" s="104"/>
      <c r="C9308" s="104"/>
      <c r="D9308" s="104"/>
      <c r="E9308" s="104"/>
      <c r="F9308" s="104"/>
      <c r="G9308" s="104"/>
      <c r="H9308" s="104"/>
      <c r="I9308" s="104"/>
    </row>
    <row r="9309" spans="2:9" x14ac:dyDescent="0.25">
      <c r="B9309" s="104"/>
      <c r="C9309" s="104"/>
      <c r="D9309" s="104"/>
      <c r="E9309" s="104"/>
      <c r="F9309" s="104"/>
      <c r="G9309" s="104"/>
      <c r="H9309" s="104"/>
      <c r="I9309" s="104"/>
    </row>
    <row r="9310" spans="2:9" x14ac:dyDescent="0.25">
      <c r="B9310" s="104"/>
      <c r="C9310" s="104"/>
      <c r="D9310" s="104"/>
      <c r="E9310" s="104"/>
      <c r="F9310" s="104"/>
      <c r="G9310" s="104"/>
      <c r="H9310" s="104"/>
      <c r="I9310" s="104"/>
    </row>
    <row r="9311" spans="2:9" x14ac:dyDescent="0.25">
      <c r="B9311" s="104"/>
      <c r="C9311" s="104"/>
      <c r="D9311" s="104"/>
      <c r="E9311" s="104"/>
      <c r="F9311" s="104"/>
      <c r="G9311" s="104"/>
      <c r="H9311" s="104"/>
      <c r="I9311" s="104"/>
    </row>
    <row r="9312" spans="2:9" x14ac:dyDescent="0.25">
      <c r="B9312" s="104"/>
      <c r="C9312" s="104"/>
      <c r="D9312" s="104"/>
      <c r="E9312" s="104"/>
      <c r="F9312" s="104"/>
      <c r="G9312" s="104"/>
      <c r="H9312" s="104"/>
      <c r="I9312" s="104"/>
    </row>
    <row r="9313" spans="2:9" x14ac:dyDescent="0.25">
      <c r="B9313" s="104"/>
      <c r="C9313" s="104"/>
      <c r="D9313" s="104"/>
      <c r="E9313" s="104"/>
      <c r="F9313" s="104"/>
      <c r="G9313" s="104"/>
      <c r="H9313" s="104"/>
      <c r="I9313" s="104"/>
    </row>
    <row r="9314" spans="2:9" x14ac:dyDescent="0.25">
      <c r="B9314" s="104"/>
      <c r="C9314" s="104"/>
      <c r="D9314" s="104"/>
      <c r="E9314" s="104"/>
      <c r="F9314" s="104"/>
      <c r="G9314" s="104"/>
      <c r="H9314" s="104"/>
      <c r="I9314" s="104"/>
    </row>
    <row r="9315" spans="2:9" x14ac:dyDescent="0.25">
      <c r="B9315" s="104"/>
      <c r="C9315" s="104"/>
      <c r="D9315" s="104"/>
      <c r="E9315" s="104"/>
      <c r="F9315" s="104"/>
      <c r="G9315" s="104"/>
      <c r="H9315" s="104"/>
      <c r="I9315" s="104"/>
    </row>
    <row r="9316" spans="2:9" x14ac:dyDescent="0.25">
      <c r="B9316" s="104"/>
      <c r="C9316" s="104"/>
      <c r="D9316" s="104"/>
      <c r="E9316" s="104"/>
      <c r="F9316" s="104"/>
      <c r="G9316" s="104"/>
      <c r="H9316" s="104"/>
      <c r="I9316" s="104"/>
    </row>
    <row r="9317" spans="2:9" x14ac:dyDescent="0.25">
      <c r="B9317" s="104"/>
      <c r="C9317" s="104"/>
      <c r="D9317" s="104"/>
      <c r="E9317" s="104"/>
      <c r="F9317" s="104"/>
      <c r="G9317" s="104"/>
      <c r="H9317" s="104"/>
      <c r="I9317" s="104"/>
    </row>
    <row r="9318" spans="2:9" x14ac:dyDescent="0.25">
      <c r="B9318" s="104"/>
      <c r="C9318" s="104"/>
      <c r="D9318" s="104"/>
      <c r="E9318" s="104"/>
      <c r="F9318" s="104"/>
      <c r="G9318" s="104"/>
      <c r="H9318" s="104"/>
      <c r="I9318" s="104"/>
    </row>
    <row r="9319" spans="2:9" x14ac:dyDescent="0.25">
      <c r="B9319" s="104"/>
      <c r="C9319" s="104"/>
      <c r="D9319" s="104"/>
      <c r="E9319" s="104"/>
      <c r="F9319" s="104"/>
      <c r="G9319" s="104"/>
      <c r="H9319" s="104"/>
      <c r="I9319" s="104"/>
    </row>
    <row r="9320" spans="2:9" x14ac:dyDescent="0.25">
      <c r="B9320" s="104"/>
      <c r="C9320" s="104"/>
      <c r="D9320" s="104"/>
      <c r="E9320" s="104"/>
      <c r="F9320" s="104"/>
      <c r="G9320" s="104"/>
      <c r="H9320" s="104"/>
      <c r="I9320" s="104"/>
    </row>
    <row r="9321" spans="2:9" x14ac:dyDescent="0.25">
      <c r="B9321" s="104"/>
      <c r="C9321" s="104"/>
      <c r="D9321" s="104"/>
      <c r="E9321" s="104"/>
      <c r="F9321" s="104"/>
      <c r="G9321" s="104"/>
      <c r="H9321" s="104"/>
      <c r="I9321" s="104"/>
    </row>
    <row r="9322" spans="2:9" x14ac:dyDescent="0.25">
      <c r="B9322" s="104"/>
      <c r="C9322" s="104"/>
      <c r="D9322" s="104"/>
      <c r="E9322" s="104"/>
      <c r="F9322" s="104"/>
      <c r="G9322" s="104"/>
      <c r="H9322" s="104"/>
      <c r="I9322" s="104"/>
    </row>
    <row r="9323" spans="2:9" x14ac:dyDescent="0.25">
      <c r="B9323" s="104"/>
      <c r="C9323" s="104"/>
      <c r="D9323" s="104"/>
      <c r="E9323" s="104"/>
      <c r="F9323" s="104"/>
      <c r="G9323" s="104"/>
      <c r="H9323" s="104"/>
      <c r="I9323" s="104"/>
    </row>
    <row r="9324" spans="2:9" x14ac:dyDescent="0.25">
      <c r="B9324" s="104"/>
      <c r="C9324" s="104"/>
      <c r="D9324" s="104"/>
      <c r="E9324" s="104"/>
      <c r="F9324" s="104"/>
      <c r="G9324" s="104"/>
      <c r="H9324" s="104"/>
      <c r="I9324" s="104"/>
    </row>
    <row r="9325" spans="2:9" x14ac:dyDescent="0.25">
      <c r="B9325" s="104"/>
      <c r="C9325" s="104"/>
      <c r="D9325" s="104"/>
      <c r="E9325" s="104"/>
      <c r="F9325" s="104"/>
      <c r="G9325" s="104"/>
      <c r="H9325" s="104"/>
      <c r="I9325" s="104"/>
    </row>
    <row r="9326" spans="2:9" x14ac:dyDescent="0.25">
      <c r="B9326" s="104"/>
      <c r="C9326" s="104"/>
      <c r="D9326" s="104"/>
      <c r="E9326" s="104"/>
      <c r="F9326" s="104"/>
      <c r="G9326" s="104"/>
      <c r="H9326" s="104"/>
      <c r="I9326" s="104"/>
    </row>
    <row r="9327" spans="2:9" x14ac:dyDescent="0.25">
      <c r="B9327" s="104"/>
      <c r="C9327" s="104"/>
      <c r="D9327" s="104"/>
      <c r="E9327" s="104"/>
      <c r="F9327" s="104"/>
      <c r="G9327" s="104"/>
      <c r="H9327" s="104"/>
      <c r="I9327" s="104"/>
    </row>
    <row r="9328" spans="2:9" x14ac:dyDescent="0.25">
      <c r="B9328" s="104"/>
      <c r="C9328" s="104"/>
      <c r="D9328" s="104"/>
      <c r="E9328" s="104"/>
      <c r="F9328" s="104"/>
      <c r="G9328" s="104"/>
      <c r="H9328" s="104"/>
      <c r="I9328" s="104"/>
    </row>
    <row r="9329" spans="2:9" x14ac:dyDescent="0.25">
      <c r="B9329" s="104"/>
      <c r="C9329" s="104"/>
      <c r="D9329" s="104"/>
      <c r="E9329" s="104"/>
      <c r="F9329" s="104"/>
      <c r="G9329" s="104"/>
      <c r="H9329" s="104"/>
      <c r="I9329" s="104"/>
    </row>
    <row r="9330" spans="2:9" x14ac:dyDescent="0.25">
      <c r="B9330" s="104"/>
      <c r="C9330" s="104"/>
      <c r="D9330" s="104"/>
      <c r="E9330" s="104"/>
      <c r="F9330" s="104"/>
      <c r="G9330" s="104"/>
      <c r="H9330" s="104"/>
      <c r="I9330" s="104"/>
    </row>
    <row r="9331" spans="2:9" x14ac:dyDescent="0.25">
      <c r="B9331" s="104"/>
      <c r="C9331" s="104"/>
      <c r="D9331" s="104"/>
      <c r="E9331" s="104"/>
      <c r="F9331" s="104"/>
      <c r="G9331" s="104"/>
      <c r="H9331" s="104"/>
      <c r="I9331" s="104"/>
    </row>
    <row r="9332" spans="2:9" x14ac:dyDescent="0.25">
      <c r="B9332" s="104"/>
      <c r="C9332" s="104"/>
      <c r="D9332" s="104"/>
      <c r="E9332" s="104"/>
      <c r="F9332" s="104"/>
      <c r="G9332" s="104"/>
      <c r="H9332" s="104"/>
      <c r="I9332" s="104"/>
    </row>
    <row r="9333" spans="2:9" x14ac:dyDescent="0.25">
      <c r="B9333" s="104"/>
      <c r="C9333" s="104"/>
      <c r="D9333" s="104"/>
      <c r="E9333" s="104"/>
      <c r="F9333" s="104"/>
      <c r="G9333" s="104"/>
      <c r="H9333" s="104"/>
      <c r="I9333" s="104"/>
    </row>
    <row r="9334" spans="2:9" x14ac:dyDescent="0.25">
      <c r="B9334" s="104"/>
      <c r="C9334" s="104"/>
      <c r="D9334" s="104"/>
      <c r="E9334" s="104"/>
      <c r="F9334" s="104"/>
      <c r="G9334" s="104"/>
      <c r="H9334" s="104"/>
      <c r="I9334" s="104"/>
    </row>
    <row r="9335" spans="2:9" x14ac:dyDescent="0.25">
      <c r="B9335" s="104"/>
      <c r="C9335" s="104"/>
      <c r="D9335" s="104"/>
      <c r="E9335" s="104"/>
      <c r="F9335" s="104"/>
      <c r="G9335" s="104"/>
      <c r="H9335" s="104"/>
      <c r="I9335" s="104"/>
    </row>
    <row r="9336" spans="2:9" x14ac:dyDescent="0.25">
      <c r="B9336" s="104"/>
      <c r="C9336" s="104"/>
      <c r="D9336" s="104"/>
      <c r="E9336" s="104"/>
      <c r="F9336" s="104"/>
      <c r="G9336" s="104"/>
      <c r="H9336" s="104"/>
      <c r="I9336" s="104"/>
    </row>
    <row r="9337" spans="2:9" x14ac:dyDescent="0.25">
      <c r="B9337" s="104"/>
      <c r="C9337" s="104"/>
      <c r="D9337" s="104"/>
      <c r="E9337" s="104"/>
      <c r="F9337" s="104"/>
      <c r="G9337" s="104"/>
      <c r="H9337" s="104"/>
      <c r="I9337" s="104"/>
    </row>
    <row r="9338" spans="2:9" x14ac:dyDescent="0.25">
      <c r="B9338" s="104"/>
      <c r="C9338" s="104"/>
      <c r="D9338" s="104"/>
      <c r="E9338" s="104"/>
      <c r="F9338" s="104"/>
      <c r="G9338" s="104"/>
      <c r="H9338" s="104"/>
      <c r="I9338" s="104"/>
    </row>
    <row r="9339" spans="2:9" x14ac:dyDescent="0.25">
      <c r="B9339" s="104"/>
      <c r="C9339" s="104"/>
      <c r="D9339" s="104"/>
      <c r="E9339" s="104"/>
      <c r="F9339" s="104"/>
      <c r="G9339" s="104"/>
      <c r="H9339" s="104"/>
      <c r="I9339" s="104"/>
    </row>
    <row r="9340" spans="2:9" x14ac:dyDescent="0.25">
      <c r="B9340" s="104"/>
      <c r="C9340" s="104"/>
      <c r="D9340" s="104"/>
      <c r="E9340" s="104"/>
      <c r="F9340" s="104"/>
      <c r="G9340" s="104"/>
      <c r="H9340" s="104"/>
      <c r="I9340" s="104"/>
    </row>
    <row r="9341" spans="2:9" x14ac:dyDescent="0.25">
      <c r="B9341" s="104"/>
      <c r="C9341" s="104"/>
      <c r="D9341" s="104"/>
      <c r="E9341" s="104"/>
      <c r="F9341" s="104"/>
      <c r="G9341" s="104"/>
      <c r="H9341" s="104"/>
      <c r="I9341" s="104"/>
    </row>
    <row r="9342" spans="2:9" x14ac:dyDescent="0.25">
      <c r="B9342" s="104"/>
      <c r="C9342" s="104"/>
      <c r="D9342" s="104"/>
      <c r="E9342" s="104"/>
      <c r="F9342" s="104"/>
      <c r="G9342" s="104"/>
      <c r="H9342" s="104"/>
      <c r="I9342" s="104"/>
    </row>
    <row r="9343" spans="2:9" x14ac:dyDescent="0.25">
      <c r="B9343" s="104"/>
      <c r="C9343" s="104"/>
      <c r="D9343" s="104"/>
      <c r="E9343" s="104"/>
      <c r="F9343" s="104"/>
      <c r="G9343" s="104"/>
      <c r="H9343" s="104"/>
      <c r="I9343" s="104"/>
    </row>
    <row r="9344" spans="2:9" x14ac:dyDescent="0.25">
      <c r="B9344" s="104"/>
      <c r="C9344" s="104"/>
      <c r="D9344" s="104"/>
      <c r="E9344" s="104"/>
      <c r="F9344" s="104"/>
      <c r="G9344" s="104"/>
      <c r="H9344" s="104"/>
      <c r="I9344" s="104"/>
    </row>
    <row r="9345" spans="2:9" x14ac:dyDescent="0.25">
      <c r="B9345" s="104"/>
      <c r="C9345" s="104"/>
      <c r="D9345" s="104"/>
      <c r="E9345" s="104"/>
      <c r="F9345" s="104"/>
      <c r="G9345" s="104"/>
      <c r="H9345" s="104"/>
      <c r="I9345" s="104"/>
    </row>
    <row r="9346" spans="2:9" x14ac:dyDescent="0.25">
      <c r="B9346" s="104"/>
      <c r="C9346" s="104"/>
      <c r="D9346" s="104"/>
      <c r="E9346" s="104"/>
      <c r="F9346" s="104"/>
      <c r="G9346" s="104"/>
      <c r="H9346" s="104"/>
      <c r="I9346" s="104"/>
    </row>
    <row r="9347" spans="2:9" x14ac:dyDescent="0.25">
      <c r="B9347" s="104"/>
      <c r="C9347" s="104"/>
      <c r="D9347" s="104"/>
      <c r="E9347" s="104"/>
      <c r="F9347" s="104"/>
      <c r="G9347" s="104"/>
      <c r="H9347" s="104"/>
      <c r="I9347" s="104"/>
    </row>
    <row r="9348" spans="2:9" x14ac:dyDescent="0.25">
      <c r="B9348" s="104"/>
      <c r="C9348" s="104"/>
      <c r="D9348" s="104"/>
      <c r="E9348" s="104"/>
      <c r="F9348" s="104"/>
      <c r="G9348" s="104"/>
      <c r="H9348" s="104"/>
      <c r="I9348" s="104"/>
    </row>
    <row r="9349" spans="2:9" x14ac:dyDescent="0.25">
      <c r="B9349" s="104"/>
      <c r="C9349" s="104"/>
      <c r="D9349" s="104"/>
      <c r="E9349" s="104"/>
      <c r="F9349" s="104"/>
      <c r="G9349" s="104"/>
      <c r="H9349" s="104"/>
      <c r="I9349" s="104"/>
    </row>
    <row r="9350" spans="2:9" x14ac:dyDescent="0.25">
      <c r="B9350" s="104"/>
      <c r="C9350" s="104"/>
      <c r="D9350" s="104"/>
      <c r="E9350" s="104"/>
      <c r="F9350" s="104"/>
      <c r="G9350" s="104"/>
      <c r="H9350" s="104"/>
      <c r="I9350" s="104"/>
    </row>
    <row r="9351" spans="2:9" x14ac:dyDescent="0.25">
      <c r="B9351" s="104"/>
      <c r="C9351" s="104"/>
      <c r="D9351" s="104"/>
      <c r="E9351" s="104"/>
      <c r="F9351" s="104"/>
      <c r="G9351" s="104"/>
      <c r="H9351" s="104"/>
      <c r="I9351" s="104"/>
    </row>
    <row r="9352" spans="2:9" x14ac:dyDescent="0.25">
      <c r="B9352" s="104"/>
      <c r="C9352" s="104"/>
      <c r="D9352" s="104"/>
      <c r="E9352" s="104"/>
      <c r="F9352" s="104"/>
      <c r="G9352" s="104"/>
      <c r="H9352" s="104"/>
      <c r="I9352" s="104"/>
    </row>
    <row r="9353" spans="2:9" x14ac:dyDescent="0.25">
      <c r="B9353" s="104"/>
      <c r="C9353" s="104"/>
      <c r="D9353" s="104"/>
      <c r="E9353" s="104"/>
      <c r="F9353" s="104"/>
      <c r="G9353" s="104"/>
      <c r="H9353" s="104"/>
      <c r="I9353" s="104"/>
    </row>
    <row r="9354" spans="2:9" x14ac:dyDescent="0.25">
      <c r="B9354" s="104"/>
      <c r="C9354" s="104"/>
      <c r="D9354" s="104"/>
      <c r="E9354" s="104"/>
      <c r="F9354" s="104"/>
      <c r="G9354" s="104"/>
      <c r="H9354" s="104"/>
      <c r="I9354" s="104"/>
    </row>
    <row r="9355" spans="2:9" x14ac:dyDescent="0.25">
      <c r="B9355" s="104"/>
      <c r="C9355" s="104"/>
      <c r="D9355" s="104"/>
      <c r="E9355" s="104"/>
      <c r="F9355" s="104"/>
      <c r="G9355" s="104"/>
      <c r="H9355" s="104"/>
      <c r="I9355" s="104"/>
    </row>
    <row r="9356" spans="2:9" x14ac:dyDescent="0.25">
      <c r="B9356" s="104"/>
      <c r="C9356" s="104"/>
      <c r="D9356" s="104"/>
      <c r="E9356" s="104"/>
      <c r="F9356" s="104"/>
      <c r="G9356" s="104"/>
      <c r="H9356" s="104"/>
      <c r="I9356" s="104"/>
    </row>
    <row r="9357" spans="2:9" x14ac:dyDescent="0.25">
      <c r="B9357" s="104"/>
      <c r="C9357" s="104"/>
      <c r="D9357" s="104"/>
      <c r="E9357" s="104"/>
      <c r="F9357" s="104"/>
      <c r="G9357" s="104"/>
      <c r="H9357" s="104"/>
      <c r="I9357" s="104"/>
    </row>
    <row r="9358" spans="2:9" x14ac:dyDescent="0.25">
      <c r="B9358" s="104"/>
      <c r="C9358" s="104"/>
      <c r="D9358" s="104"/>
      <c r="E9358" s="104"/>
      <c r="F9358" s="104"/>
      <c r="G9358" s="104"/>
      <c r="H9358" s="104"/>
      <c r="I9358" s="104"/>
    </row>
    <row r="9359" spans="2:9" x14ac:dyDescent="0.25">
      <c r="B9359" s="104"/>
      <c r="C9359" s="104"/>
      <c r="D9359" s="104"/>
      <c r="E9359" s="104"/>
      <c r="F9359" s="104"/>
      <c r="G9359" s="104"/>
      <c r="H9359" s="104"/>
      <c r="I9359" s="104"/>
    </row>
    <row r="9360" spans="2:9" x14ac:dyDescent="0.25">
      <c r="B9360" s="104"/>
      <c r="C9360" s="104"/>
      <c r="D9360" s="104"/>
      <c r="E9360" s="104"/>
      <c r="F9360" s="104"/>
      <c r="G9360" s="104"/>
      <c r="H9360" s="104"/>
      <c r="I9360" s="104"/>
    </row>
    <row r="9361" spans="2:9" x14ac:dyDescent="0.25">
      <c r="B9361" s="104"/>
      <c r="C9361" s="104"/>
      <c r="D9361" s="104"/>
      <c r="E9361" s="104"/>
      <c r="F9361" s="104"/>
      <c r="G9361" s="104"/>
      <c r="H9361" s="104"/>
      <c r="I9361" s="104"/>
    </row>
    <row r="9362" spans="2:9" x14ac:dyDescent="0.25">
      <c r="B9362" s="104"/>
      <c r="C9362" s="104"/>
      <c r="D9362" s="104"/>
      <c r="E9362" s="104"/>
      <c r="F9362" s="104"/>
      <c r="G9362" s="104"/>
      <c r="H9362" s="104"/>
      <c r="I9362" s="104"/>
    </row>
    <row r="9363" spans="2:9" x14ac:dyDescent="0.25">
      <c r="B9363" s="104"/>
      <c r="C9363" s="104"/>
      <c r="D9363" s="104"/>
      <c r="E9363" s="104"/>
      <c r="F9363" s="104"/>
      <c r="G9363" s="104"/>
      <c r="H9363" s="104"/>
      <c r="I9363" s="104"/>
    </row>
    <row r="9364" spans="2:9" x14ac:dyDescent="0.25">
      <c r="B9364" s="104"/>
      <c r="C9364" s="104"/>
      <c r="D9364" s="104"/>
      <c r="E9364" s="104"/>
      <c r="F9364" s="104"/>
      <c r="G9364" s="104"/>
      <c r="H9364" s="104"/>
      <c r="I9364" s="104"/>
    </row>
    <row r="9365" spans="2:9" x14ac:dyDescent="0.25">
      <c r="B9365" s="104"/>
      <c r="C9365" s="104"/>
      <c r="D9365" s="104"/>
      <c r="E9365" s="104"/>
      <c r="F9365" s="104"/>
      <c r="G9365" s="104"/>
      <c r="H9365" s="104"/>
      <c r="I9365" s="104"/>
    </row>
    <row r="9366" spans="2:9" x14ac:dyDescent="0.25">
      <c r="B9366" s="104"/>
      <c r="C9366" s="104"/>
      <c r="D9366" s="104"/>
      <c r="E9366" s="104"/>
      <c r="F9366" s="104"/>
      <c r="G9366" s="104"/>
      <c r="H9366" s="104"/>
      <c r="I9366" s="104"/>
    </row>
    <row r="9367" spans="2:9" x14ac:dyDescent="0.25">
      <c r="B9367" s="104"/>
      <c r="C9367" s="104"/>
      <c r="D9367" s="104"/>
      <c r="E9367" s="104"/>
      <c r="F9367" s="104"/>
      <c r="G9367" s="104"/>
      <c r="H9367" s="104"/>
      <c r="I9367" s="104"/>
    </row>
    <row r="9368" spans="2:9" x14ac:dyDescent="0.25">
      <c r="B9368" s="104"/>
      <c r="C9368" s="104"/>
      <c r="D9368" s="104"/>
      <c r="E9368" s="104"/>
      <c r="F9368" s="104"/>
      <c r="G9368" s="104"/>
      <c r="H9368" s="104"/>
      <c r="I9368" s="104"/>
    </row>
    <row r="9369" spans="2:9" x14ac:dyDescent="0.25">
      <c r="B9369" s="104"/>
      <c r="C9369" s="104"/>
      <c r="D9369" s="104"/>
      <c r="E9369" s="104"/>
      <c r="F9369" s="104"/>
      <c r="G9369" s="104"/>
      <c r="H9369" s="104"/>
      <c r="I9369" s="104"/>
    </row>
    <row r="9370" spans="2:9" x14ac:dyDescent="0.25">
      <c r="B9370" s="104"/>
      <c r="C9370" s="104"/>
      <c r="D9370" s="104"/>
      <c r="E9370" s="104"/>
      <c r="F9370" s="104"/>
      <c r="G9370" s="104"/>
      <c r="H9370" s="104"/>
      <c r="I9370" s="104"/>
    </row>
    <row r="9371" spans="2:9" x14ac:dyDescent="0.25">
      <c r="B9371" s="104"/>
      <c r="C9371" s="104"/>
      <c r="D9371" s="104"/>
      <c r="E9371" s="104"/>
      <c r="F9371" s="104"/>
      <c r="G9371" s="104"/>
      <c r="H9371" s="104"/>
      <c r="I9371" s="104"/>
    </row>
    <row r="9372" spans="2:9" x14ac:dyDescent="0.25">
      <c r="B9372" s="104"/>
      <c r="C9372" s="104"/>
      <c r="D9372" s="104"/>
      <c r="E9372" s="104"/>
      <c r="F9372" s="104"/>
      <c r="G9372" s="104"/>
      <c r="H9372" s="104"/>
      <c r="I9372" s="104"/>
    </row>
    <row r="9373" spans="2:9" x14ac:dyDescent="0.25">
      <c r="B9373" s="104"/>
      <c r="C9373" s="104"/>
      <c r="D9373" s="104"/>
      <c r="E9373" s="104"/>
      <c r="F9373" s="104"/>
      <c r="G9373" s="104"/>
      <c r="H9373" s="104"/>
      <c r="I9373" s="104"/>
    </row>
    <row r="9374" spans="2:9" x14ac:dyDescent="0.25">
      <c r="B9374" s="104"/>
      <c r="C9374" s="104"/>
      <c r="D9374" s="104"/>
      <c r="E9374" s="104"/>
      <c r="F9374" s="104"/>
      <c r="G9374" s="104"/>
      <c r="H9374" s="104"/>
      <c r="I9374" s="104"/>
    </row>
    <row r="9375" spans="2:9" x14ac:dyDescent="0.25">
      <c r="B9375" s="104"/>
      <c r="C9375" s="104"/>
      <c r="D9375" s="104"/>
      <c r="E9375" s="104"/>
      <c r="F9375" s="104"/>
      <c r="G9375" s="104"/>
      <c r="H9375" s="104"/>
      <c r="I9375" s="104"/>
    </row>
    <row r="9376" spans="2:9" x14ac:dyDescent="0.25">
      <c r="B9376" s="104"/>
      <c r="C9376" s="104"/>
      <c r="D9376" s="104"/>
      <c r="E9376" s="104"/>
      <c r="F9376" s="104"/>
      <c r="G9376" s="104"/>
      <c r="H9376" s="104"/>
      <c r="I9376" s="104"/>
    </row>
    <row r="9377" spans="2:9" x14ac:dyDescent="0.25">
      <c r="B9377" s="104"/>
      <c r="C9377" s="104"/>
      <c r="D9377" s="104"/>
      <c r="E9377" s="104"/>
      <c r="F9377" s="104"/>
      <c r="G9377" s="104"/>
      <c r="H9377" s="104"/>
      <c r="I9377" s="104"/>
    </row>
    <row r="9378" spans="2:9" x14ac:dyDescent="0.25">
      <c r="B9378" s="104"/>
      <c r="C9378" s="104"/>
      <c r="D9378" s="104"/>
      <c r="E9378" s="104"/>
      <c r="F9378" s="104"/>
      <c r="G9378" s="104"/>
      <c r="H9378" s="104"/>
      <c r="I9378" s="104"/>
    </row>
    <row r="9379" spans="2:9" x14ac:dyDescent="0.25">
      <c r="B9379" s="104"/>
      <c r="C9379" s="104"/>
      <c r="D9379" s="104"/>
      <c r="E9379" s="104"/>
      <c r="F9379" s="104"/>
      <c r="G9379" s="104"/>
      <c r="H9379" s="104"/>
      <c r="I9379" s="104"/>
    </row>
    <row r="9380" spans="2:9" x14ac:dyDescent="0.25">
      <c r="B9380" s="104"/>
      <c r="C9380" s="104"/>
      <c r="D9380" s="104"/>
      <c r="E9380" s="104"/>
      <c r="F9380" s="104"/>
      <c r="G9380" s="104"/>
      <c r="H9380" s="104"/>
      <c r="I9380" s="104"/>
    </row>
    <row r="9381" spans="2:9" x14ac:dyDescent="0.25">
      <c r="B9381" s="104"/>
      <c r="C9381" s="104"/>
      <c r="D9381" s="104"/>
      <c r="E9381" s="104"/>
      <c r="F9381" s="104"/>
      <c r="G9381" s="104"/>
      <c r="H9381" s="104"/>
      <c r="I9381" s="104"/>
    </row>
    <row r="9382" spans="2:9" x14ac:dyDescent="0.25">
      <c r="B9382" s="104"/>
      <c r="C9382" s="104"/>
      <c r="D9382" s="104"/>
      <c r="E9382" s="104"/>
      <c r="F9382" s="104"/>
      <c r="G9382" s="104"/>
      <c r="H9382" s="104"/>
      <c r="I9382" s="104"/>
    </row>
    <row r="9383" spans="2:9" x14ac:dyDescent="0.25">
      <c r="B9383" s="104"/>
      <c r="C9383" s="104"/>
      <c r="D9383" s="104"/>
      <c r="E9383" s="104"/>
      <c r="F9383" s="104"/>
      <c r="G9383" s="104"/>
      <c r="H9383" s="104"/>
      <c r="I9383" s="104"/>
    </row>
    <row r="9384" spans="2:9" x14ac:dyDescent="0.25">
      <c r="B9384" s="104"/>
      <c r="C9384" s="104"/>
      <c r="D9384" s="104"/>
      <c r="E9384" s="104"/>
      <c r="F9384" s="104"/>
      <c r="G9384" s="104"/>
      <c r="H9384" s="104"/>
      <c r="I9384" s="104"/>
    </row>
    <row r="9385" spans="2:9" x14ac:dyDescent="0.25">
      <c r="B9385" s="104"/>
      <c r="C9385" s="104"/>
      <c r="D9385" s="104"/>
      <c r="E9385" s="104"/>
      <c r="F9385" s="104"/>
      <c r="G9385" s="104"/>
      <c r="H9385" s="104"/>
      <c r="I9385" s="104"/>
    </row>
    <row r="9386" spans="2:9" x14ac:dyDescent="0.25">
      <c r="B9386" s="104"/>
      <c r="C9386" s="104"/>
      <c r="D9386" s="104"/>
      <c r="E9386" s="104"/>
      <c r="F9386" s="104"/>
      <c r="G9386" s="104"/>
      <c r="H9386" s="104"/>
      <c r="I9386" s="104"/>
    </row>
    <row r="9387" spans="2:9" x14ac:dyDescent="0.25">
      <c r="B9387" s="104"/>
      <c r="C9387" s="104"/>
      <c r="D9387" s="104"/>
      <c r="E9387" s="104"/>
      <c r="F9387" s="104"/>
      <c r="G9387" s="104"/>
      <c r="H9387" s="104"/>
      <c r="I9387" s="104"/>
    </row>
    <row r="9388" spans="2:9" x14ac:dyDescent="0.25">
      <c r="B9388" s="104"/>
      <c r="C9388" s="104"/>
      <c r="D9388" s="104"/>
      <c r="E9388" s="104"/>
      <c r="F9388" s="104"/>
      <c r="G9388" s="104"/>
      <c r="H9388" s="104"/>
      <c r="I9388" s="104"/>
    </row>
    <row r="9389" spans="2:9" x14ac:dyDescent="0.25">
      <c r="B9389" s="104"/>
      <c r="C9389" s="104"/>
      <c r="D9389" s="104"/>
      <c r="E9389" s="104"/>
      <c r="F9389" s="104"/>
      <c r="G9389" s="104"/>
      <c r="H9389" s="104"/>
      <c r="I9389" s="104"/>
    </row>
    <row r="9390" spans="2:9" x14ac:dyDescent="0.25">
      <c r="B9390" s="104"/>
      <c r="C9390" s="104"/>
      <c r="D9390" s="104"/>
      <c r="E9390" s="104"/>
      <c r="F9390" s="104"/>
      <c r="G9390" s="104"/>
      <c r="H9390" s="104"/>
      <c r="I9390" s="104"/>
    </row>
    <row r="9391" spans="2:9" x14ac:dyDescent="0.25">
      <c r="B9391" s="104"/>
      <c r="C9391" s="104"/>
      <c r="D9391" s="104"/>
      <c r="E9391" s="104"/>
      <c r="F9391" s="104"/>
      <c r="G9391" s="104"/>
      <c r="H9391" s="104"/>
      <c r="I9391" s="104"/>
    </row>
    <row r="9392" spans="2:9" x14ac:dyDescent="0.25">
      <c r="B9392" s="104"/>
      <c r="C9392" s="104"/>
      <c r="D9392" s="104"/>
      <c r="E9392" s="104"/>
      <c r="F9392" s="104"/>
      <c r="G9392" s="104"/>
      <c r="H9392" s="104"/>
      <c r="I9392" s="104"/>
    </row>
    <row r="9393" spans="2:9" x14ac:dyDescent="0.25">
      <c r="B9393" s="104"/>
      <c r="C9393" s="104"/>
      <c r="D9393" s="104"/>
      <c r="E9393" s="104"/>
      <c r="F9393" s="104"/>
      <c r="G9393" s="104"/>
      <c r="H9393" s="104"/>
      <c r="I9393" s="104"/>
    </row>
    <row r="9394" spans="2:9" x14ac:dyDescent="0.25">
      <c r="B9394" s="104"/>
      <c r="C9394" s="104"/>
      <c r="D9394" s="104"/>
      <c r="E9394" s="104"/>
      <c r="F9394" s="104"/>
      <c r="G9394" s="104"/>
      <c r="H9394" s="104"/>
      <c r="I9394" s="104"/>
    </row>
    <row r="9395" spans="2:9" x14ac:dyDescent="0.25">
      <c r="B9395" s="104"/>
      <c r="C9395" s="104"/>
      <c r="D9395" s="104"/>
      <c r="E9395" s="104"/>
      <c r="F9395" s="104"/>
      <c r="G9395" s="104"/>
      <c r="H9395" s="104"/>
      <c r="I9395" s="104"/>
    </row>
    <row r="9396" spans="2:9" x14ac:dyDescent="0.25">
      <c r="B9396" s="104"/>
      <c r="C9396" s="104"/>
      <c r="D9396" s="104"/>
      <c r="E9396" s="104"/>
      <c r="F9396" s="104"/>
      <c r="G9396" s="104"/>
      <c r="H9396" s="104"/>
      <c r="I9396" s="104"/>
    </row>
    <row r="9397" spans="2:9" x14ac:dyDescent="0.25">
      <c r="B9397" s="104"/>
      <c r="C9397" s="104"/>
      <c r="D9397" s="104"/>
      <c r="E9397" s="104"/>
      <c r="F9397" s="104"/>
      <c r="G9397" s="104"/>
      <c r="H9397" s="104"/>
      <c r="I9397" s="104"/>
    </row>
    <row r="9398" spans="2:9" x14ac:dyDescent="0.25">
      <c r="B9398" s="104"/>
      <c r="C9398" s="104"/>
      <c r="D9398" s="104"/>
      <c r="E9398" s="104"/>
      <c r="F9398" s="104"/>
      <c r="G9398" s="104"/>
      <c r="H9398" s="104"/>
      <c r="I9398" s="104"/>
    </row>
    <row r="9399" spans="2:9" x14ac:dyDescent="0.25">
      <c r="B9399" s="104"/>
      <c r="C9399" s="104"/>
      <c r="D9399" s="104"/>
      <c r="E9399" s="104"/>
      <c r="F9399" s="104"/>
      <c r="G9399" s="104"/>
      <c r="H9399" s="104"/>
      <c r="I9399" s="104"/>
    </row>
    <row r="9400" spans="2:9" x14ac:dyDescent="0.25">
      <c r="B9400" s="104"/>
      <c r="C9400" s="104"/>
      <c r="D9400" s="104"/>
      <c r="E9400" s="104"/>
      <c r="F9400" s="104"/>
      <c r="G9400" s="104"/>
      <c r="H9400" s="104"/>
      <c r="I9400" s="104"/>
    </row>
    <row r="9401" spans="2:9" x14ac:dyDescent="0.25">
      <c r="B9401" s="104"/>
      <c r="C9401" s="104"/>
      <c r="D9401" s="104"/>
      <c r="E9401" s="104"/>
      <c r="F9401" s="104"/>
      <c r="G9401" s="104"/>
      <c r="H9401" s="104"/>
      <c r="I9401" s="104"/>
    </row>
    <row r="9402" spans="2:9" x14ac:dyDescent="0.25">
      <c r="B9402" s="104"/>
      <c r="C9402" s="104"/>
      <c r="D9402" s="104"/>
      <c r="E9402" s="104"/>
      <c r="F9402" s="104"/>
      <c r="G9402" s="104"/>
      <c r="H9402" s="104"/>
      <c r="I9402" s="104"/>
    </row>
    <row r="9403" spans="2:9" x14ac:dyDescent="0.25">
      <c r="B9403" s="104"/>
      <c r="C9403" s="104"/>
      <c r="D9403" s="104"/>
      <c r="E9403" s="104"/>
      <c r="F9403" s="104"/>
      <c r="G9403" s="104"/>
      <c r="H9403" s="104"/>
      <c r="I9403" s="104"/>
    </row>
    <row r="9404" spans="2:9" x14ac:dyDescent="0.25">
      <c r="B9404" s="104"/>
      <c r="C9404" s="104"/>
      <c r="D9404" s="104"/>
      <c r="E9404" s="104"/>
      <c r="F9404" s="104"/>
      <c r="G9404" s="104"/>
      <c r="H9404" s="104"/>
      <c r="I9404" s="104"/>
    </row>
    <row r="9405" spans="2:9" x14ac:dyDescent="0.25">
      <c r="B9405" s="104"/>
      <c r="C9405" s="104"/>
      <c r="D9405" s="104"/>
      <c r="E9405" s="104"/>
      <c r="F9405" s="104"/>
      <c r="G9405" s="104"/>
      <c r="H9405" s="104"/>
      <c r="I9405" s="104"/>
    </row>
    <row r="9406" spans="2:9" x14ac:dyDescent="0.25">
      <c r="B9406" s="104"/>
      <c r="C9406" s="104"/>
      <c r="D9406" s="104"/>
      <c r="E9406" s="104"/>
      <c r="F9406" s="104"/>
      <c r="G9406" s="104"/>
      <c r="H9406" s="104"/>
      <c r="I9406" s="104"/>
    </row>
    <row r="9407" spans="2:9" x14ac:dyDescent="0.25">
      <c r="B9407" s="104"/>
      <c r="C9407" s="104"/>
      <c r="D9407" s="104"/>
      <c r="E9407" s="104"/>
      <c r="F9407" s="104"/>
      <c r="G9407" s="104"/>
      <c r="H9407" s="104"/>
      <c r="I9407" s="104"/>
    </row>
    <row r="9408" spans="2:9" x14ac:dyDescent="0.25">
      <c r="B9408" s="104"/>
      <c r="C9408" s="104"/>
      <c r="D9408" s="104"/>
      <c r="E9408" s="104"/>
      <c r="F9408" s="104"/>
      <c r="G9408" s="104"/>
      <c r="H9408" s="104"/>
      <c r="I9408" s="104"/>
    </row>
    <row r="9409" spans="2:9" x14ac:dyDescent="0.25">
      <c r="B9409" s="104"/>
      <c r="C9409" s="104"/>
      <c r="D9409" s="104"/>
      <c r="E9409" s="104"/>
      <c r="F9409" s="104"/>
      <c r="G9409" s="104"/>
      <c r="H9409" s="104"/>
      <c r="I9409" s="104"/>
    </row>
    <row r="9410" spans="2:9" x14ac:dyDescent="0.25">
      <c r="B9410" s="104"/>
      <c r="C9410" s="104"/>
      <c r="D9410" s="104"/>
      <c r="E9410" s="104"/>
      <c r="F9410" s="104"/>
      <c r="G9410" s="104"/>
      <c r="H9410" s="104"/>
      <c r="I9410" s="104"/>
    </row>
    <row r="9411" spans="2:9" x14ac:dyDescent="0.25">
      <c r="B9411" s="104"/>
      <c r="C9411" s="104"/>
      <c r="D9411" s="104"/>
      <c r="E9411" s="104"/>
      <c r="F9411" s="104"/>
      <c r="G9411" s="104"/>
      <c r="H9411" s="104"/>
      <c r="I9411" s="104"/>
    </row>
    <row r="9412" spans="2:9" x14ac:dyDescent="0.25">
      <c r="B9412" s="104"/>
      <c r="C9412" s="104"/>
      <c r="D9412" s="104"/>
      <c r="E9412" s="104"/>
      <c r="F9412" s="104"/>
      <c r="G9412" s="104"/>
      <c r="H9412" s="104"/>
      <c r="I9412" s="104"/>
    </row>
    <row r="9413" spans="2:9" x14ac:dyDescent="0.25">
      <c r="B9413" s="104"/>
      <c r="C9413" s="104"/>
      <c r="D9413" s="104"/>
      <c r="E9413" s="104"/>
      <c r="F9413" s="104"/>
      <c r="G9413" s="104"/>
      <c r="H9413" s="104"/>
      <c r="I9413" s="104"/>
    </row>
    <row r="9414" spans="2:9" x14ac:dyDescent="0.25">
      <c r="B9414" s="104"/>
      <c r="C9414" s="104"/>
      <c r="D9414" s="104"/>
      <c r="E9414" s="104"/>
      <c r="F9414" s="104"/>
      <c r="G9414" s="104"/>
      <c r="H9414" s="104"/>
      <c r="I9414" s="104"/>
    </row>
    <row r="9415" spans="2:9" x14ac:dyDescent="0.25">
      <c r="B9415" s="104"/>
      <c r="C9415" s="104"/>
      <c r="D9415" s="104"/>
      <c r="E9415" s="104"/>
      <c r="F9415" s="104"/>
      <c r="G9415" s="104"/>
      <c r="H9415" s="104"/>
      <c r="I9415" s="104"/>
    </row>
    <row r="9416" spans="2:9" x14ac:dyDescent="0.25">
      <c r="B9416" s="104"/>
      <c r="C9416" s="104"/>
      <c r="D9416" s="104"/>
      <c r="E9416" s="104"/>
      <c r="F9416" s="104"/>
      <c r="G9416" s="104"/>
      <c r="H9416" s="104"/>
      <c r="I9416" s="104"/>
    </row>
    <row r="9417" spans="2:9" x14ac:dyDescent="0.25">
      <c r="B9417" s="104"/>
      <c r="C9417" s="104"/>
      <c r="D9417" s="104"/>
      <c r="E9417" s="104"/>
      <c r="F9417" s="104"/>
      <c r="G9417" s="104"/>
      <c r="H9417" s="104"/>
      <c r="I9417" s="104"/>
    </row>
    <row r="9418" spans="2:9" x14ac:dyDescent="0.25">
      <c r="B9418" s="104"/>
      <c r="C9418" s="104"/>
      <c r="D9418" s="104"/>
      <c r="E9418" s="104"/>
      <c r="F9418" s="104"/>
      <c r="G9418" s="104"/>
      <c r="H9418" s="104"/>
      <c r="I9418" s="104"/>
    </row>
    <row r="9419" spans="2:9" x14ac:dyDescent="0.25">
      <c r="B9419" s="104"/>
      <c r="C9419" s="104"/>
      <c r="D9419" s="104"/>
      <c r="E9419" s="104"/>
      <c r="F9419" s="104"/>
      <c r="G9419" s="104"/>
      <c r="H9419" s="104"/>
      <c r="I9419" s="104"/>
    </row>
    <row r="9420" spans="2:9" x14ac:dyDescent="0.25">
      <c r="B9420" s="104"/>
      <c r="C9420" s="104"/>
      <c r="D9420" s="104"/>
      <c r="E9420" s="104"/>
      <c r="F9420" s="104"/>
      <c r="G9420" s="104"/>
      <c r="H9420" s="104"/>
      <c r="I9420" s="104"/>
    </row>
    <row r="9421" spans="2:9" x14ac:dyDescent="0.25">
      <c r="B9421" s="104"/>
      <c r="C9421" s="104"/>
      <c r="D9421" s="104"/>
      <c r="E9421" s="104"/>
      <c r="F9421" s="104"/>
      <c r="G9421" s="104"/>
      <c r="H9421" s="104"/>
      <c r="I9421" s="104"/>
    </row>
    <row r="9422" spans="2:9" x14ac:dyDescent="0.25">
      <c r="B9422" s="104"/>
      <c r="C9422" s="104"/>
      <c r="D9422" s="104"/>
      <c r="E9422" s="104"/>
      <c r="F9422" s="104"/>
      <c r="G9422" s="104"/>
      <c r="H9422" s="104"/>
      <c r="I9422" s="104"/>
    </row>
    <row r="9423" spans="2:9" x14ac:dyDescent="0.25">
      <c r="B9423" s="104"/>
      <c r="C9423" s="104"/>
      <c r="D9423" s="104"/>
      <c r="E9423" s="104"/>
      <c r="F9423" s="104"/>
      <c r="G9423" s="104"/>
      <c r="H9423" s="104"/>
      <c r="I9423" s="104"/>
    </row>
    <row r="9424" spans="2:9" x14ac:dyDescent="0.25">
      <c r="B9424" s="104"/>
      <c r="C9424" s="104"/>
      <c r="D9424" s="104"/>
      <c r="E9424" s="104"/>
      <c r="F9424" s="104"/>
      <c r="G9424" s="104"/>
      <c r="H9424" s="104"/>
      <c r="I9424" s="104"/>
    </row>
    <row r="9425" spans="2:9" x14ac:dyDescent="0.25">
      <c r="B9425" s="104"/>
      <c r="C9425" s="104"/>
      <c r="D9425" s="104"/>
      <c r="E9425" s="104"/>
      <c r="F9425" s="104"/>
      <c r="G9425" s="104"/>
      <c r="H9425" s="104"/>
      <c r="I9425" s="104"/>
    </row>
    <row r="9426" spans="2:9" x14ac:dyDescent="0.25">
      <c r="B9426" s="104"/>
      <c r="C9426" s="104"/>
      <c r="D9426" s="104"/>
      <c r="E9426" s="104"/>
      <c r="F9426" s="104"/>
      <c r="G9426" s="104"/>
      <c r="H9426" s="104"/>
      <c r="I9426" s="104"/>
    </row>
    <row r="9427" spans="2:9" x14ac:dyDescent="0.25">
      <c r="B9427" s="104"/>
      <c r="C9427" s="104"/>
      <c r="D9427" s="104"/>
      <c r="E9427" s="104"/>
      <c r="F9427" s="104"/>
      <c r="G9427" s="104"/>
      <c r="H9427" s="104"/>
      <c r="I9427" s="104"/>
    </row>
    <row r="9428" spans="2:9" x14ac:dyDescent="0.25">
      <c r="B9428" s="104"/>
      <c r="C9428" s="104"/>
      <c r="D9428" s="104"/>
      <c r="E9428" s="104"/>
      <c r="F9428" s="104"/>
      <c r="G9428" s="104"/>
      <c r="H9428" s="104"/>
      <c r="I9428" s="104"/>
    </row>
    <row r="9429" spans="2:9" x14ac:dyDescent="0.25">
      <c r="B9429" s="104"/>
      <c r="C9429" s="104"/>
      <c r="D9429" s="104"/>
      <c r="E9429" s="104"/>
      <c r="F9429" s="104"/>
      <c r="G9429" s="104"/>
      <c r="H9429" s="104"/>
      <c r="I9429" s="104"/>
    </row>
    <row r="9430" spans="2:9" x14ac:dyDescent="0.25">
      <c r="B9430" s="104"/>
      <c r="C9430" s="104"/>
      <c r="D9430" s="104"/>
      <c r="E9430" s="104"/>
      <c r="F9430" s="104"/>
      <c r="G9430" s="104"/>
      <c r="H9430" s="104"/>
      <c r="I9430" s="104"/>
    </row>
    <row r="9431" spans="2:9" x14ac:dyDescent="0.25">
      <c r="B9431" s="104"/>
      <c r="C9431" s="104"/>
      <c r="D9431" s="104"/>
      <c r="E9431" s="104"/>
      <c r="F9431" s="104"/>
      <c r="G9431" s="104"/>
      <c r="H9431" s="104"/>
      <c r="I9431" s="104"/>
    </row>
    <row r="9432" spans="2:9" x14ac:dyDescent="0.25">
      <c r="B9432" s="104"/>
      <c r="C9432" s="104"/>
      <c r="D9432" s="104"/>
      <c r="E9432" s="104"/>
      <c r="F9432" s="104"/>
      <c r="G9432" s="104"/>
      <c r="H9432" s="104"/>
      <c r="I9432" s="104"/>
    </row>
    <row r="9433" spans="2:9" x14ac:dyDescent="0.25">
      <c r="B9433" s="104"/>
      <c r="C9433" s="104"/>
      <c r="D9433" s="104"/>
      <c r="E9433" s="104"/>
      <c r="F9433" s="104"/>
      <c r="G9433" s="104"/>
      <c r="H9433" s="104"/>
      <c r="I9433" s="104"/>
    </row>
    <row r="9434" spans="2:9" x14ac:dyDescent="0.25">
      <c r="B9434" s="104"/>
      <c r="C9434" s="104"/>
      <c r="D9434" s="104"/>
      <c r="E9434" s="104"/>
      <c r="F9434" s="104"/>
      <c r="G9434" s="104"/>
      <c r="H9434" s="104"/>
      <c r="I9434" s="104"/>
    </row>
    <row r="9435" spans="2:9" x14ac:dyDescent="0.25">
      <c r="B9435" s="104"/>
      <c r="C9435" s="104"/>
      <c r="D9435" s="104"/>
      <c r="E9435" s="104"/>
      <c r="F9435" s="104"/>
      <c r="G9435" s="104"/>
      <c r="H9435" s="104"/>
      <c r="I9435" s="104"/>
    </row>
    <row r="9436" spans="2:9" x14ac:dyDescent="0.25">
      <c r="B9436" s="104"/>
      <c r="C9436" s="104"/>
      <c r="D9436" s="104"/>
      <c r="E9436" s="104"/>
      <c r="F9436" s="104"/>
      <c r="G9436" s="104"/>
      <c r="H9436" s="104"/>
      <c r="I9436" s="104"/>
    </row>
    <row r="9437" spans="2:9" x14ac:dyDescent="0.25">
      <c r="B9437" s="104"/>
      <c r="C9437" s="104"/>
      <c r="D9437" s="104"/>
      <c r="E9437" s="104"/>
      <c r="F9437" s="104"/>
      <c r="G9437" s="104"/>
      <c r="H9437" s="104"/>
      <c r="I9437" s="104"/>
    </row>
    <row r="9438" spans="2:9" x14ac:dyDescent="0.25">
      <c r="B9438" s="104"/>
      <c r="C9438" s="104"/>
      <c r="D9438" s="104"/>
      <c r="E9438" s="104"/>
      <c r="F9438" s="104"/>
      <c r="G9438" s="104"/>
      <c r="H9438" s="104"/>
      <c r="I9438" s="104"/>
    </row>
    <row r="9439" spans="2:9" x14ac:dyDescent="0.25">
      <c r="B9439" s="104"/>
      <c r="C9439" s="104"/>
      <c r="D9439" s="104"/>
      <c r="E9439" s="104"/>
      <c r="F9439" s="104"/>
      <c r="G9439" s="104"/>
      <c r="H9439" s="104"/>
      <c r="I9439" s="104"/>
    </row>
    <row r="9440" spans="2:9" x14ac:dyDescent="0.25">
      <c r="B9440" s="104"/>
      <c r="C9440" s="104"/>
      <c r="D9440" s="104"/>
      <c r="E9440" s="104"/>
      <c r="F9440" s="104"/>
      <c r="G9440" s="104"/>
      <c r="H9440" s="104"/>
      <c r="I9440" s="104"/>
    </row>
    <row r="9441" spans="2:9" x14ac:dyDescent="0.25">
      <c r="B9441" s="104"/>
      <c r="C9441" s="104"/>
      <c r="D9441" s="104"/>
      <c r="E9441" s="104"/>
      <c r="F9441" s="104"/>
      <c r="G9441" s="104"/>
      <c r="H9441" s="104"/>
      <c r="I9441" s="104"/>
    </row>
    <row r="9442" spans="2:9" x14ac:dyDescent="0.25">
      <c r="B9442" s="104"/>
      <c r="C9442" s="104"/>
      <c r="D9442" s="104"/>
      <c r="E9442" s="104"/>
      <c r="F9442" s="104"/>
      <c r="G9442" s="104"/>
      <c r="H9442" s="104"/>
      <c r="I9442" s="104"/>
    </row>
    <row r="9443" spans="2:9" x14ac:dyDescent="0.25">
      <c r="B9443" s="104"/>
      <c r="C9443" s="104"/>
      <c r="D9443" s="104"/>
      <c r="E9443" s="104"/>
      <c r="F9443" s="104"/>
      <c r="G9443" s="104"/>
      <c r="H9443" s="104"/>
      <c r="I9443" s="104"/>
    </row>
    <row r="9444" spans="2:9" x14ac:dyDescent="0.25">
      <c r="B9444" s="104"/>
      <c r="C9444" s="104"/>
      <c r="D9444" s="104"/>
      <c r="E9444" s="104"/>
      <c r="F9444" s="104"/>
      <c r="G9444" s="104"/>
      <c r="H9444" s="104"/>
      <c r="I9444" s="104"/>
    </row>
    <row r="9445" spans="2:9" x14ac:dyDescent="0.25">
      <c r="B9445" s="104"/>
      <c r="C9445" s="104"/>
      <c r="D9445" s="104"/>
      <c r="E9445" s="104"/>
      <c r="F9445" s="104"/>
      <c r="G9445" s="104"/>
      <c r="H9445" s="104"/>
      <c r="I9445" s="104"/>
    </row>
    <row r="9446" spans="2:9" x14ac:dyDescent="0.25">
      <c r="B9446" s="104"/>
      <c r="C9446" s="104"/>
      <c r="D9446" s="104"/>
      <c r="E9446" s="104"/>
      <c r="F9446" s="104"/>
      <c r="G9446" s="104"/>
      <c r="H9446" s="104"/>
      <c r="I9446" s="104"/>
    </row>
    <row r="9447" spans="2:9" x14ac:dyDescent="0.25">
      <c r="B9447" s="104"/>
      <c r="C9447" s="104"/>
      <c r="D9447" s="104"/>
      <c r="E9447" s="104"/>
      <c r="F9447" s="104"/>
      <c r="G9447" s="104"/>
      <c r="H9447" s="104"/>
      <c r="I9447" s="104"/>
    </row>
    <row r="9448" spans="2:9" x14ac:dyDescent="0.25">
      <c r="B9448" s="104"/>
      <c r="C9448" s="104"/>
      <c r="D9448" s="104"/>
      <c r="E9448" s="104"/>
      <c r="F9448" s="104"/>
      <c r="G9448" s="104"/>
      <c r="H9448" s="104"/>
      <c r="I9448" s="104"/>
    </row>
    <row r="9449" spans="2:9" x14ac:dyDescent="0.25">
      <c r="B9449" s="104"/>
      <c r="C9449" s="104"/>
      <c r="D9449" s="104"/>
      <c r="E9449" s="104"/>
      <c r="F9449" s="104"/>
      <c r="G9449" s="104"/>
      <c r="H9449" s="104"/>
      <c r="I9449" s="104"/>
    </row>
    <row r="9450" spans="2:9" x14ac:dyDescent="0.25">
      <c r="B9450" s="104"/>
      <c r="C9450" s="104"/>
      <c r="D9450" s="104"/>
      <c r="E9450" s="104"/>
      <c r="F9450" s="104"/>
      <c r="G9450" s="104"/>
      <c r="H9450" s="104"/>
      <c r="I9450" s="104"/>
    </row>
    <row r="9451" spans="2:9" x14ac:dyDescent="0.25">
      <c r="B9451" s="104"/>
      <c r="C9451" s="104"/>
      <c r="D9451" s="104"/>
      <c r="E9451" s="104"/>
      <c r="F9451" s="104"/>
      <c r="G9451" s="104"/>
      <c r="H9451" s="104"/>
      <c r="I9451" s="104"/>
    </row>
    <row r="9452" spans="2:9" x14ac:dyDescent="0.25">
      <c r="B9452" s="104"/>
      <c r="C9452" s="104"/>
      <c r="D9452" s="104"/>
      <c r="E9452" s="104"/>
      <c r="F9452" s="104"/>
      <c r="G9452" s="104"/>
      <c r="H9452" s="104"/>
      <c r="I9452" s="104"/>
    </row>
    <row r="9453" spans="2:9" x14ac:dyDescent="0.25">
      <c r="B9453" s="104"/>
      <c r="C9453" s="104"/>
      <c r="D9453" s="104"/>
      <c r="E9453" s="104"/>
      <c r="F9453" s="104"/>
      <c r="G9453" s="104"/>
      <c r="H9453" s="104"/>
      <c r="I9453" s="104"/>
    </row>
    <row r="9454" spans="2:9" x14ac:dyDescent="0.25">
      <c r="B9454" s="104"/>
      <c r="C9454" s="104"/>
      <c r="D9454" s="104"/>
      <c r="E9454" s="104"/>
      <c r="F9454" s="104"/>
      <c r="G9454" s="104"/>
      <c r="H9454" s="104"/>
      <c r="I9454" s="104"/>
    </row>
    <row r="9455" spans="2:9" x14ac:dyDescent="0.25">
      <c r="B9455" s="104"/>
      <c r="C9455" s="104"/>
      <c r="D9455" s="104"/>
      <c r="E9455" s="104"/>
      <c r="F9455" s="104"/>
      <c r="G9455" s="104"/>
      <c r="H9455" s="104"/>
      <c r="I9455" s="104"/>
    </row>
    <row r="9456" spans="2:9" x14ac:dyDescent="0.25">
      <c r="B9456" s="104"/>
      <c r="C9456" s="104"/>
      <c r="D9456" s="104"/>
      <c r="E9456" s="104"/>
      <c r="F9456" s="104"/>
      <c r="G9456" s="104"/>
      <c r="H9456" s="104"/>
      <c r="I9456" s="104"/>
    </row>
    <row r="9457" spans="2:9" x14ac:dyDescent="0.25">
      <c r="B9457" s="104"/>
      <c r="C9457" s="104"/>
      <c r="D9457" s="104"/>
      <c r="E9457" s="104"/>
      <c r="F9457" s="104"/>
      <c r="G9457" s="104"/>
      <c r="H9457" s="104"/>
      <c r="I9457" s="104"/>
    </row>
    <row r="9458" spans="2:9" x14ac:dyDescent="0.25">
      <c r="B9458" s="104"/>
      <c r="C9458" s="104"/>
      <c r="D9458" s="104"/>
      <c r="E9458" s="104"/>
      <c r="F9458" s="104"/>
      <c r="G9458" s="104"/>
      <c r="H9458" s="104"/>
      <c r="I9458" s="104"/>
    </row>
    <row r="9459" spans="2:9" x14ac:dyDescent="0.25">
      <c r="B9459" s="104"/>
      <c r="C9459" s="104"/>
      <c r="D9459" s="104"/>
      <c r="E9459" s="104"/>
      <c r="F9459" s="104"/>
      <c r="G9459" s="104"/>
      <c r="H9459" s="104"/>
      <c r="I9459" s="104"/>
    </row>
    <row r="9460" spans="2:9" x14ac:dyDescent="0.25">
      <c r="B9460" s="104"/>
      <c r="C9460" s="104"/>
      <c r="D9460" s="104"/>
      <c r="E9460" s="104"/>
      <c r="F9460" s="104"/>
      <c r="G9460" s="104"/>
      <c r="H9460" s="104"/>
      <c r="I9460" s="104"/>
    </row>
    <row r="9461" spans="2:9" x14ac:dyDescent="0.25">
      <c r="B9461" s="104"/>
      <c r="C9461" s="104"/>
      <c r="D9461" s="104"/>
      <c r="E9461" s="104"/>
      <c r="F9461" s="104"/>
      <c r="G9461" s="104"/>
      <c r="H9461" s="104"/>
      <c r="I9461" s="104"/>
    </row>
    <row r="9462" spans="2:9" x14ac:dyDescent="0.25">
      <c r="B9462" s="104"/>
      <c r="C9462" s="104"/>
      <c r="D9462" s="104"/>
      <c r="E9462" s="104"/>
      <c r="F9462" s="104"/>
      <c r="G9462" s="104"/>
      <c r="H9462" s="104"/>
      <c r="I9462" s="104"/>
    </row>
    <row r="9463" spans="2:9" x14ac:dyDescent="0.25">
      <c r="B9463" s="104"/>
      <c r="C9463" s="104"/>
      <c r="D9463" s="104"/>
      <c r="E9463" s="104"/>
      <c r="F9463" s="104"/>
      <c r="G9463" s="104"/>
      <c r="H9463" s="104"/>
      <c r="I9463" s="104"/>
    </row>
    <row r="9464" spans="2:9" x14ac:dyDescent="0.25">
      <c r="B9464" s="104"/>
      <c r="C9464" s="104"/>
      <c r="D9464" s="104"/>
      <c r="E9464" s="104"/>
      <c r="F9464" s="104"/>
      <c r="G9464" s="104"/>
      <c r="H9464" s="104"/>
      <c r="I9464" s="104"/>
    </row>
    <row r="9465" spans="2:9" x14ac:dyDescent="0.25">
      <c r="B9465" s="104"/>
      <c r="C9465" s="104"/>
      <c r="D9465" s="104"/>
      <c r="E9465" s="104"/>
      <c r="F9465" s="104"/>
      <c r="G9465" s="104"/>
      <c r="H9465" s="104"/>
      <c r="I9465" s="104"/>
    </row>
    <row r="9466" spans="2:9" x14ac:dyDescent="0.25">
      <c r="B9466" s="104"/>
      <c r="C9466" s="104"/>
      <c r="D9466" s="104"/>
      <c r="E9466" s="104"/>
      <c r="F9466" s="104"/>
      <c r="G9466" s="104"/>
      <c r="H9466" s="104"/>
      <c r="I9466" s="104"/>
    </row>
    <row r="9467" spans="2:9" x14ac:dyDescent="0.25">
      <c r="B9467" s="104"/>
      <c r="C9467" s="104"/>
      <c r="D9467" s="104"/>
      <c r="E9467" s="104"/>
      <c r="F9467" s="104"/>
      <c r="G9467" s="104"/>
      <c r="H9467" s="104"/>
      <c r="I9467" s="104"/>
    </row>
    <row r="9468" spans="2:9" x14ac:dyDescent="0.25">
      <c r="B9468" s="104"/>
      <c r="C9468" s="104"/>
      <c r="D9468" s="104"/>
      <c r="E9468" s="104"/>
      <c r="F9468" s="104"/>
      <c r="G9468" s="104"/>
      <c r="H9468" s="104"/>
      <c r="I9468" s="104"/>
    </row>
    <row r="9469" spans="2:9" x14ac:dyDescent="0.25">
      <c r="B9469" s="104"/>
      <c r="C9469" s="104"/>
      <c r="D9469" s="104"/>
      <c r="E9469" s="104"/>
      <c r="F9469" s="104"/>
      <c r="G9469" s="104"/>
      <c r="H9469" s="104"/>
      <c r="I9469" s="104"/>
    </row>
    <row r="9470" spans="2:9" x14ac:dyDescent="0.25">
      <c r="B9470" s="104"/>
      <c r="C9470" s="104"/>
      <c r="D9470" s="104"/>
      <c r="E9470" s="104"/>
      <c r="F9470" s="104"/>
      <c r="G9470" s="104"/>
      <c r="H9470" s="104"/>
      <c r="I9470" s="104"/>
    </row>
    <row r="9471" spans="2:9" x14ac:dyDescent="0.25">
      <c r="B9471" s="104"/>
      <c r="C9471" s="104"/>
      <c r="D9471" s="104"/>
      <c r="E9471" s="104"/>
      <c r="F9471" s="104"/>
      <c r="G9471" s="104"/>
      <c r="H9471" s="104"/>
      <c r="I9471" s="104"/>
    </row>
    <row r="9472" spans="2:9" x14ac:dyDescent="0.25">
      <c r="B9472" s="104"/>
      <c r="C9472" s="104"/>
      <c r="D9472" s="104"/>
      <c r="E9472" s="104"/>
      <c r="F9472" s="104"/>
      <c r="G9472" s="104"/>
      <c r="H9472" s="104"/>
      <c r="I9472" s="104"/>
    </row>
    <row r="9473" spans="2:9" x14ac:dyDescent="0.25">
      <c r="B9473" s="104"/>
      <c r="C9473" s="104"/>
      <c r="D9473" s="104"/>
      <c r="E9473" s="104"/>
      <c r="F9473" s="104"/>
      <c r="G9473" s="104"/>
      <c r="H9473" s="104"/>
      <c r="I9473" s="104"/>
    </row>
    <row r="9474" spans="2:9" x14ac:dyDescent="0.25">
      <c r="B9474" s="104"/>
      <c r="C9474" s="104"/>
      <c r="D9474" s="104"/>
      <c r="E9474" s="104"/>
      <c r="F9474" s="104"/>
      <c r="G9474" s="104"/>
      <c r="H9474" s="104"/>
      <c r="I9474" s="104"/>
    </row>
    <row r="9475" spans="2:9" x14ac:dyDescent="0.25">
      <c r="B9475" s="104"/>
      <c r="C9475" s="104"/>
      <c r="D9475" s="104"/>
      <c r="E9475" s="104"/>
      <c r="F9475" s="104"/>
      <c r="G9475" s="104"/>
      <c r="H9475" s="104"/>
      <c r="I9475" s="104"/>
    </row>
    <row r="9476" spans="2:9" x14ac:dyDescent="0.25">
      <c r="B9476" s="104"/>
      <c r="C9476" s="104"/>
      <c r="D9476" s="104"/>
      <c r="E9476" s="104"/>
      <c r="F9476" s="104"/>
      <c r="G9476" s="104"/>
      <c r="H9476" s="104"/>
      <c r="I9476" s="104"/>
    </row>
    <row r="9477" spans="2:9" x14ac:dyDescent="0.25">
      <c r="B9477" s="104"/>
      <c r="C9477" s="104"/>
      <c r="D9477" s="104"/>
      <c r="E9477" s="104"/>
      <c r="F9477" s="104"/>
      <c r="G9477" s="104"/>
      <c r="H9477" s="104"/>
      <c r="I9477" s="104"/>
    </row>
    <row r="9478" spans="2:9" x14ac:dyDescent="0.25">
      <c r="B9478" s="104"/>
      <c r="C9478" s="104"/>
      <c r="D9478" s="104"/>
      <c r="E9478" s="104"/>
      <c r="F9478" s="104"/>
      <c r="G9478" s="104"/>
      <c r="H9478" s="104"/>
      <c r="I9478" s="104"/>
    </row>
    <row r="9479" spans="2:9" x14ac:dyDescent="0.25">
      <c r="B9479" s="104"/>
      <c r="C9479" s="104"/>
      <c r="D9479" s="104"/>
      <c r="E9479" s="104"/>
      <c r="F9479" s="104"/>
      <c r="G9479" s="104"/>
      <c r="H9479" s="104"/>
      <c r="I9479" s="104"/>
    </row>
    <row r="9480" spans="2:9" x14ac:dyDescent="0.25">
      <c r="B9480" s="104"/>
      <c r="C9480" s="104"/>
      <c r="D9480" s="104"/>
      <c r="E9480" s="104"/>
      <c r="F9480" s="104"/>
      <c r="G9480" s="104"/>
      <c r="H9480" s="104"/>
      <c r="I9480" s="104"/>
    </row>
    <row r="9481" spans="2:9" x14ac:dyDescent="0.25">
      <c r="B9481" s="104"/>
      <c r="C9481" s="104"/>
      <c r="D9481" s="104"/>
      <c r="E9481" s="104"/>
      <c r="F9481" s="104"/>
      <c r="G9481" s="104"/>
      <c r="H9481" s="104"/>
      <c r="I9481" s="104"/>
    </row>
    <row r="9482" spans="2:9" x14ac:dyDescent="0.25">
      <c r="B9482" s="104"/>
      <c r="C9482" s="104"/>
      <c r="D9482" s="104"/>
      <c r="E9482" s="104"/>
      <c r="F9482" s="104"/>
      <c r="G9482" s="104"/>
      <c r="H9482" s="104"/>
      <c r="I9482" s="104"/>
    </row>
    <row r="9483" spans="2:9" x14ac:dyDescent="0.25">
      <c r="B9483" s="104"/>
      <c r="C9483" s="104"/>
      <c r="D9483" s="104"/>
      <c r="E9483" s="104"/>
      <c r="F9483" s="104"/>
      <c r="G9483" s="104"/>
      <c r="H9483" s="104"/>
      <c r="I9483" s="104"/>
    </row>
    <row r="9484" spans="2:9" x14ac:dyDescent="0.25">
      <c r="B9484" s="104"/>
      <c r="C9484" s="104"/>
      <c r="D9484" s="104"/>
      <c r="E9484" s="104"/>
      <c r="F9484" s="104"/>
      <c r="G9484" s="104"/>
      <c r="H9484" s="104"/>
      <c r="I9484" s="104"/>
    </row>
    <row r="9485" spans="2:9" x14ac:dyDescent="0.25">
      <c r="B9485" s="104"/>
      <c r="C9485" s="104"/>
      <c r="D9485" s="104"/>
      <c r="E9485" s="104"/>
      <c r="F9485" s="104"/>
      <c r="G9485" s="104"/>
      <c r="H9485" s="104"/>
      <c r="I9485" s="104"/>
    </row>
    <row r="9486" spans="2:9" x14ac:dyDescent="0.25">
      <c r="B9486" s="104"/>
      <c r="C9486" s="104"/>
      <c r="D9486" s="104"/>
      <c r="E9486" s="104"/>
      <c r="F9486" s="104"/>
      <c r="G9486" s="104"/>
      <c r="H9486" s="104"/>
      <c r="I9486" s="104"/>
    </row>
    <row r="9487" spans="2:9" x14ac:dyDescent="0.25">
      <c r="B9487" s="104"/>
      <c r="C9487" s="104"/>
      <c r="D9487" s="104"/>
      <c r="E9487" s="104"/>
      <c r="F9487" s="104"/>
      <c r="G9487" s="104"/>
      <c r="H9487" s="104"/>
      <c r="I9487" s="104"/>
    </row>
    <row r="9488" spans="2:9" x14ac:dyDescent="0.25">
      <c r="B9488" s="104"/>
      <c r="C9488" s="104"/>
      <c r="D9488" s="104"/>
      <c r="E9488" s="104"/>
      <c r="F9488" s="104"/>
      <c r="G9488" s="104"/>
      <c r="H9488" s="104"/>
      <c r="I9488" s="104"/>
    </row>
    <row r="9489" spans="2:9" x14ac:dyDescent="0.25">
      <c r="B9489" s="104"/>
      <c r="C9489" s="104"/>
      <c r="D9489" s="104"/>
      <c r="E9489" s="104"/>
      <c r="F9489" s="104"/>
      <c r="G9489" s="104"/>
      <c r="H9489" s="104"/>
      <c r="I9489" s="104"/>
    </row>
    <row r="9490" spans="2:9" x14ac:dyDescent="0.25">
      <c r="B9490" s="104"/>
      <c r="C9490" s="104"/>
      <c r="D9490" s="104"/>
      <c r="E9490" s="104"/>
      <c r="F9490" s="104"/>
      <c r="G9490" s="104"/>
      <c r="H9490" s="104"/>
      <c r="I9490" s="104"/>
    </row>
    <row r="9491" spans="2:9" x14ac:dyDescent="0.25">
      <c r="B9491" s="104"/>
      <c r="C9491" s="104"/>
      <c r="D9491" s="104"/>
      <c r="E9491" s="104"/>
      <c r="F9491" s="104"/>
      <c r="G9491" s="104"/>
      <c r="H9491" s="104"/>
      <c r="I9491" s="104"/>
    </row>
    <row r="9492" spans="2:9" x14ac:dyDescent="0.25">
      <c r="B9492" s="104"/>
      <c r="C9492" s="104"/>
      <c r="D9492" s="104"/>
      <c r="E9492" s="104"/>
      <c r="F9492" s="104"/>
      <c r="G9492" s="104"/>
      <c r="H9492" s="104"/>
      <c r="I9492" s="104"/>
    </row>
    <row r="9493" spans="2:9" x14ac:dyDescent="0.25">
      <c r="B9493" s="104"/>
      <c r="C9493" s="104"/>
      <c r="D9493" s="104"/>
      <c r="E9493" s="104"/>
      <c r="F9493" s="104"/>
      <c r="G9493" s="104"/>
      <c r="H9493" s="104"/>
      <c r="I9493" s="104"/>
    </row>
    <row r="9494" spans="2:9" x14ac:dyDescent="0.25">
      <c r="B9494" s="104"/>
      <c r="C9494" s="104"/>
      <c r="D9494" s="104"/>
      <c r="E9494" s="104"/>
      <c r="F9494" s="104"/>
      <c r="G9494" s="104"/>
      <c r="H9494" s="104"/>
      <c r="I9494" s="104"/>
    </row>
    <row r="9495" spans="2:9" x14ac:dyDescent="0.25">
      <c r="B9495" s="104"/>
      <c r="C9495" s="104"/>
      <c r="D9495" s="104"/>
      <c r="E9495" s="104"/>
      <c r="F9495" s="104"/>
      <c r="G9495" s="104"/>
      <c r="H9495" s="104"/>
      <c r="I9495" s="104"/>
    </row>
    <row r="9496" spans="2:9" x14ac:dyDescent="0.25">
      <c r="B9496" s="104"/>
      <c r="C9496" s="104"/>
      <c r="D9496" s="104"/>
      <c r="E9496" s="104"/>
      <c r="F9496" s="104"/>
      <c r="G9496" s="104"/>
      <c r="H9496" s="104"/>
      <c r="I9496" s="104"/>
    </row>
    <row r="9497" spans="2:9" x14ac:dyDescent="0.25">
      <c r="B9497" s="104"/>
      <c r="C9497" s="104"/>
      <c r="D9497" s="104"/>
      <c r="E9497" s="104"/>
      <c r="F9497" s="104"/>
      <c r="G9497" s="104"/>
      <c r="H9497" s="104"/>
      <c r="I9497" s="104"/>
    </row>
    <row r="9498" spans="2:9" x14ac:dyDescent="0.25">
      <c r="B9498" s="104"/>
      <c r="C9498" s="104"/>
      <c r="D9498" s="104"/>
      <c r="E9498" s="104"/>
      <c r="F9498" s="104"/>
      <c r="G9498" s="104"/>
      <c r="H9498" s="104"/>
      <c r="I9498" s="104"/>
    </row>
    <row r="9499" spans="2:9" x14ac:dyDescent="0.25">
      <c r="B9499" s="104"/>
      <c r="C9499" s="104"/>
      <c r="D9499" s="104"/>
      <c r="E9499" s="104"/>
      <c r="F9499" s="104"/>
      <c r="G9499" s="104"/>
      <c r="H9499" s="104"/>
      <c r="I9499" s="104"/>
    </row>
    <row r="9500" spans="2:9" x14ac:dyDescent="0.25">
      <c r="B9500" s="104"/>
      <c r="C9500" s="104"/>
      <c r="D9500" s="104"/>
      <c r="E9500" s="104"/>
      <c r="F9500" s="104"/>
      <c r="G9500" s="104"/>
      <c r="H9500" s="104"/>
      <c r="I9500" s="104"/>
    </row>
    <row r="9501" spans="2:9" x14ac:dyDescent="0.25">
      <c r="B9501" s="104"/>
      <c r="C9501" s="104"/>
      <c r="D9501" s="104"/>
      <c r="E9501" s="104"/>
      <c r="F9501" s="104"/>
      <c r="G9501" s="104"/>
      <c r="H9501" s="104"/>
      <c r="I9501" s="104"/>
    </row>
    <row r="9502" spans="2:9" x14ac:dyDescent="0.25">
      <c r="B9502" s="104"/>
      <c r="C9502" s="104"/>
      <c r="D9502" s="104"/>
      <c r="E9502" s="104"/>
      <c r="F9502" s="104"/>
      <c r="G9502" s="104"/>
      <c r="H9502" s="104"/>
      <c r="I9502" s="104"/>
    </row>
    <row r="9503" spans="2:9" x14ac:dyDescent="0.25">
      <c r="B9503" s="104"/>
      <c r="C9503" s="104"/>
      <c r="D9503" s="104"/>
      <c r="E9503" s="104"/>
      <c r="F9503" s="104"/>
      <c r="G9503" s="104"/>
      <c r="H9503" s="104"/>
      <c r="I9503" s="104"/>
    </row>
    <row r="9504" spans="2:9" x14ac:dyDescent="0.25">
      <c r="B9504" s="104"/>
      <c r="C9504" s="104"/>
      <c r="D9504" s="104"/>
      <c r="E9504" s="104"/>
      <c r="F9504" s="104"/>
      <c r="G9504" s="104"/>
      <c r="H9504" s="104"/>
      <c r="I9504" s="104"/>
    </row>
    <row r="9505" spans="2:9" x14ac:dyDescent="0.25">
      <c r="B9505" s="104"/>
      <c r="C9505" s="104"/>
      <c r="D9505" s="104"/>
      <c r="E9505" s="104"/>
      <c r="F9505" s="104"/>
      <c r="G9505" s="104"/>
      <c r="H9505" s="104"/>
      <c r="I9505" s="104"/>
    </row>
    <row r="9506" spans="2:9" x14ac:dyDescent="0.25">
      <c r="B9506" s="104"/>
      <c r="C9506" s="104"/>
      <c r="D9506" s="104"/>
      <c r="E9506" s="104"/>
      <c r="F9506" s="104"/>
      <c r="G9506" s="104"/>
      <c r="H9506" s="104"/>
      <c r="I9506" s="104"/>
    </row>
    <row r="9507" spans="2:9" x14ac:dyDescent="0.25">
      <c r="B9507" s="104"/>
      <c r="C9507" s="104"/>
      <c r="D9507" s="104"/>
      <c r="E9507" s="104"/>
      <c r="F9507" s="104"/>
      <c r="G9507" s="104"/>
      <c r="H9507" s="104"/>
      <c r="I9507" s="104"/>
    </row>
    <row r="9508" spans="2:9" x14ac:dyDescent="0.25">
      <c r="B9508" s="104"/>
      <c r="C9508" s="104"/>
      <c r="D9508" s="104"/>
      <c r="E9508" s="104"/>
      <c r="F9508" s="104"/>
      <c r="G9508" s="104"/>
      <c r="H9508" s="104"/>
      <c r="I9508" s="104"/>
    </row>
    <row r="9509" spans="2:9" x14ac:dyDescent="0.25">
      <c r="B9509" s="104"/>
      <c r="C9509" s="104"/>
      <c r="D9509" s="104"/>
      <c r="E9509" s="104"/>
      <c r="F9509" s="104"/>
      <c r="G9509" s="104"/>
      <c r="H9509" s="104"/>
      <c r="I9509" s="104"/>
    </row>
    <row r="9510" spans="2:9" x14ac:dyDescent="0.25">
      <c r="B9510" s="104"/>
      <c r="C9510" s="104"/>
      <c r="D9510" s="104"/>
      <c r="E9510" s="104"/>
      <c r="F9510" s="104"/>
      <c r="G9510" s="104"/>
      <c r="H9510" s="104"/>
      <c r="I9510" s="104"/>
    </row>
    <row r="9511" spans="2:9" x14ac:dyDescent="0.25">
      <c r="B9511" s="104"/>
      <c r="C9511" s="104"/>
      <c r="D9511" s="104"/>
      <c r="E9511" s="104"/>
      <c r="F9511" s="104"/>
      <c r="G9511" s="104"/>
      <c r="H9511" s="104"/>
      <c r="I9511" s="104"/>
    </row>
    <row r="9512" spans="2:9" x14ac:dyDescent="0.25">
      <c r="B9512" s="104"/>
      <c r="C9512" s="104"/>
      <c r="D9512" s="104"/>
      <c r="E9512" s="104"/>
      <c r="F9512" s="104"/>
      <c r="G9512" s="104"/>
      <c r="H9512" s="104"/>
      <c r="I9512" s="104"/>
    </row>
    <row r="9513" spans="2:9" x14ac:dyDescent="0.25">
      <c r="B9513" s="104"/>
      <c r="C9513" s="104"/>
      <c r="D9513" s="104"/>
      <c r="E9513" s="104"/>
      <c r="F9513" s="104"/>
      <c r="G9513" s="104"/>
      <c r="H9513" s="104"/>
      <c r="I9513" s="104"/>
    </row>
    <row r="9514" spans="2:9" x14ac:dyDescent="0.25">
      <c r="B9514" s="104"/>
      <c r="C9514" s="104"/>
      <c r="D9514" s="104"/>
      <c r="E9514" s="104"/>
      <c r="F9514" s="104"/>
      <c r="G9514" s="104"/>
      <c r="H9514" s="104"/>
      <c r="I9514" s="104"/>
    </row>
    <row r="9515" spans="2:9" x14ac:dyDescent="0.25">
      <c r="B9515" s="104"/>
      <c r="C9515" s="104"/>
      <c r="D9515" s="104"/>
      <c r="E9515" s="104"/>
      <c r="F9515" s="104"/>
      <c r="G9515" s="104"/>
      <c r="H9515" s="104"/>
      <c r="I9515" s="104"/>
    </row>
    <row r="9516" spans="2:9" x14ac:dyDescent="0.25">
      <c r="B9516" s="104"/>
      <c r="C9516" s="104"/>
      <c r="D9516" s="104"/>
      <c r="E9516" s="104"/>
      <c r="F9516" s="104"/>
      <c r="G9516" s="104"/>
      <c r="H9516" s="104"/>
      <c r="I9516" s="104"/>
    </row>
    <row r="9517" spans="2:9" x14ac:dyDescent="0.25">
      <c r="B9517" s="104"/>
      <c r="C9517" s="104"/>
      <c r="D9517" s="104"/>
      <c r="E9517" s="104"/>
      <c r="F9517" s="104"/>
      <c r="G9517" s="104"/>
      <c r="H9517" s="104"/>
      <c r="I9517" s="104"/>
    </row>
    <row r="9518" spans="2:9" x14ac:dyDescent="0.25">
      <c r="B9518" s="104"/>
      <c r="C9518" s="104"/>
      <c r="D9518" s="104"/>
      <c r="E9518" s="104"/>
      <c r="F9518" s="104"/>
      <c r="G9518" s="104"/>
      <c r="H9518" s="104"/>
      <c r="I9518" s="104"/>
    </row>
    <row r="9519" spans="2:9" x14ac:dyDescent="0.25">
      <c r="B9519" s="104"/>
      <c r="C9519" s="104"/>
      <c r="D9519" s="104"/>
      <c r="E9519" s="104"/>
      <c r="F9519" s="104"/>
      <c r="G9519" s="104"/>
      <c r="H9519" s="104"/>
      <c r="I9519" s="104"/>
    </row>
    <row r="9520" spans="2:9" x14ac:dyDescent="0.25">
      <c r="B9520" s="104"/>
      <c r="C9520" s="104"/>
      <c r="D9520" s="104"/>
      <c r="E9520" s="104"/>
      <c r="F9520" s="104"/>
      <c r="G9520" s="104"/>
      <c r="H9520" s="104"/>
      <c r="I9520" s="104"/>
    </row>
    <row r="9521" spans="2:9" x14ac:dyDescent="0.25">
      <c r="B9521" s="104"/>
      <c r="C9521" s="104"/>
      <c r="D9521" s="104"/>
      <c r="E9521" s="104"/>
      <c r="F9521" s="104"/>
      <c r="G9521" s="104"/>
      <c r="H9521" s="104"/>
      <c r="I9521" s="104"/>
    </row>
    <row r="9522" spans="2:9" x14ac:dyDescent="0.25">
      <c r="B9522" s="104"/>
      <c r="C9522" s="104"/>
      <c r="D9522" s="104"/>
      <c r="E9522" s="104"/>
      <c r="F9522" s="104"/>
      <c r="G9522" s="104"/>
      <c r="H9522" s="104"/>
      <c r="I9522" s="104"/>
    </row>
    <row r="9523" spans="2:9" x14ac:dyDescent="0.25">
      <c r="B9523" s="104"/>
      <c r="C9523" s="104"/>
      <c r="D9523" s="104"/>
      <c r="E9523" s="104"/>
      <c r="F9523" s="104"/>
      <c r="G9523" s="104"/>
      <c r="H9523" s="104"/>
      <c r="I9523" s="104"/>
    </row>
    <row r="9524" spans="2:9" x14ac:dyDescent="0.25">
      <c r="B9524" s="104"/>
      <c r="C9524" s="104"/>
      <c r="D9524" s="104"/>
      <c r="E9524" s="104"/>
      <c r="F9524" s="104"/>
      <c r="G9524" s="104"/>
      <c r="H9524" s="104"/>
      <c r="I9524" s="104"/>
    </row>
    <row r="9525" spans="2:9" x14ac:dyDescent="0.25">
      <c r="B9525" s="104"/>
      <c r="C9525" s="104"/>
      <c r="D9525" s="104"/>
      <c r="E9525" s="104"/>
      <c r="F9525" s="104"/>
      <c r="G9525" s="104"/>
      <c r="H9525" s="104"/>
      <c r="I9525" s="104"/>
    </row>
    <row r="9526" spans="2:9" x14ac:dyDescent="0.25">
      <c r="B9526" s="104"/>
      <c r="C9526" s="104"/>
      <c r="D9526" s="104"/>
      <c r="E9526" s="104"/>
      <c r="F9526" s="104"/>
      <c r="G9526" s="104"/>
      <c r="H9526" s="104"/>
      <c r="I9526" s="104"/>
    </row>
    <row r="9527" spans="2:9" x14ac:dyDescent="0.25">
      <c r="B9527" s="104"/>
      <c r="C9527" s="104"/>
      <c r="D9527" s="104"/>
      <c r="E9527" s="104"/>
      <c r="F9527" s="104"/>
      <c r="G9527" s="104"/>
      <c r="H9527" s="104"/>
      <c r="I9527" s="104"/>
    </row>
    <row r="9528" spans="2:9" x14ac:dyDescent="0.25">
      <c r="B9528" s="104"/>
      <c r="C9528" s="104"/>
      <c r="D9528" s="104"/>
      <c r="E9528" s="104"/>
      <c r="F9528" s="104"/>
      <c r="G9528" s="104"/>
      <c r="H9528" s="104"/>
      <c r="I9528" s="104"/>
    </row>
    <row r="9529" spans="2:9" x14ac:dyDescent="0.25">
      <c r="B9529" s="104"/>
      <c r="C9529" s="104"/>
      <c r="D9529" s="104"/>
      <c r="E9529" s="104"/>
      <c r="F9529" s="104"/>
      <c r="G9529" s="104"/>
      <c r="H9529" s="104"/>
      <c r="I9529" s="104"/>
    </row>
    <row r="9530" spans="2:9" x14ac:dyDescent="0.25">
      <c r="B9530" s="104"/>
      <c r="C9530" s="104"/>
      <c r="D9530" s="104"/>
      <c r="E9530" s="104"/>
      <c r="F9530" s="104"/>
      <c r="G9530" s="104"/>
      <c r="H9530" s="104"/>
      <c r="I9530" s="104"/>
    </row>
    <row r="9531" spans="2:9" x14ac:dyDescent="0.25">
      <c r="B9531" s="104"/>
      <c r="C9531" s="104"/>
      <c r="D9531" s="104"/>
      <c r="E9531" s="104"/>
      <c r="F9531" s="104"/>
      <c r="G9531" s="104"/>
      <c r="H9531" s="104"/>
      <c r="I9531" s="104"/>
    </row>
    <row r="9532" spans="2:9" x14ac:dyDescent="0.25">
      <c r="B9532" s="104"/>
      <c r="C9532" s="104"/>
      <c r="D9532" s="104"/>
      <c r="E9532" s="104"/>
      <c r="F9532" s="104"/>
      <c r="G9532" s="104"/>
      <c r="H9532" s="104"/>
      <c r="I9532" s="104"/>
    </row>
    <row r="9533" spans="2:9" x14ac:dyDescent="0.25">
      <c r="B9533" s="104"/>
      <c r="C9533" s="104"/>
      <c r="D9533" s="104"/>
      <c r="E9533" s="104"/>
      <c r="F9533" s="104"/>
      <c r="G9533" s="104"/>
      <c r="H9533" s="104"/>
      <c r="I9533" s="104"/>
    </row>
    <row r="9534" spans="2:9" x14ac:dyDescent="0.25">
      <c r="B9534" s="104"/>
      <c r="C9534" s="104"/>
      <c r="D9534" s="104"/>
      <c r="E9534" s="104"/>
      <c r="F9534" s="104"/>
      <c r="G9534" s="104"/>
      <c r="H9534" s="104"/>
      <c r="I9534" s="104"/>
    </row>
    <row r="9535" spans="2:9" x14ac:dyDescent="0.25">
      <c r="B9535" s="104"/>
      <c r="C9535" s="104"/>
      <c r="D9535" s="104"/>
      <c r="E9535" s="104"/>
      <c r="F9535" s="104"/>
      <c r="G9535" s="104"/>
      <c r="H9535" s="104"/>
      <c r="I9535" s="104"/>
    </row>
    <row r="9536" spans="2:9" x14ac:dyDescent="0.25">
      <c r="B9536" s="104"/>
      <c r="C9536" s="104"/>
      <c r="D9536" s="104"/>
      <c r="E9536" s="104"/>
      <c r="F9536" s="104"/>
      <c r="G9536" s="104"/>
      <c r="H9536" s="104"/>
      <c r="I9536" s="104"/>
    </row>
    <row r="9537" spans="2:9" x14ac:dyDescent="0.25">
      <c r="B9537" s="104"/>
      <c r="C9537" s="104"/>
      <c r="D9537" s="104"/>
      <c r="E9537" s="104"/>
      <c r="F9537" s="104"/>
      <c r="G9537" s="104"/>
      <c r="H9537" s="104"/>
      <c r="I9537" s="104"/>
    </row>
    <row r="9538" spans="2:9" x14ac:dyDescent="0.25">
      <c r="B9538" s="104"/>
      <c r="C9538" s="104"/>
      <c r="D9538" s="104"/>
      <c r="E9538" s="104"/>
      <c r="F9538" s="104"/>
      <c r="G9538" s="104"/>
      <c r="H9538" s="104"/>
      <c r="I9538" s="104"/>
    </row>
    <row r="9539" spans="2:9" x14ac:dyDescent="0.25">
      <c r="B9539" s="104"/>
      <c r="C9539" s="104"/>
      <c r="D9539" s="104"/>
      <c r="E9539" s="104"/>
      <c r="F9539" s="104"/>
      <c r="G9539" s="104"/>
      <c r="H9539" s="104"/>
      <c r="I9539" s="104"/>
    </row>
    <row r="9540" spans="2:9" x14ac:dyDescent="0.25">
      <c r="B9540" s="104"/>
      <c r="C9540" s="104"/>
      <c r="D9540" s="104"/>
      <c r="E9540" s="104"/>
      <c r="F9540" s="104"/>
      <c r="G9540" s="104"/>
      <c r="H9540" s="104"/>
      <c r="I9540" s="104"/>
    </row>
    <row r="9541" spans="2:9" x14ac:dyDescent="0.25">
      <c r="B9541" s="104"/>
      <c r="C9541" s="104"/>
      <c r="D9541" s="104"/>
      <c r="E9541" s="104"/>
      <c r="F9541" s="104"/>
      <c r="G9541" s="104"/>
      <c r="H9541" s="104"/>
      <c r="I9541" s="104"/>
    </row>
    <row r="9542" spans="2:9" x14ac:dyDescent="0.25">
      <c r="B9542" s="104"/>
      <c r="C9542" s="104"/>
      <c r="D9542" s="104"/>
      <c r="E9542" s="104"/>
      <c r="F9542" s="104"/>
      <c r="G9542" s="104"/>
      <c r="H9542" s="104"/>
      <c r="I9542" s="104"/>
    </row>
    <row r="9543" spans="2:9" x14ac:dyDescent="0.25">
      <c r="B9543" s="104"/>
      <c r="C9543" s="104"/>
      <c r="D9543" s="104"/>
      <c r="E9543" s="104"/>
      <c r="F9543" s="104"/>
      <c r="G9543" s="104"/>
      <c r="H9543" s="104"/>
      <c r="I9543" s="104"/>
    </row>
    <row r="9544" spans="2:9" x14ac:dyDescent="0.25">
      <c r="B9544" s="104"/>
      <c r="C9544" s="104"/>
      <c r="D9544" s="104"/>
      <c r="E9544" s="104"/>
      <c r="F9544" s="104"/>
      <c r="G9544" s="104"/>
      <c r="H9544" s="104"/>
      <c r="I9544" s="104"/>
    </row>
    <row r="9545" spans="2:9" x14ac:dyDescent="0.25">
      <c r="B9545" s="104"/>
      <c r="C9545" s="104"/>
      <c r="D9545" s="104"/>
      <c r="E9545" s="104"/>
      <c r="F9545" s="104"/>
      <c r="G9545" s="104"/>
      <c r="H9545" s="104"/>
      <c r="I9545" s="104"/>
    </row>
    <row r="9546" spans="2:9" x14ac:dyDescent="0.25">
      <c r="B9546" s="104"/>
      <c r="C9546" s="104"/>
      <c r="D9546" s="104"/>
      <c r="E9546" s="104"/>
      <c r="F9546" s="104"/>
      <c r="G9546" s="104"/>
      <c r="H9546" s="104"/>
      <c r="I9546" s="104"/>
    </row>
    <row r="9547" spans="2:9" x14ac:dyDescent="0.25">
      <c r="B9547" s="104"/>
      <c r="C9547" s="104"/>
      <c r="D9547" s="104"/>
      <c r="E9547" s="104"/>
      <c r="F9547" s="104"/>
      <c r="G9547" s="104"/>
      <c r="H9547" s="104"/>
      <c r="I9547" s="104"/>
    </row>
    <row r="9548" spans="2:9" x14ac:dyDescent="0.25">
      <c r="B9548" s="104"/>
      <c r="C9548" s="104"/>
      <c r="D9548" s="104"/>
      <c r="E9548" s="104"/>
      <c r="F9548" s="104"/>
      <c r="G9548" s="104"/>
      <c r="H9548" s="104"/>
      <c r="I9548" s="104"/>
    </row>
    <row r="9549" spans="2:9" x14ac:dyDescent="0.25">
      <c r="B9549" s="104"/>
      <c r="C9549" s="104"/>
      <c r="D9549" s="104"/>
      <c r="E9549" s="104"/>
      <c r="F9549" s="104"/>
      <c r="G9549" s="104"/>
      <c r="H9549" s="104"/>
      <c r="I9549" s="104"/>
    </row>
    <row r="9550" spans="2:9" x14ac:dyDescent="0.25">
      <c r="B9550" s="104"/>
      <c r="C9550" s="104"/>
      <c r="D9550" s="104"/>
      <c r="E9550" s="104"/>
      <c r="F9550" s="104"/>
      <c r="G9550" s="104"/>
      <c r="H9550" s="104"/>
      <c r="I9550" s="104"/>
    </row>
    <row r="9551" spans="2:9" x14ac:dyDescent="0.25">
      <c r="B9551" s="104"/>
      <c r="C9551" s="104"/>
      <c r="D9551" s="104"/>
      <c r="E9551" s="104"/>
      <c r="F9551" s="104"/>
      <c r="G9551" s="104"/>
      <c r="H9551" s="104"/>
      <c r="I9551" s="104"/>
    </row>
    <row r="9552" spans="2:9" x14ac:dyDescent="0.25">
      <c r="B9552" s="104"/>
      <c r="C9552" s="104"/>
      <c r="D9552" s="104"/>
      <c r="E9552" s="104"/>
      <c r="F9552" s="104"/>
      <c r="G9552" s="104"/>
      <c r="H9552" s="104"/>
      <c r="I9552" s="104"/>
    </row>
    <row r="9553" spans="2:9" x14ac:dyDescent="0.25">
      <c r="B9553" s="104"/>
      <c r="C9553" s="104"/>
      <c r="D9553" s="104"/>
      <c r="E9553" s="104"/>
      <c r="F9553" s="104"/>
      <c r="G9553" s="104"/>
      <c r="H9553" s="104"/>
      <c r="I9553" s="104"/>
    </row>
    <row r="9554" spans="2:9" x14ac:dyDescent="0.25">
      <c r="B9554" s="104"/>
      <c r="C9554" s="104"/>
      <c r="D9554" s="104"/>
      <c r="E9554" s="104"/>
      <c r="F9554" s="104"/>
      <c r="G9554" s="104"/>
      <c r="H9554" s="104"/>
      <c r="I9554" s="104"/>
    </row>
    <row r="9555" spans="2:9" x14ac:dyDescent="0.25">
      <c r="B9555" s="104"/>
      <c r="C9555" s="104"/>
      <c r="D9555" s="104"/>
      <c r="E9555" s="104"/>
      <c r="F9555" s="104"/>
      <c r="G9555" s="104"/>
      <c r="H9555" s="104"/>
      <c r="I9555" s="104"/>
    </row>
    <row r="9556" spans="2:9" x14ac:dyDescent="0.25">
      <c r="B9556" s="104"/>
      <c r="C9556" s="104"/>
      <c r="D9556" s="104"/>
      <c r="E9556" s="104"/>
      <c r="F9556" s="104"/>
      <c r="G9556" s="104"/>
      <c r="H9556" s="104"/>
      <c r="I9556" s="104"/>
    </row>
    <row r="9557" spans="2:9" x14ac:dyDescent="0.25">
      <c r="B9557" s="104"/>
      <c r="C9557" s="104"/>
      <c r="D9557" s="104"/>
      <c r="E9557" s="104"/>
      <c r="F9557" s="104"/>
      <c r="G9557" s="104"/>
      <c r="H9557" s="104"/>
      <c r="I9557" s="104"/>
    </row>
    <row r="9558" spans="2:9" x14ac:dyDescent="0.25">
      <c r="B9558" s="104"/>
      <c r="C9558" s="104"/>
      <c r="D9558" s="104"/>
      <c r="E9558" s="104"/>
      <c r="F9558" s="104"/>
      <c r="G9558" s="104"/>
      <c r="H9558" s="104"/>
      <c r="I9558" s="104"/>
    </row>
    <row r="9559" spans="2:9" x14ac:dyDescent="0.25">
      <c r="B9559" s="104"/>
      <c r="C9559" s="104"/>
      <c r="D9559" s="104"/>
      <c r="E9559" s="104"/>
      <c r="F9559" s="104"/>
      <c r="G9559" s="104"/>
      <c r="H9559" s="104"/>
      <c r="I9559" s="104"/>
    </row>
    <row r="9560" spans="2:9" x14ac:dyDescent="0.25">
      <c r="B9560" s="104"/>
      <c r="C9560" s="104"/>
      <c r="D9560" s="104"/>
      <c r="E9560" s="104"/>
      <c r="F9560" s="104"/>
      <c r="G9560" s="104"/>
      <c r="H9560" s="104"/>
      <c r="I9560" s="104"/>
    </row>
    <row r="9561" spans="2:9" x14ac:dyDescent="0.25">
      <c r="B9561" s="104"/>
      <c r="C9561" s="104"/>
      <c r="D9561" s="104"/>
      <c r="E9561" s="104"/>
      <c r="F9561" s="104"/>
      <c r="G9561" s="104"/>
      <c r="H9561" s="104"/>
      <c r="I9561" s="104"/>
    </row>
    <row r="9562" spans="2:9" x14ac:dyDescent="0.25">
      <c r="B9562" s="104"/>
      <c r="C9562" s="104"/>
      <c r="D9562" s="104"/>
      <c r="E9562" s="104"/>
      <c r="F9562" s="104"/>
      <c r="G9562" s="104"/>
      <c r="H9562" s="104"/>
      <c r="I9562" s="104"/>
    </row>
    <row r="9563" spans="2:9" x14ac:dyDescent="0.25">
      <c r="B9563" s="104"/>
      <c r="C9563" s="104"/>
      <c r="D9563" s="104"/>
      <c r="E9563" s="104"/>
      <c r="F9563" s="104"/>
      <c r="G9563" s="104"/>
      <c r="H9563" s="104"/>
      <c r="I9563" s="104"/>
    </row>
    <row r="9564" spans="2:9" x14ac:dyDescent="0.25">
      <c r="B9564" s="104"/>
      <c r="C9564" s="104"/>
      <c r="D9564" s="104"/>
      <c r="E9564" s="104"/>
      <c r="F9564" s="104"/>
      <c r="G9564" s="104"/>
      <c r="H9564" s="104"/>
      <c r="I9564" s="104"/>
    </row>
    <row r="9565" spans="2:9" x14ac:dyDescent="0.25">
      <c r="B9565" s="104"/>
      <c r="C9565" s="104"/>
      <c r="D9565" s="104"/>
      <c r="E9565" s="104"/>
      <c r="F9565" s="104"/>
      <c r="G9565" s="104"/>
      <c r="H9565" s="104"/>
      <c r="I9565" s="104"/>
    </row>
    <row r="9566" spans="2:9" x14ac:dyDescent="0.25">
      <c r="B9566" s="104"/>
      <c r="C9566" s="104"/>
      <c r="D9566" s="104"/>
      <c r="E9566" s="104"/>
      <c r="F9566" s="104"/>
      <c r="G9566" s="104"/>
      <c r="H9566" s="104"/>
      <c r="I9566" s="104"/>
    </row>
    <row r="9567" spans="2:9" x14ac:dyDescent="0.25">
      <c r="B9567" s="104"/>
      <c r="C9567" s="104"/>
      <c r="D9567" s="104"/>
      <c r="E9567" s="104"/>
      <c r="F9567" s="104"/>
      <c r="G9567" s="104"/>
      <c r="H9567" s="104"/>
      <c r="I9567" s="104"/>
    </row>
    <row r="9568" spans="2:9" x14ac:dyDescent="0.25">
      <c r="B9568" s="104"/>
      <c r="C9568" s="104"/>
      <c r="D9568" s="104"/>
      <c r="E9568" s="104"/>
      <c r="F9568" s="104"/>
      <c r="G9568" s="104"/>
      <c r="H9568" s="104"/>
      <c r="I9568" s="104"/>
    </row>
    <row r="9569" spans="2:9" x14ac:dyDescent="0.25">
      <c r="B9569" s="104"/>
      <c r="C9569" s="104"/>
      <c r="D9569" s="104"/>
      <c r="E9569" s="104"/>
      <c r="F9569" s="104"/>
      <c r="G9569" s="104"/>
      <c r="H9569" s="104"/>
      <c r="I9569" s="104"/>
    </row>
    <row r="9570" spans="2:9" x14ac:dyDescent="0.25">
      <c r="B9570" s="104"/>
      <c r="C9570" s="104"/>
      <c r="D9570" s="104"/>
      <c r="E9570" s="104"/>
      <c r="F9570" s="104"/>
      <c r="G9570" s="104"/>
      <c r="H9570" s="104"/>
      <c r="I9570" s="104"/>
    </row>
    <row r="9571" spans="2:9" x14ac:dyDescent="0.25">
      <c r="B9571" s="104"/>
      <c r="C9571" s="104"/>
      <c r="D9571" s="104"/>
      <c r="E9571" s="104"/>
      <c r="F9571" s="104"/>
      <c r="G9571" s="104"/>
      <c r="H9571" s="104"/>
      <c r="I9571" s="104"/>
    </row>
    <row r="9572" spans="2:9" x14ac:dyDescent="0.25">
      <c r="B9572" s="104"/>
      <c r="C9572" s="104"/>
      <c r="D9572" s="104"/>
      <c r="E9572" s="104"/>
      <c r="F9572" s="104"/>
      <c r="G9572" s="104"/>
      <c r="H9572" s="104"/>
      <c r="I9572" s="104"/>
    </row>
    <row r="9573" spans="2:9" x14ac:dyDescent="0.25">
      <c r="B9573" s="104"/>
      <c r="C9573" s="104"/>
      <c r="D9573" s="104"/>
      <c r="E9573" s="104"/>
      <c r="F9573" s="104"/>
      <c r="G9573" s="104"/>
      <c r="H9573" s="104"/>
      <c r="I9573" s="104"/>
    </row>
    <row r="9574" spans="2:9" x14ac:dyDescent="0.25">
      <c r="B9574" s="104"/>
      <c r="C9574" s="104"/>
      <c r="D9574" s="104"/>
      <c r="E9574" s="104"/>
      <c r="F9574" s="104"/>
      <c r="G9574" s="104"/>
      <c r="H9574" s="104"/>
      <c r="I9574" s="104"/>
    </row>
    <row r="9575" spans="2:9" x14ac:dyDescent="0.25">
      <c r="B9575" s="104"/>
      <c r="C9575" s="104"/>
      <c r="D9575" s="104"/>
      <c r="E9575" s="104"/>
      <c r="F9575" s="104"/>
      <c r="G9575" s="104"/>
      <c r="H9575" s="104"/>
      <c r="I9575" s="104"/>
    </row>
    <row r="9576" spans="2:9" x14ac:dyDescent="0.25">
      <c r="B9576" s="104"/>
      <c r="C9576" s="104"/>
      <c r="D9576" s="104"/>
      <c r="E9576" s="104"/>
      <c r="F9576" s="104"/>
      <c r="G9576" s="104"/>
      <c r="H9576" s="104"/>
      <c r="I9576" s="104"/>
    </row>
    <row r="9577" spans="2:9" x14ac:dyDescent="0.25">
      <c r="B9577" s="104"/>
      <c r="C9577" s="104"/>
      <c r="D9577" s="104"/>
      <c r="E9577" s="104"/>
      <c r="F9577" s="104"/>
      <c r="G9577" s="104"/>
      <c r="H9577" s="104"/>
      <c r="I9577" s="104"/>
    </row>
    <row r="9578" spans="2:9" x14ac:dyDescent="0.25">
      <c r="B9578" s="104"/>
      <c r="C9578" s="104"/>
      <c r="D9578" s="104"/>
      <c r="E9578" s="104"/>
      <c r="F9578" s="104"/>
      <c r="G9578" s="104"/>
      <c r="H9578" s="104"/>
      <c r="I9578" s="104"/>
    </row>
    <row r="9579" spans="2:9" x14ac:dyDescent="0.25">
      <c r="B9579" s="104"/>
      <c r="C9579" s="104"/>
      <c r="D9579" s="104"/>
      <c r="E9579" s="104"/>
      <c r="F9579" s="104"/>
      <c r="G9579" s="104"/>
      <c r="H9579" s="104"/>
      <c r="I9579" s="104"/>
    </row>
    <row r="9580" spans="2:9" x14ac:dyDescent="0.25">
      <c r="B9580" s="104"/>
      <c r="C9580" s="104"/>
      <c r="D9580" s="104"/>
      <c r="E9580" s="104"/>
      <c r="F9580" s="104"/>
      <c r="G9580" s="104"/>
      <c r="H9580" s="104"/>
      <c r="I9580" s="104"/>
    </row>
    <row r="9581" spans="2:9" x14ac:dyDescent="0.25">
      <c r="B9581" s="104"/>
      <c r="C9581" s="104"/>
      <c r="D9581" s="104"/>
      <c r="E9581" s="104"/>
      <c r="F9581" s="104"/>
      <c r="G9581" s="104"/>
      <c r="H9581" s="104"/>
      <c r="I9581" s="104"/>
    </row>
    <row r="9582" spans="2:9" x14ac:dyDescent="0.25">
      <c r="B9582" s="104"/>
      <c r="C9582" s="104"/>
      <c r="D9582" s="104"/>
      <c r="E9582" s="104"/>
      <c r="F9582" s="104"/>
      <c r="G9582" s="104"/>
      <c r="H9582" s="104"/>
      <c r="I9582" s="104"/>
    </row>
    <row r="9583" spans="2:9" x14ac:dyDescent="0.25">
      <c r="B9583" s="104"/>
      <c r="C9583" s="104"/>
      <c r="D9583" s="104"/>
      <c r="E9583" s="104"/>
      <c r="F9583" s="104"/>
      <c r="G9583" s="104"/>
      <c r="H9583" s="104"/>
      <c r="I9583" s="104"/>
    </row>
    <row r="9584" spans="2:9" x14ac:dyDescent="0.25">
      <c r="B9584" s="104"/>
      <c r="C9584" s="104"/>
      <c r="D9584" s="104"/>
      <c r="E9584" s="104"/>
      <c r="F9584" s="104"/>
      <c r="G9584" s="104"/>
      <c r="H9584" s="104"/>
      <c r="I9584" s="104"/>
    </row>
    <row r="9585" spans="2:9" x14ac:dyDescent="0.25">
      <c r="B9585" s="104"/>
      <c r="C9585" s="104"/>
      <c r="D9585" s="104"/>
      <c r="E9585" s="104"/>
      <c r="F9585" s="104"/>
      <c r="G9585" s="104"/>
      <c r="H9585" s="104"/>
      <c r="I9585" s="104"/>
    </row>
    <row r="9586" spans="2:9" x14ac:dyDescent="0.25">
      <c r="B9586" s="104"/>
      <c r="C9586" s="104"/>
      <c r="D9586" s="104"/>
      <c r="E9586" s="104"/>
      <c r="F9586" s="104"/>
      <c r="G9586" s="104"/>
      <c r="H9586" s="104"/>
      <c r="I9586" s="104"/>
    </row>
    <row r="9587" spans="2:9" x14ac:dyDescent="0.25">
      <c r="B9587" s="104"/>
      <c r="C9587" s="104"/>
      <c r="D9587" s="104"/>
      <c r="E9587" s="104"/>
      <c r="F9587" s="104"/>
      <c r="G9587" s="104"/>
      <c r="H9587" s="104"/>
      <c r="I9587" s="104"/>
    </row>
    <row r="9588" spans="2:9" x14ac:dyDescent="0.25">
      <c r="B9588" s="104"/>
      <c r="C9588" s="104"/>
      <c r="D9588" s="104"/>
      <c r="E9588" s="104"/>
      <c r="F9588" s="104"/>
      <c r="G9588" s="104"/>
      <c r="H9588" s="104"/>
      <c r="I9588" s="104"/>
    </row>
    <row r="9589" spans="2:9" x14ac:dyDescent="0.25">
      <c r="B9589" s="104"/>
      <c r="C9589" s="104"/>
      <c r="D9589" s="104"/>
      <c r="E9589" s="104"/>
      <c r="F9589" s="104"/>
      <c r="G9589" s="104"/>
      <c r="H9589" s="104"/>
      <c r="I9589" s="104"/>
    </row>
    <row r="9590" spans="2:9" x14ac:dyDescent="0.25">
      <c r="B9590" s="104"/>
      <c r="C9590" s="104"/>
      <c r="D9590" s="104"/>
      <c r="E9590" s="104"/>
      <c r="F9590" s="104"/>
      <c r="G9590" s="104"/>
      <c r="H9590" s="104"/>
      <c r="I9590" s="104"/>
    </row>
    <row r="9591" spans="2:9" x14ac:dyDescent="0.25">
      <c r="B9591" s="104"/>
      <c r="C9591" s="104"/>
      <c r="D9591" s="104"/>
      <c r="E9591" s="104"/>
      <c r="F9591" s="104"/>
      <c r="G9591" s="104"/>
      <c r="H9591" s="104"/>
      <c r="I9591" s="104"/>
    </row>
    <row r="9592" spans="2:9" x14ac:dyDescent="0.25">
      <c r="B9592" s="104"/>
      <c r="C9592" s="104"/>
      <c r="D9592" s="104"/>
      <c r="E9592" s="104"/>
      <c r="F9592" s="104"/>
      <c r="G9592" s="104"/>
      <c r="H9592" s="104"/>
      <c r="I9592" s="104"/>
    </row>
    <row r="9593" spans="2:9" x14ac:dyDescent="0.25">
      <c r="B9593" s="104"/>
      <c r="C9593" s="104"/>
      <c r="D9593" s="104"/>
      <c r="E9593" s="104"/>
      <c r="F9593" s="104"/>
      <c r="G9593" s="104"/>
      <c r="H9593" s="104"/>
      <c r="I9593" s="104"/>
    </row>
    <row r="9594" spans="2:9" x14ac:dyDescent="0.25">
      <c r="B9594" s="104"/>
      <c r="C9594" s="104"/>
      <c r="D9594" s="104"/>
      <c r="E9594" s="104"/>
      <c r="F9594" s="104"/>
      <c r="G9594" s="104"/>
      <c r="H9594" s="104"/>
      <c r="I9594" s="104"/>
    </row>
    <row r="9595" spans="2:9" x14ac:dyDescent="0.25">
      <c r="B9595" s="104"/>
      <c r="C9595" s="104"/>
      <c r="D9595" s="104"/>
      <c r="E9595" s="104"/>
      <c r="F9595" s="104"/>
      <c r="G9595" s="104"/>
      <c r="H9595" s="104"/>
      <c r="I9595" s="104"/>
    </row>
    <row r="9596" spans="2:9" x14ac:dyDescent="0.25">
      <c r="B9596" s="104"/>
      <c r="C9596" s="104"/>
      <c r="D9596" s="104"/>
      <c r="E9596" s="104"/>
      <c r="F9596" s="104"/>
      <c r="G9596" s="104"/>
      <c r="H9596" s="104"/>
      <c r="I9596" s="104"/>
    </row>
    <row r="9597" spans="2:9" x14ac:dyDescent="0.25">
      <c r="B9597" s="104"/>
      <c r="C9597" s="104"/>
      <c r="D9597" s="104"/>
      <c r="E9597" s="104"/>
      <c r="F9597" s="104"/>
      <c r="G9597" s="104"/>
      <c r="H9597" s="104"/>
      <c r="I9597" s="104"/>
    </row>
    <row r="9598" spans="2:9" x14ac:dyDescent="0.25">
      <c r="B9598" s="104"/>
      <c r="C9598" s="104"/>
      <c r="D9598" s="104"/>
      <c r="E9598" s="104"/>
      <c r="F9598" s="104"/>
      <c r="G9598" s="104"/>
      <c r="H9598" s="104"/>
      <c r="I9598" s="104"/>
    </row>
    <row r="9599" spans="2:9" x14ac:dyDescent="0.25">
      <c r="B9599" s="104"/>
      <c r="C9599" s="104"/>
      <c r="D9599" s="104"/>
      <c r="E9599" s="104"/>
      <c r="F9599" s="104"/>
      <c r="G9599" s="104"/>
      <c r="H9599" s="104"/>
      <c r="I9599" s="104"/>
    </row>
    <row r="9600" spans="2:9" x14ac:dyDescent="0.25">
      <c r="B9600" s="104"/>
      <c r="C9600" s="104"/>
      <c r="D9600" s="104"/>
      <c r="E9600" s="104"/>
      <c r="F9600" s="104"/>
      <c r="G9600" s="104"/>
      <c r="H9600" s="104"/>
      <c r="I9600" s="104"/>
    </row>
    <row r="9601" spans="2:9" x14ac:dyDescent="0.25">
      <c r="B9601" s="104"/>
      <c r="C9601" s="104"/>
      <c r="D9601" s="104"/>
      <c r="E9601" s="104"/>
      <c r="F9601" s="104"/>
      <c r="G9601" s="104"/>
      <c r="H9601" s="104"/>
      <c r="I9601" s="104"/>
    </row>
    <row r="9602" spans="2:9" x14ac:dyDescent="0.25">
      <c r="B9602" s="104"/>
      <c r="C9602" s="104"/>
      <c r="D9602" s="104"/>
      <c r="E9602" s="104"/>
      <c r="F9602" s="104"/>
      <c r="G9602" s="104"/>
      <c r="H9602" s="104"/>
      <c r="I9602" s="104"/>
    </row>
    <row r="9603" spans="2:9" x14ac:dyDescent="0.25">
      <c r="B9603" s="104"/>
      <c r="C9603" s="104"/>
      <c r="D9603" s="104"/>
      <c r="E9603" s="104"/>
      <c r="F9603" s="104"/>
      <c r="G9603" s="104"/>
      <c r="H9603" s="104"/>
      <c r="I9603" s="104"/>
    </row>
    <row r="9604" spans="2:9" x14ac:dyDescent="0.25">
      <c r="B9604" s="104"/>
      <c r="C9604" s="104"/>
      <c r="D9604" s="104"/>
      <c r="E9604" s="104"/>
      <c r="F9604" s="104"/>
      <c r="G9604" s="104"/>
      <c r="H9604" s="104"/>
      <c r="I9604" s="104"/>
    </row>
    <row r="9605" spans="2:9" x14ac:dyDescent="0.25">
      <c r="B9605" s="104"/>
      <c r="C9605" s="104"/>
      <c r="D9605" s="104"/>
      <c r="E9605" s="104"/>
      <c r="F9605" s="104"/>
      <c r="G9605" s="104"/>
      <c r="H9605" s="104"/>
      <c r="I9605" s="104"/>
    </row>
    <row r="9606" spans="2:9" x14ac:dyDescent="0.25">
      <c r="B9606" s="104"/>
      <c r="C9606" s="104"/>
      <c r="D9606" s="104"/>
      <c r="E9606" s="104"/>
      <c r="F9606" s="104"/>
      <c r="G9606" s="104"/>
      <c r="H9606" s="104"/>
      <c r="I9606" s="104"/>
    </row>
    <row r="9607" spans="2:9" x14ac:dyDescent="0.25">
      <c r="B9607" s="104"/>
      <c r="C9607" s="104"/>
      <c r="D9607" s="104"/>
      <c r="E9607" s="104"/>
      <c r="F9607" s="104"/>
      <c r="G9607" s="104"/>
      <c r="H9607" s="104"/>
      <c r="I9607" s="104"/>
    </row>
    <row r="9608" spans="2:9" x14ac:dyDescent="0.25">
      <c r="B9608" s="104"/>
      <c r="C9608" s="104"/>
      <c r="D9608" s="104"/>
      <c r="E9608" s="104"/>
      <c r="F9608" s="104"/>
      <c r="G9608" s="104"/>
      <c r="H9608" s="104"/>
      <c r="I9608" s="104"/>
    </row>
    <row r="9609" spans="2:9" x14ac:dyDescent="0.25">
      <c r="B9609" s="104"/>
      <c r="C9609" s="104"/>
      <c r="D9609" s="104"/>
      <c r="E9609" s="104"/>
      <c r="F9609" s="104"/>
      <c r="G9609" s="104"/>
      <c r="H9609" s="104"/>
      <c r="I9609" s="104"/>
    </row>
    <row r="9610" spans="2:9" x14ac:dyDescent="0.25">
      <c r="B9610" s="104"/>
      <c r="C9610" s="104"/>
      <c r="D9610" s="104"/>
      <c r="E9610" s="104"/>
      <c r="F9610" s="104"/>
      <c r="G9610" s="104"/>
      <c r="H9610" s="104"/>
      <c r="I9610" s="104"/>
    </row>
    <row r="9611" spans="2:9" x14ac:dyDescent="0.25">
      <c r="B9611" s="104"/>
      <c r="C9611" s="104"/>
      <c r="D9611" s="104"/>
      <c r="E9611" s="104"/>
      <c r="F9611" s="104"/>
      <c r="G9611" s="104"/>
      <c r="H9611" s="104"/>
      <c r="I9611" s="104"/>
    </row>
    <row r="9612" spans="2:9" x14ac:dyDescent="0.25">
      <c r="B9612" s="104"/>
      <c r="C9612" s="104"/>
      <c r="D9612" s="104"/>
      <c r="E9612" s="104"/>
      <c r="F9612" s="104"/>
      <c r="G9612" s="104"/>
      <c r="H9612" s="104"/>
      <c r="I9612" s="104"/>
    </row>
    <row r="9613" spans="2:9" x14ac:dyDescent="0.25">
      <c r="B9613" s="104"/>
      <c r="C9613" s="104"/>
      <c r="D9613" s="104"/>
      <c r="E9613" s="104"/>
      <c r="F9613" s="104"/>
      <c r="G9613" s="104"/>
      <c r="H9613" s="104"/>
      <c r="I9613" s="104"/>
    </row>
    <row r="9614" spans="2:9" x14ac:dyDescent="0.25">
      <c r="B9614" s="104"/>
      <c r="C9614" s="104"/>
      <c r="D9614" s="104"/>
      <c r="E9614" s="104"/>
      <c r="F9614" s="104"/>
      <c r="G9614" s="104"/>
      <c r="H9614" s="104"/>
      <c r="I9614" s="104"/>
    </row>
    <row r="9615" spans="2:9" x14ac:dyDescent="0.25">
      <c r="B9615" s="104"/>
      <c r="C9615" s="104"/>
      <c r="D9615" s="104"/>
      <c r="E9615" s="104"/>
      <c r="F9615" s="104"/>
      <c r="G9615" s="104"/>
      <c r="H9615" s="104"/>
      <c r="I9615" s="104"/>
    </row>
    <row r="9616" spans="2:9" x14ac:dyDescent="0.25">
      <c r="B9616" s="104"/>
      <c r="C9616" s="104"/>
      <c r="D9616" s="104"/>
      <c r="E9616" s="104"/>
      <c r="F9616" s="104"/>
      <c r="G9616" s="104"/>
      <c r="H9616" s="104"/>
      <c r="I9616" s="104"/>
    </row>
    <row r="9617" spans="2:9" x14ac:dyDescent="0.25">
      <c r="B9617" s="104"/>
      <c r="C9617" s="104"/>
      <c r="D9617" s="104"/>
      <c r="E9617" s="104"/>
      <c r="F9617" s="104"/>
      <c r="G9617" s="104"/>
      <c r="H9617" s="104"/>
      <c r="I9617" s="104"/>
    </row>
    <row r="9618" spans="2:9" x14ac:dyDescent="0.25">
      <c r="B9618" s="104"/>
      <c r="C9618" s="104"/>
      <c r="D9618" s="104"/>
      <c r="E9618" s="104"/>
      <c r="F9618" s="104"/>
      <c r="G9618" s="104"/>
      <c r="H9618" s="104"/>
      <c r="I9618" s="104"/>
    </row>
    <row r="9619" spans="2:9" x14ac:dyDescent="0.25">
      <c r="B9619" s="104"/>
      <c r="C9619" s="104"/>
      <c r="D9619" s="104"/>
      <c r="E9619" s="104"/>
      <c r="F9619" s="104"/>
      <c r="G9619" s="104"/>
      <c r="H9619" s="104"/>
      <c r="I9619" s="104"/>
    </row>
    <row r="9620" spans="2:9" x14ac:dyDescent="0.25">
      <c r="B9620" s="104"/>
      <c r="C9620" s="104"/>
      <c r="D9620" s="104"/>
      <c r="E9620" s="104"/>
      <c r="F9620" s="104"/>
      <c r="G9620" s="104"/>
      <c r="H9620" s="104"/>
      <c r="I9620" s="104"/>
    </row>
    <row r="9621" spans="2:9" x14ac:dyDescent="0.25">
      <c r="B9621" s="104"/>
      <c r="C9621" s="104"/>
      <c r="D9621" s="104"/>
      <c r="E9621" s="104"/>
      <c r="F9621" s="104"/>
      <c r="G9621" s="104"/>
      <c r="H9621" s="104"/>
      <c r="I9621" s="104"/>
    </row>
    <row r="9622" spans="2:9" x14ac:dyDescent="0.25">
      <c r="B9622" s="104"/>
      <c r="C9622" s="104"/>
      <c r="D9622" s="104"/>
      <c r="E9622" s="104"/>
      <c r="F9622" s="104"/>
      <c r="G9622" s="104"/>
      <c r="H9622" s="104"/>
      <c r="I9622" s="104"/>
    </row>
    <row r="9623" spans="2:9" x14ac:dyDescent="0.25">
      <c r="B9623" s="104"/>
      <c r="C9623" s="104"/>
      <c r="D9623" s="104"/>
      <c r="E9623" s="104"/>
      <c r="F9623" s="104"/>
      <c r="G9623" s="104"/>
      <c r="H9623" s="104"/>
      <c r="I9623" s="104"/>
    </row>
    <row r="9624" spans="2:9" x14ac:dyDescent="0.25">
      <c r="B9624" s="104"/>
      <c r="C9624" s="104"/>
      <c r="D9624" s="104"/>
      <c r="E9624" s="104"/>
      <c r="F9624" s="104"/>
      <c r="G9624" s="104"/>
      <c r="H9624" s="104"/>
      <c r="I9624" s="104"/>
    </row>
    <row r="9625" spans="2:9" x14ac:dyDescent="0.25">
      <c r="B9625" s="104"/>
      <c r="C9625" s="104"/>
      <c r="D9625" s="104"/>
      <c r="E9625" s="104"/>
      <c r="F9625" s="104"/>
      <c r="G9625" s="104"/>
      <c r="H9625" s="104"/>
      <c r="I9625" s="104"/>
    </row>
    <row r="9626" spans="2:9" x14ac:dyDescent="0.25">
      <c r="B9626" s="104"/>
      <c r="C9626" s="104"/>
      <c r="D9626" s="104"/>
      <c r="E9626" s="104"/>
      <c r="F9626" s="104"/>
      <c r="G9626" s="104"/>
      <c r="H9626" s="104"/>
      <c r="I9626" s="104"/>
    </row>
    <row r="9627" spans="2:9" x14ac:dyDescent="0.25">
      <c r="B9627" s="104"/>
      <c r="C9627" s="104"/>
      <c r="D9627" s="104"/>
      <c r="E9627" s="104"/>
      <c r="F9627" s="104"/>
      <c r="G9627" s="104"/>
      <c r="H9627" s="104"/>
      <c r="I9627" s="104"/>
    </row>
    <row r="9628" spans="2:9" x14ac:dyDescent="0.25">
      <c r="B9628" s="104"/>
      <c r="C9628" s="104"/>
      <c r="D9628" s="104"/>
      <c r="E9628" s="104"/>
      <c r="F9628" s="104"/>
      <c r="G9628" s="104"/>
      <c r="H9628" s="104"/>
      <c r="I9628" s="104"/>
    </row>
    <row r="9629" spans="2:9" x14ac:dyDescent="0.25">
      <c r="B9629" s="104"/>
      <c r="C9629" s="104"/>
      <c r="D9629" s="104"/>
      <c r="E9629" s="104"/>
      <c r="F9629" s="104"/>
      <c r="G9629" s="104"/>
      <c r="H9629" s="104"/>
      <c r="I9629" s="104"/>
    </row>
    <row r="9630" spans="2:9" x14ac:dyDescent="0.25">
      <c r="B9630" s="104"/>
      <c r="C9630" s="104"/>
      <c r="D9630" s="104"/>
      <c r="E9630" s="104"/>
      <c r="F9630" s="104"/>
      <c r="G9630" s="104"/>
      <c r="H9630" s="104"/>
      <c r="I9630" s="104"/>
    </row>
    <row r="9631" spans="2:9" x14ac:dyDescent="0.25">
      <c r="B9631" s="104"/>
      <c r="C9631" s="104"/>
      <c r="D9631" s="104"/>
      <c r="E9631" s="104"/>
      <c r="F9631" s="104"/>
      <c r="G9631" s="104"/>
      <c r="H9631" s="104"/>
      <c r="I9631" s="104"/>
    </row>
    <row r="9632" spans="2:9" x14ac:dyDescent="0.25">
      <c r="B9632" s="104"/>
      <c r="C9632" s="104"/>
      <c r="D9632" s="104"/>
      <c r="E9632" s="104"/>
      <c r="F9632" s="104"/>
      <c r="G9632" s="104"/>
      <c r="H9632" s="104"/>
      <c r="I9632" s="104"/>
    </row>
    <row r="9633" spans="2:9" x14ac:dyDescent="0.25">
      <c r="B9633" s="104"/>
      <c r="C9633" s="104"/>
      <c r="D9633" s="104"/>
      <c r="E9633" s="104"/>
      <c r="F9633" s="104"/>
      <c r="G9633" s="104"/>
      <c r="H9633" s="104"/>
      <c r="I9633" s="104"/>
    </row>
    <row r="9634" spans="2:9" x14ac:dyDescent="0.25">
      <c r="B9634" s="104"/>
      <c r="C9634" s="104"/>
      <c r="D9634" s="104"/>
      <c r="E9634" s="104"/>
      <c r="F9634" s="104"/>
      <c r="G9634" s="104"/>
      <c r="H9634" s="104"/>
      <c r="I9634" s="104"/>
    </row>
    <row r="9635" spans="2:9" x14ac:dyDescent="0.25">
      <c r="B9635" s="104"/>
      <c r="C9635" s="104"/>
      <c r="D9635" s="104"/>
      <c r="E9635" s="104"/>
      <c r="F9635" s="104"/>
      <c r="G9635" s="104"/>
      <c r="H9635" s="104"/>
      <c r="I9635" s="104"/>
    </row>
    <row r="9636" spans="2:9" x14ac:dyDescent="0.25">
      <c r="B9636" s="104"/>
      <c r="C9636" s="104"/>
      <c r="D9636" s="104"/>
      <c r="E9636" s="104"/>
      <c r="F9636" s="104"/>
      <c r="G9636" s="104"/>
      <c r="H9636" s="104"/>
      <c r="I9636" s="104"/>
    </row>
    <row r="9637" spans="2:9" x14ac:dyDescent="0.25">
      <c r="B9637" s="104"/>
      <c r="C9637" s="104"/>
      <c r="D9637" s="104"/>
      <c r="E9637" s="104"/>
      <c r="F9637" s="104"/>
      <c r="G9637" s="104"/>
      <c r="H9637" s="104"/>
      <c r="I9637" s="104"/>
    </row>
    <row r="9638" spans="2:9" x14ac:dyDescent="0.25">
      <c r="B9638" s="104"/>
      <c r="C9638" s="104"/>
      <c r="D9638" s="104"/>
      <c r="E9638" s="104"/>
      <c r="F9638" s="104"/>
      <c r="G9638" s="104"/>
      <c r="H9638" s="104"/>
      <c r="I9638" s="104"/>
    </row>
    <row r="9639" spans="2:9" x14ac:dyDescent="0.25">
      <c r="B9639" s="104"/>
      <c r="C9639" s="104"/>
      <c r="D9639" s="104"/>
      <c r="E9639" s="104"/>
      <c r="F9639" s="104"/>
      <c r="G9639" s="104"/>
      <c r="H9639" s="104"/>
      <c r="I9639" s="104"/>
    </row>
    <row r="9640" spans="2:9" x14ac:dyDescent="0.25">
      <c r="B9640" s="104"/>
      <c r="C9640" s="104"/>
      <c r="D9640" s="104"/>
      <c r="E9640" s="104"/>
      <c r="F9640" s="104"/>
      <c r="G9640" s="104"/>
      <c r="H9640" s="104"/>
      <c r="I9640" s="104"/>
    </row>
    <row r="9641" spans="2:9" x14ac:dyDescent="0.25">
      <c r="B9641" s="104"/>
      <c r="C9641" s="104"/>
      <c r="D9641" s="104"/>
      <c r="E9641" s="104"/>
      <c r="F9641" s="104"/>
      <c r="G9641" s="104"/>
      <c r="H9641" s="104"/>
      <c r="I9641" s="104"/>
    </row>
    <row r="9642" spans="2:9" x14ac:dyDescent="0.25">
      <c r="B9642" s="104"/>
      <c r="C9642" s="104"/>
      <c r="D9642" s="104"/>
      <c r="E9642" s="104"/>
      <c r="F9642" s="104"/>
      <c r="G9642" s="104"/>
      <c r="H9642" s="104"/>
      <c r="I9642" s="104"/>
    </row>
    <row r="9643" spans="2:9" x14ac:dyDescent="0.25">
      <c r="B9643" s="104"/>
      <c r="C9643" s="104"/>
      <c r="D9643" s="104"/>
      <c r="E9643" s="104"/>
      <c r="F9643" s="104"/>
      <c r="G9643" s="104"/>
      <c r="H9643" s="104"/>
      <c r="I9643" s="104"/>
    </row>
    <row r="9644" spans="2:9" x14ac:dyDescent="0.25">
      <c r="B9644" s="104"/>
      <c r="C9644" s="104"/>
      <c r="D9644" s="104"/>
      <c r="E9644" s="104"/>
      <c r="F9644" s="104"/>
      <c r="G9644" s="104"/>
      <c r="H9644" s="104"/>
      <c r="I9644" s="104"/>
    </row>
    <row r="9645" spans="2:9" x14ac:dyDescent="0.25">
      <c r="B9645" s="104"/>
      <c r="C9645" s="104"/>
      <c r="D9645" s="104"/>
      <c r="E9645" s="104"/>
      <c r="F9645" s="104"/>
      <c r="G9645" s="104"/>
      <c r="H9645" s="104"/>
      <c r="I9645" s="104"/>
    </row>
    <row r="9646" spans="2:9" x14ac:dyDescent="0.25">
      <c r="B9646" s="104"/>
      <c r="C9646" s="104"/>
      <c r="D9646" s="104"/>
      <c r="E9646" s="104"/>
      <c r="F9646" s="104"/>
      <c r="G9646" s="104"/>
      <c r="H9646" s="104"/>
      <c r="I9646" s="104"/>
    </row>
    <row r="9647" spans="2:9" x14ac:dyDescent="0.25">
      <c r="B9647" s="104"/>
      <c r="C9647" s="104"/>
      <c r="D9647" s="104"/>
      <c r="E9647" s="104"/>
      <c r="F9647" s="104"/>
      <c r="G9647" s="104"/>
      <c r="H9647" s="104"/>
      <c r="I9647" s="104"/>
    </row>
    <row r="9648" spans="2:9" x14ac:dyDescent="0.25">
      <c r="B9648" s="104"/>
      <c r="C9648" s="104"/>
      <c r="D9648" s="104"/>
      <c r="E9648" s="104"/>
      <c r="F9648" s="104"/>
      <c r="G9648" s="104"/>
      <c r="H9648" s="104"/>
      <c r="I9648" s="104"/>
    </row>
    <row r="9649" spans="2:9" x14ac:dyDescent="0.25">
      <c r="B9649" s="104"/>
      <c r="C9649" s="104"/>
      <c r="D9649" s="104"/>
      <c r="E9649" s="104"/>
      <c r="F9649" s="104"/>
      <c r="G9649" s="104"/>
      <c r="H9649" s="104"/>
      <c r="I9649" s="104"/>
    </row>
    <row r="9650" spans="2:9" x14ac:dyDescent="0.25">
      <c r="B9650" s="104"/>
      <c r="C9650" s="104"/>
      <c r="D9650" s="104"/>
      <c r="E9650" s="104"/>
      <c r="F9650" s="104"/>
      <c r="G9650" s="104"/>
      <c r="H9650" s="104"/>
      <c r="I9650" s="104"/>
    </row>
    <row r="9651" spans="2:9" x14ac:dyDescent="0.25">
      <c r="B9651" s="104"/>
      <c r="C9651" s="104"/>
      <c r="D9651" s="104"/>
      <c r="E9651" s="104"/>
      <c r="F9651" s="104"/>
      <c r="G9651" s="104"/>
      <c r="H9651" s="104"/>
      <c r="I9651" s="104"/>
    </row>
    <row r="9652" spans="2:9" x14ac:dyDescent="0.25">
      <c r="B9652" s="104"/>
      <c r="C9652" s="104"/>
      <c r="D9652" s="104"/>
      <c r="E9652" s="104"/>
      <c r="F9652" s="104"/>
      <c r="G9652" s="104"/>
      <c r="H9652" s="104"/>
      <c r="I9652" s="104"/>
    </row>
    <row r="9653" spans="2:9" x14ac:dyDescent="0.25">
      <c r="B9653" s="104"/>
      <c r="C9653" s="104"/>
      <c r="D9653" s="104"/>
      <c r="E9653" s="104"/>
      <c r="F9653" s="104"/>
      <c r="G9653" s="104"/>
      <c r="H9653" s="104"/>
      <c r="I9653" s="104"/>
    </row>
    <row r="9654" spans="2:9" x14ac:dyDescent="0.25">
      <c r="B9654" s="104"/>
      <c r="C9654" s="104"/>
      <c r="D9654" s="104"/>
      <c r="E9654" s="104"/>
      <c r="F9654" s="104"/>
      <c r="G9654" s="104"/>
      <c r="H9654" s="104"/>
      <c r="I9654" s="104"/>
    </row>
    <row r="9655" spans="2:9" x14ac:dyDescent="0.25">
      <c r="B9655" s="104"/>
      <c r="C9655" s="104"/>
      <c r="D9655" s="104"/>
      <c r="E9655" s="104"/>
      <c r="F9655" s="104"/>
      <c r="G9655" s="104"/>
      <c r="H9655" s="104"/>
      <c r="I9655" s="104"/>
    </row>
    <row r="9656" spans="2:9" x14ac:dyDescent="0.25">
      <c r="B9656" s="104"/>
      <c r="C9656" s="104"/>
      <c r="D9656" s="104"/>
      <c r="E9656" s="104"/>
      <c r="F9656" s="104"/>
      <c r="G9656" s="104"/>
      <c r="H9656" s="104"/>
      <c r="I9656" s="104"/>
    </row>
    <row r="9657" spans="2:9" x14ac:dyDescent="0.25">
      <c r="B9657" s="104"/>
      <c r="C9657" s="104"/>
      <c r="D9657" s="104"/>
      <c r="E9657" s="104"/>
      <c r="F9657" s="104"/>
      <c r="G9657" s="104"/>
      <c r="H9657" s="104"/>
      <c r="I9657" s="104"/>
    </row>
    <row r="9658" spans="2:9" x14ac:dyDescent="0.25">
      <c r="B9658" s="104"/>
      <c r="C9658" s="104"/>
      <c r="D9658" s="104"/>
      <c r="E9658" s="104"/>
      <c r="F9658" s="104"/>
      <c r="G9658" s="104"/>
      <c r="H9658" s="104"/>
      <c r="I9658" s="104"/>
    </row>
    <row r="9659" spans="2:9" x14ac:dyDescent="0.25">
      <c r="B9659" s="104"/>
      <c r="C9659" s="104"/>
      <c r="D9659" s="104"/>
      <c r="E9659" s="104"/>
      <c r="F9659" s="104"/>
      <c r="G9659" s="104"/>
      <c r="H9659" s="104"/>
      <c r="I9659" s="104"/>
    </row>
    <row r="9660" spans="2:9" x14ac:dyDescent="0.25">
      <c r="B9660" s="104"/>
      <c r="C9660" s="104"/>
      <c r="D9660" s="104"/>
      <c r="E9660" s="104"/>
      <c r="F9660" s="104"/>
      <c r="G9660" s="104"/>
      <c r="H9660" s="104"/>
      <c r="I9660" s="104"/>
    </row>
    <row r="9661" spans="2:9" x14ac:dyDescent="0.25">
      <c r="B9661" s="104"/>
      <c r="C9661" s="104"/>
      <c r="D9661" s="104"/>
      <c r="E9661" s="104"/>
      <c r="F9661" s="104"/>
      <c r="G9661" s="104"/>
      <c r="H9661" s="104"/>
      <c r="I9661" s="104"/>
    </row>
    <row r="9662" spans="2:9" x14ac:dyDescent="0.25">
      <c r="B9662" s="104"/>
      <c r="C9662" s="104"/>
      <c r="D9662" s="104"/>
      <c r="E9662" s="104"/>
      <c r="F9662" s="104"/>
      <c r="G9662" s="104"/>
      <c r="H9662" s="104"/>
      <c r="I9662" s="104"/>
    </row>
    <row r="9663" spans="2:9" x14ac:dyDescent="0.25">
      <c r="B9663" s="104"/>
      <c r="C9663" s="104"/>
      <c r="D9663" s="104"/>
      <c r="E9663" s="104"/>
      <c r="F9663" s="104"/>
      <c r="G9663" s="104"/>
      <c r="H9663" s="104"/>
      <c r="I9663" s="104"/>
    </row>
    <row r="9664" spans="2:9" x14ac:dyDescent="0.25">
      <c r="B9664" s="104"/>
      <c r="C9664" s="104"/>
      <c r="D9664" s="104"/>
      <c r="E9664" s="104"/>
      <c r="F9664" s="104"/>
      <c r="G9664" s="104"/>
      <c r="H9664" s="104"/>
      <c r="I9664" s="104"/>
    </row>
    <row r="9665" spans="2:9" x14ac:dyDescent="0.25">
      <c r="B9665" s="104"/>
      <c r="C9665" s="104"/>
      <c r="D9665" s="104"/>
      <c r="E9665" s="104"/>
      <c r="F9665" s="104"/>
      <c r="G9665" s="104"/>
      <c r="H9665" s="104"/>
      <c r="I9665" s="104"/>
    </row>
    <row r="9666" spans="2:9" x14ac:dyDescent="0.25">
      <c r="B9666" s="104"/>
      <c r="C9666" s="104"/>
      <c r="D9666" s="104"/>
      <c r="E9666" s="104"/>
      <c r="F9666" s="104"/>
      <c r="G9666" s="104"/>
      <c r="H9666" s="104"/>
      <c r="I9666" s="104"/>
    </row>
    <row r="9667" spans="2:9" x14ac:dyDescent="0.25">
      <c r="B9667" s="104"/>
      <c r="C9667" s="104"/>
      <c r="D9667" s="104"/>
      <c r="E9667" s="104"/>
      <c r="F9667" s="104"/>
      <c r="G9667" s="104"/>
      <c r="H9667" s="104"/>
      <c r="I9667" s="104"/>
    </row>
    <row r="9668" spans="2:9" x14ac:dyDescent="0.25">
      <c r="B9668" s="104"/>
      <c r="C9668" s="104"/>
      <c r="D9668" s="104"/>
      <c r="E9668" s="104"/>
      <c r="F9668" s="104"/>
      <c r="G9668" s="104"/>
      <c r="H9668" s="104"/>
      <c r="I9668" s="104"/>
    </row>
    <row r="9669" spans="2:9" x14ac:dyDescent="0.25">
      <c r="B9669" s="104"/>
      <c r="C9669" s="104"/>
      <c r="D9669" s="104"/>
      <c r="E9669" s="104"/>
      <c r="F9669" s="104"/>
      <c r="G9669" s="104"/>
      <c r="H9669" s="104"/>
      <c r="I9669" s="104"/>
    </row>
    <row r="9670" spans="2:9" x14ac:dyDescent="0.25">
      <c r="B9670" s="104"/>
      <c r="C9670" s="104"/>
      <c r="D9670" s="104"/>
      <c r="E9670" s="104"/>
      <c r="F9670" s="104"/>
      <c r="G9670" s="104"/>
      <c r="H9670" s="104"/>
      <c r="I9670" s="104"/>
    </row>
    <row r="9671" spans="2:9" x14ac:dyDescent="0.25">
      <c r="B9671" s="104"/>
      <c r="C9671" s="104"/>
      <c r="D9671" s="104"/>
      <c r="E9671" s="104"/>
      <c r="F9671" s="104"/>
      <c r="G9671" s="104"/>
      <c r="H9671" s="104"/>
      <c r="I9671" s="104"/>
    </row>
    <row r="9672" spans="2:9" x14ac:dyDescent="0.25">
      <c r="B9672" s="104"/>
      <c r="C9672" s="104"/>
      <c r="D9672" s="104"/>
      <c r="E9672" s="104"/>
      <c r="F9672" s="104"/>
      <c r="G9672" s="104"/>
      <c r="H9672" s="104"/>
      <c r="I9672" s="104"/>
    </row>
    <row r="9673" spans="2:9" x14ac:dyDescent="0.25">
      <c r="B9673" s="104"/>
      <c r="C9673" s="104"/>
      <c r="D9673" s="104"/>
      <c r="E9673" s="104"/>
      <c r="F9673" s="104"/>
      <c r="G9673" s="104"/>
      <c r="H9673" s="104"/>
      <c r="I9673" s="104"/>
    </row>
    <row r="9674" spans="2:9" x14ac:dyDescent="0.25">
      <c r="B9674" s="104"/>
      <c r="C9674" s="104"/>
      <c r="D9674" s="104"/>
      <c r="E9674" s="104"/>
      <c r="F9674" s="104"/>
      <c r="G9674" s="104"/>
      <c r="H9674" s="104"/>
      <c r="I9674" s="104"/>
    </row>
    <row r="9675" spans="2:9" x14ac:dyDescent="0.25">
      <c r="B9675" s="104"/>
      <c r="C9675" s="104"/>
      <c r="D9675" s="104"/>
      <c r="E9675" s="104"/>
      <c r="F9675" s="104"/>
      <c r="G9675" s="104"/>
      <c r="H9675" s="104"/>
      <c r="I9675" s="104"/>
    </row>
    <row r="9676" spans="2:9" x14ac:dyDescent="0.25">
      <c r="B9676" s="104"/>
      <c r="C9676" s="104"/>
      <c r="D9676" s="104"/>
      <c r="E9676" s="104"/>
      <c r="F9676" s="104"/>
      <c r="G9676" s="104"/>
      <c r="H9676" s="104"/>
      <c r="I9676" s="104"/>
    </row>
    <row r="9677" spans="2:9" x14ac:dyDescent="0.25">
      <c r="B9677" s="104"/>
      <c r="C9677" s="104"/>
      <c r="D9677" s="104"/>
      <c r="E9677" s="104"/>
      <c r="F9677" s="104"/>
      <c r="G9677" s="104"/>
      <c r="H9677" s="104"/>
      <c r="I9677" s="104"/>
    </row>
    <row r="9678" spans="2:9" x14ac:dyDescent="0.25">
      <c r="B9678" s="104"/>
      <c r="C9678" s="104"/>
      <c r="D9678" s="104"/>
      <c r="E9678" s="104"/>
      <c r="F9678" s="104"/>
      <c r="G9678" s="104"/>
      <c r="H9678" s="104"/>
      <c r="I9678" s="104"/>
    </row>
    <row r="9679" spans="2:9" x14ac:dyDescent="0.25">
      <c r="B9679" s="104"/>
      <c r="C9679" s="104"/>
      <c r="D9679" s="104"/>
      <c r="E9679" s="104"/>
      <c r="F9679" s="104"/>
      <c r="G9679" s="104"/>
      <c r="H9679" s="104"/>
      <c r="I9679" s="104"/>
    </row>
    <row r="9680" spans="2:9" x14ac:dyDescent="0.25">
      <c r="B9680" s="104"/>
      <c r="C9680" s="104"/>
      <c r="D9680" s="104"/>
      <c r="E9680" s="104"/>
      <c r="F9680" s="104"/>
      <c r="G9680" s="104"/>
      <c r="H9680" s="104"/>
      <c r="I9680" s="104"/>
    </row>
    <row r="9681" spans="2:9" x14ac:dyDescent="0.25">
      <c r="B9681" s="104"/>
      <c r="C9681" s="104"/>
      <c r="D9681" s="104"/>
      <c r="E9681" s="104"/>
      <c r="F9681" s="104"/>
      <c r="G9681" s="104"/>
      <c r="H9681" s="104"/>
      <c r="I9681" s="104"/>
    </row>
    <row r="9682" spans="2:9" x14ac:dyDescent="0.25">
      <c r="B9682" s="104"/>
      <c r="C9682" s="104"/>
      <c r="D9682" s="104"/>
      <c r="E9682" s="104"/>
      <c r="F9682" s="104"/>
      <c r="G9682" s="104"/>
      <c r="H9682" s="104"/>
      <c r="I9682" s="104"/>
    </row>
    <row r="9683" spans="2:9" x14ac:dyDescent="0.25">
      <c r="B9683" s="104"/>
      <c r="C9683" s="104"/>
      <c r="D9683" s="104"/>
      <c r="E9683" s="104"/>
      <c r="F9683" s="104"/>
      <c r="G9683" s="104"/>
      <c r="H9683" s="104"/>
      <c r="I9683" s="104"/>
    </row>
    <row r="9684" spans="2:9" x14ac:dyDescent="0.25">
      <c r="B9684" s="104"/>
      <c r="C9684" s="104"/>
      <c r="D9684" s="104"/>
      <c r="E9684" s="104"/>
      <c r="F9684" s="104"/>
      <c r="G9684" s="104"/>
      <c r="H9684" s="104"/>
      <c r="I9684" s="104"/>
    </row>
    <row r="9685" spans="2:9" x14ac:dyDescent="0.25">
      <c r="B9685" s="104"/>
      <c r="C9685" s="104"/>
      <c r="D9685" s="104"/>
      <c r="E9685" s="104"/>
      <c r="F9685" s="104"/>
      <c r="G9685" s="104"/>
      <c r="H9685" s="104"/>
      <c r="I9685" s="104"/>
    </row>
    <row r="9686" spans="2:9" x14ac:dyDescent="0.25">
      <c r="B9686" s="104"/>
      <c r="C9686" s="104"/>
      <c r="D9686" s="104"/>
      <c r="E9686" s="104"/>
      <c r="F9686" s="104"/>
      <c r="G9686" s="104"/>
      <c r="H9686" s="104"/>
      <c r="I9686" s="104"/>
    </row>
    <row r="9687" spans="2:9" x14ac:dyDescent="0.25">
      <c r="B9687" s="104"/>
      <c r="C9687" s="104"/>
      <c r="D9687" s="104"/>
      <c r="E9687" s="104"/>
      <c r="F9687" s="104"/>
      <c r="G9687" s="104"/>
      <c r="H9687" s="104"/>
      <c r="I9687" s="104"/>
    </row>
    <row r="9688" spans="2:9" x14ac:dyDescent="0.25">
      <c r="B9688" s="104"/>
      <c r="C9688" s="104"/>
      <c r="D9688" s="104"/>
      <c r="E9688" s="104"/>
      <c r="F9688" s="104"/>
      <c r="G9688" s="104"/>
      <c r="H9688" s="104"/>
      <c r="I9688" s="104"/>
    </row>
    <row r="9689" spans="2:9" x14ac:dyDescent="0.25">
      <c r="B9689" s="104"/>
      <c r="C9689" s="104"/>
      <c r="D9689" s="104"/>
      <c r="E9689" s="104"/>
      <c r="F9689" s="104"/>
      <c r="G9689" s="104"/>
      <c r="H9689" s="104"/>
      <c r="I9689" s="104"/>
    </row>
    <row r="9690" spans="2:9" x14ac:dyDescent="0.25">
      <c r="B9690" s="104"/>
      <c r="C9690" s="104"/>
      <c r="D9690" s="104"/>
      <c r="E9690" s="104"/>
      <c r="F9690" s="104"/>
      <c r="G9690" s="104"/>
      <c r="H9690" s="104"/>
      <c r="I9690" s="104"/>
    </row>
    <row r="9691" spans="2:9" x14ac:dyDescent="0.25">
      <c r="B9691" s="104"/>
      <c r="C9691" s="104"/>
      <c r="D9691" s="104"/>
      <c r="E9691" s="104"/>
      <c r="F9691" s="104"/>
      <c r="G9691" s="104"/>
      <c r="H9691" s="104"/>
      <c r="I9691" s="104"/>
    </row>
    <row r="9692" spans="2:9" x14ac:dyDescent="0.25">
      <c r="B9692" s="104"/>
      <c r="C9692" s="104"/>
      <c r="D9692" s="104"/>
      <c r="E9692" s="104"/>
      <c r="F9692" s="104"/>
      <c r="G9692" s="104"/>
      <c r="H9692" s="104"/>
      <c r="I9692" s="104"/>
    </row>
    <row r="9693" spans="2:9" x14ac:dyDescent="0.25">
      <c r="B9693" s="104"/>
      <c r="C9693" s="104"/>
      <c r="D9693" s="104"/>
      <c r="E9693" s="104"/>
      <c r="F9693" s="104"/>
      <c r="G9693" s="104"/>
      <c r="H9693" s="104"/>
      <c r="I9693" s="104"/>
    </row>
    <row r="9694" spans="2:9" x14ac:dyDescent="0.25">
      <c r="B9694" s="104"/>
      <c r="C9694" s="104"/>
      <c r="D9694" s="104"/>
      <c r="E9694" s="104"/>
      <c r="F9694" s="104"/>
      <c r="G9694" s="104"/>
      <c r="H9694" s="104"/>
      <c r="I9694" s="104"/>
    </row>
    <row r="9695" spans="2:9" x14ac:dyDescent="0.25">
      <c r="B9695" s="104"/>
      <c r="C9695" s="104"/>
      <c r="D9695" s="104"/>
      <c r="E9695" s="104"/>
      <c r="F9695" s="104"/>
      <c r="G9695" s="104"/>
      <c r="H9695" s="104"/>
      <c r="I9695" s="104"/>
    </row>
    <row r="9696" spans="2:9" x14ac:dyDescent="0.25">
      <c r="B9696" s="104"/>
      <c r="C9696" s="104"/>
      <c r="D9696" s="104"/>
      <c r="E9696" s="104"/>
      <c r="F9696" s="104"/>
      <c r="G9696" s="104"/>
      <c r="H9696" s="104"/>
      <c r="I9696" s="104"/>
    </row>
    <row r="9697" spans="2:9" x14ac:dyDescent="0.25">
      <c r="B9697" s="104"/>
      <c r="C9697" s="104"/>
      <c r="D9697" s="104"/>
      <c r="E9697" s="104"/>
      <c r="F9697" s="104"/>
      <c r="G9697" s="104"/>
      <c r="H9697" s="104"/>
      <c r="I9697" s="104"/>
    </row>
    <row r="9698" spans="2:9" x14ac:dyDescent="0.25">
      <c r="B9698" s="104"/>
      <c r="C9698" s="104"/>
      <c r="D9698" s="104"/>
      <c r="E9698" s="104"/>
      <c r="F9698" s="104"/>
      <c r="G9698" s="104"/>
      <c r="H9698" s="104"/>
      <c r="I9698" s="104"/>
    </row>
    <row r="9699" spans="2:9" x14ac:dyDescent="0.25">
      <c r="B9699" s="104"/>
      <c r="C9699" s="104"/>
      <c r="D9699" s="104"/>
      <c r="E9699" s="104"/>
      <c r="F9699" s="104"/>
      <c r="G9699" s="104"/>
      <c r="H9699" s="104"/>
      <c r="I9699" s="104"/>
    </row>
    <row r="9700" spans="2:9" x14ac:dyDescent="0.25">
      <c r="B9700" s="104"/>
      <c r="C9700" s="104"/>
      <c r="D9700" s="104"/>
      <c r="E9700" s="104"/>
      <c r="F9700" s="104"/>
      <c r="G9700" s="104"/>
      <c r="H9700" s="104"/>
      <c r="I9700" s="104"/>
    </row>
    <row r="9701" spans="2:9" x14ac:dyDescent="0.25">
      <c r="B9701" s="104"/>
      <c r="C9701" s="104"/>
      <c r="D9701" s="104"/>
      <c r="E9701" s="104"/>
      <c r="F9701" s="104"/>
      <c r="G9701" s="104"/>
      <c r="H9701" s="104"/>
      <c r="I9701" s="104"/>
    </row>
    <row r="9702" spans="2:9" x14ac:dyDescent="0.25">
      <c r="B9702" s="104"/>
      <c r="C9702" s="104"/>
      <c r="D9702" s="104"/>
      <c r="E9702" s="104"/>
      <c r="F9702" s="104"/>
      <c r="G9702" s="104"/>
      <c r="H9702" s="104"/>
      <c r="I9702" s="104"/>
    </row>
    <row r="9703" spans="2:9" x14ac:dyDescent="0.25">
      <c r="B9703" s="104"/>
      <c r="C9703" s="104"/>
      <c r="D9703" s="104"/>
      <c r="E9703" s="104"/>
      <c r="F9703" s="104"/>
      <c r="G9703" s="104"/>
      <c r="H9703" s="104"/>
      <c r="I9703" s="104"/>
    </row>
    <row r="9704" spans="2:9" x14ac:dyDescent="0.25">
      <c r="B9704" s="104"/>
      <c r="C9704" s="104"/>
      <c r="D9704" s="104"/>
      <c r="E9704" s="104"/>
      <c r="F9704" s="104"/>
      <c r="G9704" s="104"/>
      <c r="H9704" s="104"/>
      <c r="I9704" s="104"/>
    </row>
    <row r="9705" spans="2:9" x14ac:dyDescent="0.25">
      <c r="B9705" s="104"/>
      <c r="C9705" s="104"/>
      <c r="D9705" s="104"/>
      <c r="E9705" s="104"/>
      <c r="F9705" s="104"/>
      <c r="G9705" s="104"/>
      <c r="H9705" s="104"/>
      <c r="I9705" s="104"/>
    </row>
    <row r="9706" spans="2:9" x14ac:dyDescent="0.25">
      <c r="B9706" s="104"/>
      <c r="C9706" s="104"/>
      <c r="D9706" s="104"/>
      <c r="E9706" s="104"/>
      <c r="F9706" s="104"/>
      <c r="G9706" s="104"/>
      <c r="H9706" s="104"/>
      <c r="I9706" s="104"/>
    </row>
    <row r="9707" spans="2:9" x14ac:dyDescent="0.25">
      <c r="B9707" s="104"/>
      <c r="C9707" s="104"/>
      <c r="D9707" s="104"/>
      <c r="E9707" s="104"/>
      <c r="F9707" s="104"/>
      <c r="G9707" s="104"/>
      <c r="H9707" s="104"/>
      <c r="I9707" s="104"/>
    </row>
    <row r="9708" spans="2:9" x14ac:dyDescent="0.25">
      <c r="B9708" s="104"/>
      <c r="C9708" s="104"/>
      <c r="D9708" s="104"/>
      <c r="E9708" s="104"/>
      <c r="F9708" s="104"/>
      <c r="G9708" s="104"/>
      <c r="H9708" s="104"/>
      <c r="I9708" s="104"/>
    </row>
    <row r="9709" spans="2:9" x14ac:dyDescent="0.25">
      <c r="B9709" s="104"/>
      <c r="C9709" s="104"/>
      <c r="D9709" s="104"/>
      <c r="E9709" s="104"/>
      <c r="F9709" s="104"/>
      <c r="G9709" s="104"/>
      <c r="H9709" s="104"/>
      <c r="I9709" s="104"/>
    </row>
    <row r="9710" spans="2:9" x14ac:dyDescent="0.25">
      <c r="B9710" s="104"/>
      <c r="C9710" s="104"/>
      <c r="D9710" s="104"/>
      <c r="E9710" s="104"/>
      <c r="F9710" s="104"/>
      <c r="G9710" s="104"/>
      <c r="H9710" s="104"/>
      <c r="I9710" s="104"/>
    </row>
    <row r="9711" spans="2:9" x14ac:dyDescent="0.25">
      <c r="B9711" s="104"/>
      <c r="C9711" s="104"/>
      <c r="D9711" s="104"/>
      <c r="E9711" s="104"/>
      <c r="F9711" s="104"/>
      <c r="G9711" s="104"/>
      <c r="H9711" s="104"/>
      <c r="I9711" s="104"/>
    </row>
    <row r="9712" spans="2:9" x14ac:dyDescent="0.25">
      <c r="B9712" s="104"/>
      <c r="C9712" s="104"/>
      <c r="D9712" s="104"/>
      <c r="E9712" s="104"/>
      <c r="F9712" s="104"/>
      <c r="G9712" s="104"/>
      <c r="H9712" s="104"/>
      <c r="I9712" s="104"/>
    </row>
    <row r="9713" spans="2:9" x14ac:dyDescent="0.25">
      <c r="B9713" s="104"/>
      <c r="C9713" s="104"/>
      <c r="D9713" s="104"/>
      <c r="E9713" s="104"/>
      <c r="F9713" s="104"/>
      <c r="G9713" s="104"/>
      <c r="H9713" s="104"/>
      <c r="I9713" s="104"/>
    </row>
    <row r="9714" spans="2:9" x14ac:dyDescent="0.25">
      <c r="B9714" s="104"/>
      <c r="C9714" s="104"/>
      <c r="D9714" s="104"/>
      <c r="E9714" s="104"/>
      <c r="F9714" s="104"/>
      <c r="G9714" s="104"/>
      <c r="H9714" s="104"/>
      <c r="I9714" s="104"/>
    </row>
    <row r="9715" spans="2:9" x14ac:dyDescent="0.25">
      <c r="B9715" s="104"/>
      <c r="C9715" s="104"/>
      <c r="D9715" s="104"/>
      <c r="E9715" s="104"/>
      <c r="F9715" s="104"/>
      <c r="G9715" s="104"/>
      <c r="H9715" s="104"/>
      <c r="I9715" s="104"/>
    </row>
    <row r="9716" spans="2:9" x14ac:dyDescent="0.25">
      <c r="B9716" s="104"/>
      <c r="C9716" s="104"/>
      <c r="D9716" s="104"/>
      <c r="E9716" s="104"/>
      <c r="F9716" s="104"/>
      <c r="G9716" s="104"/>
      <c r="H9716" s="104"/>
      <c r="I9716" s="104"/>
    </row>
    <row r="9717" spans="2:9" x14ac:dyDescent="0.25">
      <c r="B9717" s="104"/>
      <c r="C9717" s="104"/>
      <c r="D9717" s="104"/>
      <c r="E9717" s="104"/>
      <c r="F9717" s="104"/>
      <c r="G9717" s="104"/>
      <c r="H9717" s="104"/>
      <c r="I9717" s="104"/>
    </row>
    <row r="9718" spans="2:9" x14ac:dyDescent="0.25">
      <c r="B9718" s="104"/>
      <c r="C9718" s="104"/>
      <c r="D9718" s="104"/>
      <c r="E9718" s="104"/>
      <c r="F9718" s="104"/>
      <c r="G9718" s="104"/>
      <c r="H9718" s="104"/>
      <c r="I9718" s="104"/>
    </row>
    <row r="9719" spans="2:9" x14ac:dyDescent="0.25">
      <c r="B9719" s="104"/>
      <c r="C9719" s="104"/>
      <c r="D9719" s="104"/>
      <c r="E9719" s="104"/>
      <c r="F9719" s="104"/>
      <c r="G9719" s="104"/>
      <c r="H9719" s="104"/>
      <c r="I9719" s="104"/>
    </row>
    <row r="9720" spans="2:9" x14ac:dyDescent="0.25">
      <c r="B9720" s="104"/>
      <c r="C9720" s="104"/>
      <c r="D9720" s="104"/>
      <c r="E9720" s="104"/>
      <c r="F9720" s="104"/>
      <c r="G9720" s="104"/>
      <c r="H9720" s="104"/>
      <c r="I9720" s="104"/>
    </row>
    <row r="9721" spans="2:9" x14ac:dyDescent="0.25">
      <c r="B9721" s="104"/>
      <c r="C9721" s="104"/>
      <c r="D9721" s="104"/>
      <c r="E9721" s="104"/>
      <c r="F9721" s="104"/>
      <c r="G9721" s="104"/>
      <c r="H9721" s="104"/>
      <c r="I9721" s="104"/>
    </row>
    <row r="9722" spans="2:9" x14ac:dyDescent="0.25">
      <c r="B9722" s="104"/>
      <c r="C9722" s="104"/>
      <c r="D9722" s="104"/>
      <c r="E9722" s="104"/>
      <c r="F9722" s="104"/>
      <c r="G9722" s="104"/>
      <c r="H9722" s="104"/>
      <c r="I9722" s="104"/>
    </row>
    <row r="9723" spans="2:9" x14ac:dyDescent="0.25">
      <c r="B9723" s="104"/>
      <c r="C9723" s="104"/>
      <c r="D9723" s="104"/>
      <c r="E9723" s="104"/>
      <c r="F9723" s="104"/>
      <c r="G9723" s="104"/>
      <c r="H9723" s="104"/>
      <c r="I9723" s="104"/>
    </row>
    <row r="9724" spans="2:9" x14ac:dyDescent="0.25">
      <c r="B9724" s="104"/>
      <c r="C9724" s="104"/>
      <c r="D9724" s="104"/>
      <c r="E9724" s="104"/>
      <c r="F9724" s="104"/>
      <c r="G9724" s="104"/>
      <c r="H9724" s="104"/>
      <c r="I9724" s="104"/>
    </row>
    <row r="9725" spans="2:9" x14ac:dyDescent="0.25">
      <c r="B9725" s="104"/>
      <c r="C9725" s="104"/>
      <c r="D9725" s="104"/>
      <c r="E9725" s="104"/>
      <c r="F9725" s="104"/>
      <c r="G9725" s="104"/>
      <c r="H9725" s="104"/>
      <c r="I9725" s="104"/>
    </row>
    <row r="9726" spans="2:9" x14ac:dyDescent="0.25">
      <c r="B9726" s="104"/>
      <c r="C9726" s="104"/>
      <c r="D9726" s="104"/>
      <c r="E9726" s="104"/>
      <c r="F9726" s="104"/>
      <c r="G9726" s="104"/>
      <c r="H9726" s="104"/>
      <c r="I9726" s="104"/>
    </row>
    <row r="9727" spans="2:9" x14ac:dyDescent="0.25">
      <c r="B9727" s="104"/>
      <c r="C9727" s="104"/>
      <c r="D9727" s="104"/>
      <c r="E9727" s="104"/>
      <c r="F9727" s="104"/>
      <c r="G9727" s="104"/>
      <c r="H9727" s="104"/>
      <c r="I9727" s="104"/>
    </row>
    <row r="9728" spans="2:9" x14ac:dyDescent="0.25">
      <c r="B9728" s="104"/>
      <c r="C9728" s="104"/>
      <c r="D9728" s="104"/>
      <c r="E9728" s="104"/>
      <c r="F9728" s="104"/>
      <c r="G9728" s="104"/>
      <c r="H9728" s="104"/>
      <c r="I9728" s="104"/>
    </row>
    <row r="9729" spans="2:9" x14ac:dyDescent="0.25">
      <c r="B9729" s="104"/>
      <c r="C9729" s="104"/>
      <c r="D9729" s="104"/>
      <c r="E9729" s="104"/>
      <c r="F9729" s="104"/>
      <c r="G9729" s="104"/>
      <c r="H9729" s="104"/>
      <c r="I9729" s="104"/>
    </row>
    <row r="9730" spans="2:9" x14ac:dyDescent="0.25">
      <c r="B9730" s="104"/>
      <c r="C9730" s="104"/>
      <c r="D9730" s="104"/>
      <c r="E9730" s="104"/>
      <c r="F9730" s="104"/>
      <c r="G9730" s="104"/>
      <c r="H9730" s="104"/>
      <c r="I9730" s="104"/>
    </row>
    <row r="9731" spans="2:9" x14ac:dyDescent="0.25">
      <c r="B9731" s="104"/>
      <c r="C9731" s="104"/>
      <c r="D9731" s="104"/>
      <c r="E9731" s="104"/>
      <c r="F9731" s="104"/>
      <c r="G9731" s="104"/>
      <c r="H9731" s="104"/>
      <c r="I9731" s="104"/>
    </row>
    <row r="9732" spans="2:9" x14ac:dyDescent="0.25">
      <c r="B9732" s="104"/>
      <c r="C9732" s="104"/>
      <c r="D9732" s="104"/>
      <c r="E9732" s="104"/>
      <c r="F9732" s="104"/>
      <c r="G9732" s="104"/>
      <c r="H9732" s="104"/>
      <c r="I9732" s="104"/>
    </row>
    <row r="9733" spans="2:9" x14ac:dyDescent="0.25">
      <c r="B9733" s="104"/>
      <c r="C9733" s="104"/>
      <c r="D9733" s="104"/>
      <c r="E9733" s="104"/>
      <c r="F9733" s="104"/>
      <c r="G9733" s="104"/>
      <c r="H9733" s="104"/>
      <c r="I9733" s="104"/>
    </row>
    <row r="9734" spans="2:9" x14ac:dyDescent="0.25">
      <c r="B9734" s="104"/>
      <c r="C9734" s="104"/>
      <c r="D9734" s="104"/>
      <c r="E9734" s="104"/>
      <c r="F9734" s="104"/>
      <c r="G9734" s="104"/>
      <c r="H9734" s="104"/>
      <c r="I9734" s="104"/>
    </row>
    <row r="9735" spans="2:9" x14ac:dyDescent="0.25">
      <c r="B9735" s="104"/>
      <c r="C9735" s="104"/>
      <c r="D9735" s="104"/>
      <c r="E9735" s="104"/>
      <c r="F9735" s="104"/>
      <c r="G9735" s="104"/>
      <c r="H9735" s="104"/>
      <c r="I9735" s="104"/>
    </row>
    <row r="9736" spans="2:9" x14ac:dyDescent="0.25">
      <c r="B9736" s="104"/>
      <c r="C9736" s="104"/>
      <c r="D9736" s="104"/>
      <c r="E9736" s="104"/>
      <c r="F9736" s="104"/>
      <c r="G9736" s="104"/>
      <c r="H9736" s="104"/>
      <c r="I9736" s="104"/>
    </row>
    <row r="9737" spans="2:9" x14ac:dyDescent="0.25">
      <c r="B9737" s="104"/>
      <c r="C9737" s="104"/>
      <c r="D9737" s="104"/>
      <c r="E9737" s="104"/>
      <c r="F9737" s="104"/>
      <c r="G9737" s="104"/>
      <c r="H9737" s="104"/>
      <c r="I9737" s="104"/>
    </row>
    <row r="9738" spans="2:9" x14ac:dyDescent="0.25">
      <c r="B9738" s="104"/>
      <c r="C9738" s="104"/>
      <c r="D9738" s="104"/>
      <c r="E9738" s="104"/>
      <c r="F9738" s="104"/>
      <c r="G9738" s="104"/>
      <c r="H9738" s="104"/>
      <c r="I9738" s="104"/>
    </row>
    <row r="9739" spans="2:9" x14ac:dyDescent="0.25">
      <c r="B9739" s="104"/>
      <c r="C9739" s="104"/>
      <c r="D9739" s="104"/>
      <c r="E9739" s="104"/>
      <c r="F9739" s="104"/>
      <c r="G9739" s="104"/>
      <c r="H9739" s="104"/>
      <c r="I9739" s="104"/>
    </row>
    <row r="9740" spans="2:9" x14ac:dyDescent="0.25">
      <c r="B9740" s="104"/>
      <c r="C9740" s="104"/>
      <c r="D9740" s="104"/>
      <c r="E9740" s="104"/>
      <c r="F9740" s="104"/>
      <c r="G9740" s="104"/>
      <c r="H9740" s="104"/>
      <c r="I9740" s="104"/>
    </row>
    <row r="9741" spans="2:9" x14ac:dyDescent="0.25">
      <c r="B9741" s="104"/>
      <c r="C9741" s="104"/>
      <c r="D9741" s="104"/>
      <c r="E9741" s="104"/>
      <c r="F9741" s="104"/>
      <c r="G9741" s="104"/>
      <c r="H9741" s="104"/>
      <c r="I9741" s="104"/>
    </row>
    <row r="9742" spans="2:9" x14ac:dyDescent="0.25">
      <c r="B9742" s="104"/>
      <c r="C9742" s="104"/>
      <c r="D9742" s="104"/>
      <c r="E9742" s="104"/>
      <c r="F9742" s="104"/>
      <c r="G9742" s="104"/>
      <c r="H9742" s="104"/>
      <c r="I9742" s="104"/>
    </row>
    <row r="9743" spans="2:9" x14ac:dyDescent="0.25">
      <c r="B9743" s="104"/>
      <c r="C9743" s="104"/>
      <c r="D9743" s="104"/>
      <c r="E9743" s="104"/>
      <c r="F9743" s="104"/>
      <c r="G9743" s="104"/>
      <c r="H9743" s="104"/>
      <c r="I9743" s="104"/>
    </row>
    <row r="9744" spans="2:9" x14ac:dyDescent="0.25">
      <c r="B9744" s="104"/>
      <c r="C9744" s="104"/>
      <c r="D9744" s="104"/>
      <c r="E9744" s="104"/>
      <c r="F9744" s="104"/>
      <c r="G9744" s="104"/>
      <c r="H9744" s="104"/>
      <c r="I9744" s="104"/>
    </row>
    <row r="9745" spans="2:9" x14ac:dyDescent="0.25">
      <c r="B9745" s="104"/>
      <c r="C9745" s="104"/>
      <c r="D9745" s="104"/>
      <c r="E9745" s="104"/>
      <c r="F9745" s="104"/>
      <c r="G9745" s="104"/>
      <c r="H9745" s="104"/>
      <c r="I9745" s="104"/>
    </row>
    <row r="9746" spans="2:9" x14ac:dyDescent="0.25">
      <c r="B9746" s="104"/>
      <c r="C9746" s="104"/>
      <c r="D9746" s="104"/>
      <c r="E9746" s="104"/>
      <c r="F9746" s="104"/>
      <c r="G9746" s="104"/>
      <c r="H9746" s="104"/>
      <c r="I9746" s="104"/>
    </row>
    <row r="9747" spans="2:9" x14ac:dyDescent="0.25">
      <c r="B9747" s="104"/>
      <c r="C9747" s="104"/>
      <c r="D9747" s="104"/>
      <c r="E9747" s="104"/>
      <c r="F9747" s="104"/>
      <c r="G9747" s="104"/>
      <c r="H9747" s="104"/>
      <c r="I9747" s="104"/>
    </row>
    <row r="9748" spans="2:9" x14ac:dyDescent="0.25">
      <c r="B9748" s="104"/>
      <c r="C9748" s="104"/>
      <c r="D9748" s="104"/>
      <c r="E9748" s="104"/>
      <c r="F9748" s="104"/>
      <c r="G9748" s="104"/>
      <c r="H9748" s="104"/>
      <c r="I9748" s="104"/>
    </row>
    <row r="9749" spans="2:9" x14ac:dyDescent="0.25">
      <c r="B9749" s="104"/>
      <c r="C9749" s="104"/>
      <c r="D9749" s="104"/>
      <c r="E9749" s="104"/>
      <c r="F9749" s="104"/>
      <c r="G9749" s="104"/>
      <c r="H9749" s="104"/>
      <c r="I9749" s="104"/>
    </row>
    <row r="9750" spans="2:9" x14ac:dyDescent="0.25">
      <c r="B9750" s="104"/>
      <c r="C9750" s="104"/>
      <c r="D9750" s="104"/>
      <c r="E9750" s="104"/>
      <c r="F9750" s="104"/>
      <c r="G9750" s="104"/>
      <c r="H9750" s="104"/>
      <c r="I9750" s="104"/>
    </row>
    <row r="9751" spans="2:9" x14ac:dyDescent="0.25">
      <c r="B9751" s="104"/>
      <c r="C9751" s="104"/>
      <c r="D9751" s="104"/>
      <c r="E9751" s="104"/>
      <c r="F9751" s="104"/>
      <c r="G9751" s="104"/>
      <c r="H9751" s="104"/>
      <c r="I9751" s="104"/>
    </row>
    <row r="9752" spans="2:9" x14ac:dyDescent="0.25">
      <c r="B9752" s="104"/>
      <c r="C9752" s="104"/>
      <c r="D9752" s="104"/>
      <c r="E9752" s="104"/>
      <c r="F9752" s="104"/>
      <c r="G9752" s="104"/>
      <c r="H9752" s="104"/>
      <c r="I9752" s="104"/>
    </row>
    <row r="9753" spans="2:9" x14ac:dyDescent="0.25">
      <c r="B9753" s="104"/>
      <c r="C9753" s="104"/>
      <c r="D9753" s="104"/>
      <c r="E9753" s="104"/>
      <c r="F9753" s="104"/>
      <c r="G9753" s="104"/>
      <c r="H9753" s="104"/>
      <c r="I9753" s="104"/>
    </row>
    <row r="9754" spans="2:9" x14ac:dyDescent="0.25">
      <c r="B9754" s="104"/>
      <c r="C9754" s="104"/>
      <c r="D9754" s="104"/>
      <c r="E9754" s="104"/>
      <c r="F9754" s="104"/>
      <c r="G9754" s="104"/>
      <c r="H9754" s="104"/>
      <c r="I9754" s="104"/>
    </row>
    <row r="9755" spans="2:9" x14ac:dyDescent="0.25">
      <c r="B9755" s="104"/>
      <c r="C9755" s="104"/>
      <c r="D9755" s="104"/>
      <c r="E9755" s="104"/>
      <c r="F9755" s="104"/>
      <c r="G9755" s="104"/>
      <c r="H9755" s="104"/>
      <c r="I9755" s="104"/>
    </row>
    <row r="9756" spans="2:9" x14ac:dyDescent="0.25">
      <c r="B9756" s="104"/>
      <c r="C9756" s="104"/>
      <c r="D9756" s="104"/>
      <c r="E9756" s="104"/>
      <c r="F9756" s="104"/>
      <c r="G9756" s="104"/>
      <c r="H9756" s="104"/>
      <c r="I9756" s="104"/>
    </row>
    <row r="9757" spans="2:9" x14ac:dyDescent="0.25">
      <c r="B9757" s="104"/>
      <c r="C9757" s="104"/>
      <c r="D9757" s="104"/>
      <c r="E9757" s="104"/>
      <c r="F9757" s="104"/>
      <c r="G9757" s="104"/>
      <c r="H9757" s="104"/>
      <c r="I9757" s="104"/>
    </row>
    <row r="9758" spans="2:9" x14ac:dyDescent="0.25">
      <c r="B9758" s="104"/>
      <c r="C9758" s="104"/>
      <c r="D9758" s="104"/>
      <c r="E9758" s="104"/>
      <c r="F9758" s="104"/>
      <c r="G9758" s="104"/>
      <c r="H9758" s="104"/>
      <c r="I9758" s="104"/>
    </row>
    <row r="9759" spans="2:9" x14ac:dyDescent="0.25">
      <c r="B9759" s="104"/>
      <c r="C9759" s="104"/>
      <c r="D9759" s="104"/>
      <c r="E9759" s="104"/>
      <c r="F9759" s="104"/>
      <c r="G9759" s="104"/>
      <c r="H9759" s="104"/>
      <c r="I9759" s="104"/>
    </row>
    <row r="9760" spans="2:9" x14ac:dyDescent="0.25">
      <c r="B9760" s="104"/>
      <c r="C9760" s="104"/>
      <c r="D9760" s="104"/>
      <c r="E9760" s="104"/>
      <c r="F9760" s="104"/>
      <c r="G9760" s="104"/>
      <c r="H9760" s="104"/>
      <c r="I9760" s="104"/>
    </row>
    <row r="9761" spans="2:9" x14ac:dyDescent="0.25">
      <c r="B9761" s="104"/>
      <c r="C9761" s="104"/>
      <c r="D9761" s="104"/>
      <c r="E9761" s="104"/>
      <c r="F9761" s="104"/>
      <c r="G9761" s="104"/>
      <c r="H9761" s="104"/>
      <c r="I9761" s="104"/>
    </row>
    <row r="9762" spans="2:9" x14ac:dyDescent="0.25">
      <c r="B9762" s="104"/>
      <c r="C9762" s="104"/>
      <c r="D9762" s="104"/>
      <c r="E9762" s="104"/>
      <c r="F9762" s="104"/>
      <c r="G9762" s="104"/>
      <c r="H9762" s="104"/>
      <c r="I9762" s="104"/>
    </row>
    <row r="9763" spans="2:9" x14ac:dyDescent="0.25">
      <c r="B9763" s="104"/>
      <c r="C9763" s="104"/>
      <c r="D9763" s="104"/>
      <c r="E9763" s="104"/>
      <c r="F9763" s="104"/>
      <c r="G9763" s="104"/>
      <c r="H9763" s="104"/>
      <c r="I9763" s="104"/>
    </row>
    <row r="9764" spans="2:9" x14ac:dyDescent="0.25">
      <c r="B9764" s="104"/>
      <c r="C9764" s="104"/>
      <c r="D9764" s="104"/>
      <c r="E9764" s="104"/>
      <c r="F9764" s="104"/>
      <c r="G9764" s="104"/>
      <c r="H9764" s="104"/>
      <c r="I9764" s="104"/>
    </row>
    <row r="9765" spans="2:9" x14ac:dyDescent="0.25">
      <c r="B9765" s="104"/>
      <c r="C9765" s="104"/>
      <c r="D9765" s="104"/>
      <c r="E9765" s="104"/>
      <c r="F9765" s="104"/>
      <c r="G9765" s="104"/>
      <c r="H9765" s="104"/>
      <c r="I9765" s="104"/>
    </row>
    <row r="9766" spans="2:9" x14ac:dyDescent="0.25">
      <c r="B9766" s="104"/>
      <c r="C9766" s="104"/>
      <c r="D9766" s="104"/>
      <c r="E9766" s="104"/>
      <c r="F9766" s="104"/>
      <c r="G9766" s="104"/>
      <c r="H9766" s="104"/>
      <c r="I9766" s="104"/>
    </row>
    <row r="9767" spans="2:9" x14ac:dyDescent="0.25">
      <c r="B9767" s="104"/>
      <c r="C9767" s="104"/>
      <c r="D9767" s="104"/>
      <c r="E9767" s="104"/>
      <c r="F9767" s="104"/>
      <c r="G9767" s="104"/>
      <c r="H9767" s="104"/>
      <c r="I9767" s="104"/>
    </row>
    <row r="9768" spans="2:9" x14ac:dyDescent="0.25">
      <c r="B9768" s="104"/>
      <c r="C9768" s="104"/>
      <c r="D9768" s="104"/>
      <c r="E9768" s="104"/>
      <c r="F9768" s="104"/>
      <c r="G9768" s="104"/>
      <c r="H9768" s="104"/>
      <c r="I9768" s="104"/>
    </row>
    <row r="9769" spans="2:9" x14ac:dyDescent="0.25">
      <c r="B9769" s="104"/>
      <c r="C9769" s="104"/>
      <c r="D9769" s="104"/>
      <c r="E9769" s="104"/>
      <c r="F9769" s="104"/>
      <c r="G9769" s="104"/>
      <c r="H9769" s="104"/>
      <c r="I9769" s="104"/>
    </row>
    <row r="9770" spans="2:9" x14ac:dyDescent="0.25">
      <c r="B9770" s="104"/>
      <c r="C9770" s="104"/>
      <c r="D9770" s="104"/>
      <c r="E9770" s="104"/>
      <c r="F9770" s="104"/>
      <c r="G9770" s="104"/>
      <c r="H9770" s="104"/>
      <c r="I9770" s="104"/>
    </row>
    <row r="9771" spans="2:9" x14ac:dyDescent="0.25">
      <c r="B9771" s="104"/>
      <c r="C9771" s="104"/>
      <c r="D9771" s="104"/>
      <c r="E9771" s="104"/>
      <c r="F9771" s="104"/>
      <c r="G9771" s="104"/>
      <c r="H9771" s="104"/>
      <c r="I9771" s="104"/>
    </row>
    <row r="9772" spans="2:9" x14ac:dyDescent="0.25">
      <c r="B9772" s="104"/>
      <c r="C9772" s="104"/>
      <c r="D9772" s="104"/>
      <c r="E9772" s="104"/>
      <c r="F9772" s="104"/>
      <c r="G9772" s="104"/>
      <c r="H9772" s="104"/>
      <c r="I9772" s="104"/>
    </row>
    <row r="9773" spans="2:9" x14ac:dyDescent="0.25">
      <c r="B9773" s="104"/>
      <c r="C9773" s="104"/>
      <c r="D9773" s="104"/>
      <c r="E9773" s="104"/>
      <c r="F9773" s="104"/>
      <c r="G9773" s="104"/>
      <c r="H9773" s="104"/>
      <c r="I9773" s="104"/>
    </row>
    <row r="9774" spans="2:9" x14ac:dyDescent="0.25">
      <c r="B9774" s="104"/>
      <c r="C9774" s="104"/>
      <c r="D9774" s="104"/>
      <c r="E9774" s="104"/>
      <c r="F9774" s="104"/>
      <c r="G9774" s="104"/>
      <c r="H9774" s="104"/>
      <c r="I9774" s="104"/>
    </row>
    <row r="9775" spans="2:9" x14ac:dyDescent="0.25">
      <c r="B9775" s="104"/>
      <c r="C9775" s="104"/>
      <c r="D9775" s="104"/>
      <c r="E9775" s="104"/>
      <c r="F9775" s="104"/>
      <c r="G9775" s="104"/>
      <c r="H9775" s="104"/>
      <c r="I9775" s="104"/>
    </row>
    <row r="9776" spans="2:9" x14ac:dyDescent="0.25">
      <c r="B9776" s="104"/>
      <c r="C9776" s="104"/>
      <c r="D9776" s="104"/>
      <c r="E9776" s="104"/>
      <c r="F9776" s="104"/>
      <c r="G9776" s="104"/>
      <c r="H9776" s="104"/>
      <c r="I9776" s="104"/>
    </row>
    <row r="9777" spans="2:9" x14ac:dyDescent="0.25">
      <c r="B9777" s="104"/>
      <c r="C9777" s="104"/>
      <c r="D9777" s="104"/>
      <c r="E9777" s="104"/>
      <c r="F9777" s="104"/>
      <c r="G9777" s="104"/>
      <c r="H9777" s="104"/>
      <c r="I9777" s="104"/>
    </row>
    <row r="9778" spans="2:9" x14ac:dyDescent="0.25">
      <c r="B9778" s="104"/>
      <c r="C9778" s="104"/>
      <c r="D9778" s="104"/>
      <c r="E9778" s="104"/>
      <c r="F9778" s="104"/>
      <c r="G9778" s="104"/>
      <c r="H9778" s="104"/>
      <c r="I9778" s="104"/>
    </row>
    <row r="9779" spans="2:9" x14ac:dyDescent="0.25">
      <c r="B9779" s="104"/>
      <c r="C9779" s="104"/>
      <c r="D9779" s="104"/>
      <c r="E9779" s="104"/>
      <c r="F9779" s="104"/>
      <c r="G9779" s="104"/>
      <c r="H9779" s="104"/>
      <c r="I9779" s="104"/>
    </row>
    <row r="9780" spans="2:9" x14ac:dyDescent="0.25">
      <c r="B9780" s="104"/>
      <c r="C9780" s="104"/>
      <c r="D9780" s="104"/>
      <c r="E9780" s="104"/>
      <c r="F9780" s="104"/>
      <c r="G9780" s="104"/>
      <c r="H9780" s="104"/>
      <c r="I9780" s="104"/>
    </row>
    <row r="9781" spans="2:9" x14ac:dyDescent="0.25">
      <c r="B9781" s="104"/>
      <c r="C9781" s="104"/>
      <c r="D9781" s="104"/>
      <c r="E9781" s="104"/>
      <c r="F9781" s="104"/>
      <c r="G9781" s="104"/>
      <c r="H9781" s="104"/>
      <c r="I9781" s="104"/>
    </row>
    <row r="9782" spans="2:9" x14ac:dyDescent="0.25">
      <c r="B9782" s="104"/>
      <c r="C9782" s="104"/>
      <c r="D9782" s="104"/>
      <c r="E9782" s="104"/>
      <c r="F9782" s="104"/>
      <c r="G9782" s="104"/>
      <c r="H9782" s="104"/>
      <c r="I9782" s="104"/>
    </row>
    <row r="9783" spans="2:9" x14ac:dyDescent="0.25">
      <c r="B9783" s="104"/>
      <c r="C9783" s="104"/>
      <c r="D9783" s="104"/>
      <c r="E9783" s="104"/>
      <c r="F9783" s="104"/>
      <c r="G9783" s="104"/>
      <c r="H9783" s="104"/>
      <c r="I9783" s="104"/>
    </row>
    <row r="9784" spans="2:9" x14ac:dyDescent="0.25">
      <c r="B9784" s="104"/>
      <c r="C9784" s="104"/>
      <c r="D9784" s="104"/>
      <c r="E9784" s="104"/>
      <c r="F9784" s="104"/>
      <c r="G9784" s="104"/>
      <c r="H9784" s="104"/>
      <c r="I9784" s="104"/>
    </row>
    <row r="9785" spans="2:9" x14ac:dyDescent="0.25">
      <c r="B9785" s="104"/>
      <c r="C9785" s="104"/>
      <c r="D9785" s="104"/>
      <c r="E9785" s="104"/>
      <c r="F9785" s="104"/>
      <c r="G9785" s="104"/>
      <c r="H9785" s="104"/>
      <c r="I9785" s="104"/>
    </row>
    <row r="9786" spans="2:9" x14ac:dyDescent="0.25">
      <c r="B9786" s="104"/>
      <c r="C9786" s="104"/>
      <c r="D9786" s="104"/>
      <c r="E9786" s="104"/>
      <c r="F9786" s="104"/>
      <c r="G9786" s="104"/>
      <c r="H9786" s="104"/>
      <c r="I9786" s="104"/>
    </row>
    <row r="9787" spans="2:9" x14ac:dyDescent="0.25">
      <c r="B9787" s="104"/>
      <c r="C9787" s="104"/>
      <c r="D9787" s="104"/>
      <c r="E9787" s="104"/>
      <c r="F9787" s="104"/>
      <c r="G9787" s="104"/>
      <c r="H9787" s="104"/>
      <c r="I9787" s="104"/>
    </row>
    <row r="9788" spans="2:9" x14ac:dyDescent="0.25">
      <c r="B9788" s="104"/>
      <c r="C9788" s="104"/>
      <c r="D9788" s="104"/>
      <c r="E9788" s="104"/>
      <c r="F9788" s="104"/>
      <c r="G9788" s="104"/>
      <c r="H9788" s="104"/>
      <c r="I9788" s="104"/>
    </row>
    <row r="9789" spans="2:9" x14ac:dyDescent="0.25">
      <c r="B9789" s="104"/>
      <c r="C9789" s="104"/>
      <c r="D9789" s="104"/>
      <c r="E9789" s="104"/>
      <c r="F9789" s="104"/>
      <c r="G9789" s="104"/>
      <c r="H9789" s="104"/>
      <c r="I9789" s="104"/>
    </row>
    <row r="9790" spans="2:9" x14ac:dyDescent="0.25">
      <c r="B9790" s="104"/>
      <c r="C9790" s="104"/>
      <c r="D9790" s="104"/>
      <c r="E9790" s="104"/>
      <c r="F9790" s="104"/>
      <c r="G9790" s="104"/>
      <c r="H9790" s="104"/>
      <c r="I9790" s="104"/>
    </row>
    <row r="9791" spans="2:9" x14ac:dyDescent="0.25">
      <c r="B9791" s="104"/>
      <c r="C9791" s="104"/>
      <c r="D9791" s="104"/>
      <c r="E9791" s="104"/>
      <c r="F9791" s="104"/>
      <c r="G9791" s="104"/>
      <c r="H9791" s="104"/>
      <c r="I9791" s="104"/>
    </row>
    <row r="9792" spans="2:9" x14ac:dyDescent="0.25">
      <c r="B9792" s="104"/>
      <c r="C9792" s="104"/>
      <c r="D9792" s="104"/>
      <c r="E9792" s="104"/>
      <c r="F9792" s="104"/>
      <c r="G9792" s="104"/>
      <c r="H9792" s="104"/>
      <c r="I9792" s="104"/>
    </row>
    <row r="9793" spans="2:9" x14ac:dyDescent="0.25">
      <c r="B9793" s="104"/>
      <c r="C9793" s="104"/>
      <c r="D9793" s="104"/>
      <c r="E9793" s="104"/>
      <c r="F9793" s="104"/>
      <c r="G9793" s="104"/>
      <c r="H9793" s="104"/>
      <c r="I9793" s="104"/>
    </row>
    <row r="9794" spans="2:9" x14ac:dyDescent="0.25">
      <c r="B9794" s="104"/>
      <c r="C9794" s="104"/>
      <c r="D9794" s="104"/>
      <c r="E9794" s="104"/>
      <c r="F9794" s="104"/>
      <c r="G9794" s="104"/>
      <c r="H9794" s="104"/>
      <c r="I9794" s="104"/>
    </row>
    <row r="9795" spans="2:9" x14ac:dyDescent="0.25">
      <c r="B9795" s="104"/>
      <c r="C9795" s="104"/>
      <c r="D9795" s="104"/>
      <c r="E9795" s="104"/>
      <c r="F9795" s="104"/>
      <c r="G9795" s="104"/>
      <c r="H9795" s="104"/>
      <c r="I9795" s="104"/>
    </row>
    <row r="9796" spans="2:9" x14ac:dyDescent="0.25">
      <c r="B9796" s="104"/>
      <c r="C9796" s="104"/>
      <c r="D9796" s="104"/>
      <c r="E9796" s="104"/>
      <c r="F9796" s="104"/>
      <c r="G9796" s="104"/>
      <c r="H9796" s="104"/>
      <c r="I9796" s="104"/>
    </row>
    <row r="9797" spans="2:9" x14ac:dyDescent="0.25">
      <c r="B9797" s="104"/>
      <c r="C9797" s="104"/>
      <c r="D9797" s="104"/>
      <c r="E9797" s="104"/>
      <c r="F9797" s="104"/>
      <c r="G9797" s="104"/>
      <c r="H9797" s="104"/>
      <c r="I9797" s="104"/>
    </row>
    <row r="9798" spans="2:9" x14ac:dyDescent="0.25">
      <c r="B9798" s="104"/>
      <c r="C9798" s="104"/>
      <c r="D9798" s="104"/>
      <c r="E9798" s="104"/>
      <c r="F9798" s="104"/>
      <c r="G9798" s="104"/>
      <c r="H9798" s="104"/>
      <c r="I9798" s="104"/>
    </row>
    <row r="9799" spans="2:9" x14ac:dyDescent="0.25">
      <c r="B9799" s="104"/>
      <c r="C9799" s="104"/>
      <c r="D9799" s="104"/>
      <c r="E9799" s="104"/>
      <c r="F9799" s="104"/>
      <c r="G9799" s="104"/>
      <c r="H9799" s="104"/>
      <c r="I9799" s="104"/>
    </row>
    <row r="9800" spans="2:9" x14ac:dyDescent="0.25">
      <c r="B9800" s="104"/>
      <c r="C9800" s="104"/>
      <c r="D9800" s="104"/>
      <c r="E9800" s="104"/>
      <c r="F9800" s="104"/>
      <c r="G9800" s="104"/>
      <c r="H9800" s="104"/>
      <c r="I9800" s="104"/>
    </row>
    <row r="9801" spans="2:9" x14ac:dyDescent="0.25">
      <c r="B9801" s="104"/>
      <c r="C9801" s="104"/>
      <c r="D9801" s="104"/>
      <c r="E9801" s="104"/>
      <c r="F9801" s="104"/>
      <c r="G9801" s="104"/>
      <c r="H9801" s="104"/>
      <c r="I9801" s="104"/>
    </row>
    <row r="9802" spans="2:9" x14ac:dyDescent="0.25">
      <c r="B9802" s="104"/>
      <c r="C9802" s="104"/>
      <c r="D9802" s="104"/>
      <c r="E9802" s="104"/>
      <c r="F9802" s="104"/>
      <c r="G9802" s="104"/>
      <c r="H9802" s="104"/>
      <c r="I9802" s="104"/>
    </row>
    <row r="9803" spans="2:9" x14ac:dyDescent="0.25">
      <c r="B9803" s="104"/>
      <c r="C9803" s="104"/>
      <c r="D9803" s="104"/>
      <c r="E9803" s="104"/>
      <c r="F9803" s="104"/>
      <c r="G9803" s="104"/>
      <c r="H9803" s="104"/>
      <c r="I9803" s="104"/>
    </row>
    <row r="9804" spans="2:9" x14ac:dyDescent="0.25">
      <c r="B9804" s="104"/>
      <c r="C9804" s="104"/>
      <c r="D9804" s="104"/>
      <c r="E9804" s="104"/>
      <c r="F9804" s="104"/>
      <c r="G9804" s="104"/>
      <c r="H9804" s="104"/>
      <c r="I9804" s="104"/>
    </row>
    <row r="9805" spans="2:9" x14ac:dyDescent="0.25">
      <c r="B9805" s="104"/>
      <c r="C9805" s="104"/>
      <c r="D9805" s="104"/>
      <c r="E9805" s="104"/>
      <c r="F9805" s="104"/>
      <c r="G9805" s="104"/>
      <c r="H9805" s="104"/>
      <c r="I9805" s="104"/>
    </row>
    <row r="9806" spans="2:9" x14ac:dyDescent="0.25">
      <c r="B9806" s="104"/>
      <c r="C9806" s="104"/>
      <c r="D9806" s="104"/>
      <c r="E9806" s="104"/>
      <c r="F9806" s="104"/>
      <c r="G9806" s="104"/>
      <c r="H9806" s="104"/>
      <c r="I9806" s="104"/>
    </row>
    <row r="9807" spans="2:9" x14ac:dyDescent="0.25">
      <c r="B9807" s="104"/>
      <c r="C9807" s="104"/>
      <c r="D9807" s="104"/>
      <c r="E9807" s="104"/>
      <c r="F9807" s="104"/>
      <c r="G9807" s="104"/>
      <c r="H9807" s="104"/>
      <c r="I9807" s="104"/>
    </row>
    <row r="9808" spans="2:9" x14ac:dyDescent="0.25">
      <c r="B9808" s="104"/>
      <c r="C9808" s="104"/>
      <c r="D9808" s="104"/>
      <c r="E9808" s="104"/>
      <c r="F9808" s="104"/>
      <c r="G9808" s="104"/>
      <c r="H9808" s="104"/>
      <c r="I9808" s="104"/>
    </row>
    <row r="9809" spans="2:9" x14ac:dyDescent="0.25">
      <c r="B9809" s="104"/>
      <c r="C9809" s="104"/>
      <c r="D9809" s="104"/>
      <c r="E9809" s="104"/>
      <c r="F9809" s="104"/>
      <c r="G9809" s="104"/>
      <c r="H9809" s="104"/>
      <c r="I9809" s="104"/>
    </row>
    <row r="9810" spans="2:9" x14ac:dyDescent="0.25">
      <c r="B9810" s="104"/>
      <c r="C9810" s="104"/>
      <c r="D9810" s="104"/>
      <c r="E9810" s="104"/>
      <c r="F9810" s="104"/>
      <c r="G9810" s="104"/>
      <c r="H9810" s="104"/>
      <c r="I9810" s="104"/>
    </row>
    <row r="9811" spans="2:9" x14ac:dyDescent="0.25">
      <c r="B9811" s="104"/>
      <c r="C9811" s="104"/>
      <c r="D9811" s="104"/>
      <c r="E9811" s="104"/>
      <c r="F9811" s="104"/>
      <c r="G9811" s="104"/>
      <c r="H9811" s="104"/>
      <c r="I9811" s="104"/>
    </row>
    <row r="9812" spans="2:9" x14ac:dyDescent="0.25">
      <c r="B9812" s="104"/>
      <c r="C9812" s="104"/>
      <c r="D9812" s="104"/>
      <c r="E9812" s="104"/>
      <c r="F9812" s="104"/>
      <c r="G9812" s="104"/>
      <c r="H9812" s="104"/>
      <c r="I9812" s="104"/>
    </row>
    <row r="9813" spans="2:9" x14ac:dyDescent="0.25">
      <c r="B9813" s="104"/>
      <c r="C9813" s="104"/>
      <c r="D9813" s="104"/>
      <c r="E9813" s="104"/>
      <c r="F9813" s="104"/>
      <c r="G9813" s="104"/>
      <c r="H9813" s="104"/>
      <c r="I9813" s="104"/>
    </row>
    <row r="9814" spans="2:9" x14ac:dyDescent="0.25">
      <c r="B9814" s="104"/>
      <c r="C9814" s="104"/>
      <c r="D9814" s="104"/>
      <c r="E9814" s="104"/>
      <c r="F9814" s="104"/>
      <c r="G9814" s="104"/>
      <c r="H9814" s="104"/>
      <c r="I9814" s="104"/>
    </row>
    <row r="9815" spans="2:9" x14ac:dyDescent="0.25">
      <c r="B9815" s="104"/>
      <c r="C9815" s="104"/>
      <c r="D9815" s="104"/>
      <c r="E9815" s="104"/>
      <c r="F9815" s="104"/>
      <c r="G9815" s="104"/>
      <c r="H9815" s="104"/>
      <c r="I9815" s="104"/>
    </row>
    <row r="9816" spans="2:9" x14ac:dyDescent="0.25">
      <c r="B9816" s="104"/>
      <c r="C9816" s="104"/>
      <c r="D9816" s="104"/>
      <c r="E9816" s="104"/>
      <c r="F9816" s="104"/>
      <c r="G9816" s="104"/>
      <c r="H9816" s="104"/>
      <c r="I9816" s="104"/>
    </row>
    <row r="9817" spans="2:9" x14ac:dyDescent="0.25">
      <c r="B9817" s="104"/>
      <c r="C9817" s="104"/>
      <c r="D9817" s="104"/>
      <c r="E9817" s="104"/>
      <c r="F9817" s="104"/>
      <c r="G9817" s="104"/>
      <c r="H9817" s="104"/>
      <c r="I9817" s="104"/>
    </row>
    <row r="9818" spans="2:9" x14ac:dyDescent="0.25">
      <c r="B9818" s="104"/>
      <c r="C9818" s="104"/>
      <c r="D9818" s="104"/>
      <c r="E9818" s="104"/>
      <c r="F9818" s="104"/>
      <c r="G9818" s="104"/>
      <c r="H9818" s="104"/>
      <c r="I9818" s="104"/>
    </row>
    <row r="9819" spans="2:9" x14ac:dyDescent="0.25">
      <c r="B9819" s="104"/>
      <c r="C9819" s="104"/>
      <c r="D9819" s="104"/>
      <c r="E9819" s="104"/>
      <c r="F9819" s="104"/>
      <c r="G9819" s="104"/>
      <c r="H9819" s="104"/>
      <c r="I9819" s="104"/>
    </row>
    <row r="9820" spans="2:9" x14ac:dyDescent="0.25">
      <c r="B9820" s="104"/>
      <c r="C9820" s="104"/>
      <c r="D9820" s="104"/>
      <c r="E9820" s="104"/>
      <c r="F9820" s="104"/>
      <c r="G9820" s="104"/>
      <c r="H9820" s="104"/>
      <c r="I9820" s="104"/>
    </row>
    <row r="9821" spans="2:9" x14ac:dyDescent="0.25">
      <c r="B9821" s="104"/>
      <c r="C9821" s="104"/>
      <c r="D9821" s="104"/>
      <c r="E9821" s="104"/>
      <c r="F9821" s="104"/>
      <c r="G9821" s="104"/>
      <c r="H9821" s="104"/>
      <c r="I9821" s="104"/>
    </row>
    <row r="9822" spans="2:9" x14ac:dyDescent="0.25">
      <c r="B9822" s="104"/>
      <c r="C9822" s="104"/>
      <c r="D9822" s="104"/>
      <c r="E9822" s="104"/>
      <c r="F9822" s="104"/>
      <c r="G9822" s="104"/>
      <c r="H9822" s="104"/>
      <c r="I9822" s="104"/>
    </row>
    <row r="9823" spans="2:9" x14ac:dyDescent="0.25">
      <c r="B9823" s="104"/>
      <c r="C9823" s="104"/>
      <c r="D9823" s="104"/>
      <c r="E9823" s="104"/>
      <c r="F9823" s="104"/>
      <c r="G9823" s="104"/>
      <c r="H9823" s="104"/>
      <c r="I9823" s="104"/>
    </row>
    <row r="9824" spans="2:9" x14ac:dyDescent="0.25">
      <c r="B9824" s="104"/>
      <c r="C9824" s="104"/>
      <c r="D9824" s="104"/>
      <c r="E9824" s="104"/>
      <c r="F9824" s="104"/>
      <c r="G9824" s="104"/>
      <c r="H9824" s="104"/>
      <c r="I9824" s="104"/>
    </row>
    <row r="9825" spans="2:9" x14ac:dyDescent="0.25">
      <c r="B9825" s="104"/>
      <c r="C9825" s="104"/>
      <c r="D9825" s="104"/>
      <c r="E9825" s="104"/>
      <c r="F9825" s="104"/>
      <c r="G9825" s="104"/>
      <c r="H9825" s="104"/>
      <c r="I9825" s="104"/>
    </row>
    <row r="9826" spans="2:9" x14ac:dyDescent="0.25">
      <c r="B9826" s="104"/>
      <c r="C9826" s="104"/>
      <c r="D9826" s="104"/>
      <c r="E9826" s="104"/>
      <c r="F9826" s="104"/>
      <c r="G9826" s="104"/>
      <c r="H9826" s="104"/>
      <c r="I9826" s="104"/>
    </row>
    <row r="9827" spans="2:9" x14ac:dyDescent="0.25">
      <c r="B9827" s="104"/>
      <c r="C9827" s="104"/>
      <c r="D9827" s="104"/>
      <c r="E9827" s="104"/>
      <c r="F9827" s="104"/>
      <c r="G9827" s="104"/>
      <c r="H9827" s="104"/>
      <c r="I9827" s="104"/>
    </row>
    <row r="9828" spans="2:9" x14ac:dyDescent="0.25">
      <c r="B9828" s="104"/>
      <c r="C9828" s="104"/>
      <c r="D9828" s="104"/>
      <c r="E9828" s="104"/>
      <c r="F9828" s="104"/>
      <c r="G9828" s="104"/>
      <c r="H9828" s="104"/>
      <c r="I9828" s="104"/>
    </row>
    <row r="9829" spans="2:9" x14ac:dyDescent="0.25">
      <c r="B9829" s="104"/>
      <c r="C9829" s="104"/>
      <c r="D9829" s="104"/>
      <c r="E9829" s="104"/>
      <c r="F9829" s="104"/>
      <c r="G9829" s="104"/>
      <c r="H9829" s="104"/>
      <c r="I9829" s="104"/>
    </row>
    <row r="9830" spans="2:9" x14ac:dyDescent="0.25">
      <c r="B9830" s="104"/>
      <c r="C9830" s="104"/>
      <c r="D9830" s="104"/>
      <c r="E9830" s="104"/>
      <c r="F9830" s="104"/>
      <c r="G9830" s="104"/>
      <c r="H9830" s="104"/>
      <c r="I9830" s="104"/>
    </row>
    <row r="9831" spans="2:9" x14ac:dyDescent="0.25">
      <c r="B9831" s="104"/>
      <c r="C9831" s="104"/>
      <c r="D9831" s="104"/>
      <c r="E9831" s="104"/>
      <c r="F9831" s="104"/>
      <c r="G9831" s="104"/>
      <c r="H9831" s="104"/>
      <c r="I9831" s="104"/>
    </row>
    <row r="9832" spans="2:9" x14ac:dyDescent="0.25">
      <c r="B9832" s="104"/>
      <c r="C9832" s="104"/>
      <c r="D9832" s="104"/>
      <c r="E9832" s="104"/>
      <c r="F9832" s="104"/>
      <c r="G9832" s="104"/>
      <c r="H9832" s="104"/>
      <c r="I9832" s="104"/>
    </row>
    <row r="9833" spans="2:9" x14ac:dyDescent="0.25">
      <c r="B9833" s="104"/>
      <c r="C9833" s="104"/>
      <c r="D9833" s="104"/>
      <c r="E9833" s="104"/>
      <c r="F9833" s="104"/>
      <c r="G9833" s="104"/>
      <c r="H9833" s="104"/>
      <c r="I9833" s="104"/>
    </row>
    <row r="9834" spans="2:9" x14ac:dyDescent="0.25">
      <c r="B9834" s="104"/>
      <c r="C9834" s="104"/>
      <c r="D9834" s="104"/>
      <c r="E9834" s="104"/>
      <c r="F9834" s="104"/>
      <c r="G9834" s="104"/>
      <c r="H9834" s="104"/>
      <c r="I9834" s="104"/>
    </row>
    <row r="9835" spans="2:9" x14ac:dyDescent="0.25">
      <c r="B9835" s="104"/>
      <c r="C9835" s="104"/>
      <c r="D9835" s="104"/>
      <c r="E9835" s="104"/>
      <c r="F9835" s="104"/>
      <c r="G9835" s="104"/>
      <c r="H9835" s="104"/>
      <c r="I9835" s="104"/>
    </row>
    <row r="9836" spans="2:9" x14ac:dyDescent="0.25">
      <c r="B9836" s="104"/>
      <c r="C9836" s="104"/>
      <c r="D9836" s="104"/>
      <c r="E9836" s="104"/>
      <c r="F9836" s="104"/>
      <c r="G9836" s="104"/>
      <c r="H9836" s="104"/>
      <c r="I9836" s="104"/>
    </row>
    <row r="9837" spans="2:9" x14ac:dyDescent="0.25">
      <c r="B9837" s="104"/>
      <c r="C9837" s="104"/>
      <c r="D9837" s="104"/>
      <c r="E9837" s="104"/>
      <c r="F9837" s="104"/>
      <c r="G9837" s="104"/>
      <c r="H9837" s="104"/>
      <c r="I9837" s="104"/>
    </row>
    <row r="9838" spans="2:9" x14ac:dyDescent="0.25">
      <c r="B9838" s="104"/>
      <c r="C9838" s="104"/>
      <c r="D9838" s="104"/>
      <c r="E9838" s="104"/>
      <c r="F9838" s="104"/>
      <c r="G9838" s="104"/>
      <c r="H9838" s="104"/>
      <c r="I9838" s="104"/>
    </row>
    <row r="9839" spans="2:9" x14ac:dyDescent="0.25">
      <c r="B9839" s="104"/>
      <c r="C9839" s="104"/>
      <c r="D9839" s="104"/>
      <c r="E9839" s="104"/>
      <c r="F9839" s="104"/>
      <c r="G9839" s="104"/>
      <c r="H9839" s="104"/>
      <c r="I9839" s="104"/>
    </row>
    <row r="9840" spans="2:9" x14ac:dyDescent="0.25">
      <c r="B9840" s="104"/>
      <c r="C9840" s="104"/>
      <c r="D9840" s="104"/>
      <c r="E9840" s="104"/>
      <c r="F9840" s="104"/>
      <c r="G9840" s="104"/>
      <c r="H9840" s="104"/>
      <c r="I9840" s="104"/>
    </row>
    <row r="9841" spans="2:9" x14ac:dyDescent="0.25">
      <c r="B9841" s="104"/>
      <c r="C9841" s="104"/>
      <c r="D9841" s="104"/>
      <c r="E9841" s="104"/>
      <c r="F9841" s="104"/>
      <c r="G9841" s="104"/>
      <c r="H9841" s="104"/>
      <c r="I9841" s="104"/>
    </row>
    <row r="9842" spans="2:9" x14ac:dyDescent="0.25">
      <c r="B9842" s="104"/>
      <c r="C9842" s="104"/>
      <c r="D9842" s="104"/>
      <c r="E9842" s="104"/>
      <c r="F9842" s="104"/>
      <c r="G9842" s="104"/>
      <c r="H9842" s="104"/>
      <c r="I9842" s="104"/>
    </row>
    <row r="9843" spans="2:9" x14ac:dyDescent="0.25">
      <c r="B9843" s="104"/>
      <c r="C9843" s="104"/>
      <c r="D9843" s="104"/>
      <c r="E9843" s="104"/>
      <c r="F9843" s="104"/>
      <c r="G9843" s="104"/>
      <c r="H9843" s="104"/>
      <c r="I9843" s="104"/>
    </row>
    <row r="9844" spans="2:9" x14ac:dyDescent="0.25">
      <c r="B9844" s="104"/>
      <c r="C9844" s="104"/>
      <c r="D9844" s="104"/>
      <c r="E9844" s="104"/>
      <c r="F9844" s="104"/>
      <c r="G9844" s="104"/>
      <c r="H9844" s="104"/>
      <c r="I9844" s="104"/>
    </row>
    <row r="9845" spans="2:9" x14ac:dyDescent="0.25">
      <c r="B9845" s="104"/>
      <c r="C9845" s="104"/>
      <c r="D9845" s="104"/>
      <c r="E9845" s="104"/>
      <c r="F9845" s="104"/>
      <c r="G9845" s="104"/>
      <c r="H9845" s="104"/>
      <c r="I9845" s="104"/>
    </row>
    <row r="9846" spans="2:9" x14ac:dyDescent="0.25">
      <c r="B9846" s="104"/>
      <c r="C9846" s="104"/>
      <c r="D9846" s="104"/>
      <c r="E9846" s="104"/>
      <c r="F9846" s="104"/>
      <c r="G9846" s="104"/>
      <c r="H9846" s="104"/>
      <c r="I9846" s="104"/>
    </row>
    <row r="9847" spans="2:9" x14ac:dyDescent="0.25">
      <c r="B9847" s="104"/>
      <c r="C9847" s="104"/>
      <c r="D9847" s="104"/>
      <c r="E9847" s="104"/>
      <c r="F9847" s="104"/>
      <c r="G9847" s="104"/>
      <c r="H9847" s="104"/>
      <c r="I9847" s="104"/>
    </row>
    <row r="9848" spans="2:9" x14ac:dyDescent="0.25">
      <c r="B9848" s="104"/>
      <c r="C9848" s="104"/>
      <c r="D9848" s="104"/>
      <c r="E9848" s="104"/>
      <c r="F9848" s="104"/>
      <c r="G9848" s="104"/>
      <c r="H9848" s="104"/>
      <c r="I9848" s="104"/>
    </row>
    <row r="9849" spans="2:9" x14ac:dyDescent="0.25">
      <c r="B9849" s="104"/>
      <c r="C9849" s="104"/>
      <c r="D9849" s="104"/>
      <c r="E9849" s="104"/>
      <c r="F9849" s="104"/>
      <c r="G9849" s="104"/>
      <c r="H9849" s="104"/>
      <c r="I9849" s="104"/>
    </row>
    <row r="9850" spans="2:9" x14ac:dyDescent="0.25">
      <c r="B9850" s="104"/>
      <c r="C9850" s="104"/>
      <c r="D9850" s="104"/>
      <c r="E9850" s="104"/>
      <c r="F9850" s="104"/>
      <c r="G9850" s="104"/>
      <c r="H9850" s="104"/>
      <c r="I9850" s="104"/>
    </row>
    <row r="9851" spans="2:9" x14ac:dyDescent="0.25">
      <c r="B9851" s="104"/>
      <c r="C9851" s="104"/>
      <c r="D9851" s="104"/>
      <c r="E9851" s="104"/>
      <c r="F9851" s="104"/>
      <c r="G9851" s="104"/>
      <c r="H9851" s="104"/>
      <c r="I9851" s="104"/>
    </row>
    <row r="9852" spans="2:9" x14ac:dyDescent="0.25">
      <c r="B9852" s="104"/>
      <c r="C9852" s="104"/>
      <c r="D9852" s="104"/>
      <c r="E9852" s="104"/>
      <c r="F9852" s="104"/>
      <c r="G9852" s="104"/>
      <c r="H9852" s="104"/>
      <c r="I9852" s="104"/>
    </row>
    <row r="9853" spans="2:9" x14ac:dyDescent="0.25">
      <c r="B9853" s="104"/>
      <c r="C9853" s="104"/>
      <c r="D9853" s="104"/>
      <c r="E9853" s="104"/>
      <c r="F9853" s="104"/>
      <c r="G9853" s="104"/>
      <c r="H9853" s="104"/>
      <c r="I9853" s="104"/>
    </row>
    <row r="9854" spans="2:9" x14ac:dyDescent="0.25">
      <c r="B9854" s="104"/>
      <c r="C9854" s="104"/>
      <c r="D9854" s="104"/>
      <c r="E9854" s="104"/>
      <c r="F9854" s="104"/>
      <c r="G9854" s="104"/>
      <c r="H9854" s="104"/>
      <c r="I9854" s="104"/>
    </row>
    <row r="9855" spans="2:9" x14ac:dyDescent="0.25">
      <c r="B9855" s="104"/>
      <c r="C9855" s="104"/>
      <c r="D9855" s="104"/>
      <c r="E9855" s="104"/>
      <c r="F9855" s="104"/>
      <c r="G9855" s="104"/>
      <c r="H9855" s="104"/>
      <c r="I9855" s="104"/>
    </row>
    <row r="9856" spans="2:9" x14ac:dyDescent="0.25">
      <c r="B9856" s="104"/>
      <c r="C9856" s="104"/>
      <c r="D9856" s="104"/>
      <c r="E9856" s="104"/>
      <c r="F9856" s="104"/>
      <c r="G9856" s="104"/>
      <c r="H9856" s="104"/>
      <c r="I9856" s="104"/>
    </row>
    <row r="9857" spans="2:9" x14ac:dyDescent="0.25">
      <c r="B9857" s="104"/>
      <c r="C9857" s="104"/>
      <c r="D9857" s="104"/>
      <c r="E9857" s="104"/>
      <c r="F9857" s="104"/>
      <c r="G9857" s="104"/>
      <c r="H9857" s="104"/>
      <c r="I9857" s="104"/>
    </row>
    <row r="9858" spans="2:9" x14ac:dyDescent="0.25">
      <c r="B9858" s="104"/>
      <c r="C9858" s="104"/>
      <c r="D9858" s="104"/>
      <c r="E9858" s="104"/>
      <c r="F9858" s="104"/>
      <c r="G9858" s="104"/>
      <c r="H9858" s="104"/>
      <c r="I9858" s="104"/>
    </row>
    <row r="9859" spans="2:9" x14ac:dyDescent="0.25">
      <c r="B9859" s="104"/>
      <c r="C9859" s="104"/>
      <c r="D9859" s="104"/>
      <c r="E9859" s="104"/>
      <c r="F9859" s="104"/>
      <c r="G9859" s="104"/>
      <c r="H9859" s="104"/>
      <c r="I9859" s="104"/>
    </row>
    <row r="9860" spans="2:9" x14ac:dyDescent="0.25">
      <c r="B9860" s="104"/>
      <c r="C9860" s="104"/>
      <c r="D9860" s="104"/>
      <c r="E9860" s="104"/>
      <c r="F9860" s="104"/>
      <c r="G9860" s="104"/>
      <c r="H9860" s="104"/>
      <c r="I9860" s="104"/>
    </row>
    <row r="9861" spans="2:9" x14ac:dyDescent="0.25">
      <c r="B9861" s="104"/>
      <c r="C9861" s="104"/>
      <c r="D9861" s="104"/>
      <c r="E9861" s="104"/>
      <c r="F9861" s="104"/>
      <c r="G9861" s="104"/>
      <c r="H9861" s="104"/>
      <c r="I9861" s="104"/>
    </row>
    <row r="9862" spans="2:9" x14ac:dyDescent="0.25">
      <c r="B9862" s="104"/>
      <c r="C9862" s="104"/>
      <c r="D9862" s="104"/>
      <c r="E9862" s="104"/>
      <c r="F9862" s="104"/>
      <c r="G9862" s="104"/>
      <c r="H9862" s="104"/>
      <c r="I9862" s="104"/>
    </row>
    <row r="9863" spans="2:9" x14ac:dyDescent="0.25">
      <c r="B9863" s="104"/>
      <c r="C9863" s="104"/>
      <c r="D9863" s="104"/>
      <c r="E9863" s="104"/>
      <c r="F9863" s="104"/>
      <c r="G9863" s="104"/>
      <c r="H9863" s="104"/>
      <c r="I9863" s="104"/>
    </row>
    <row r="9864" spans="2:9" x14ac:dyDescent="0.25">
      <c r="B9864" s="104"/>
      <c r="C9864" s="104"/>
      <c r="D9864" s="104"/>
      <c r="E9864" s="104"/>
      <c r="F9864" s="104"/>
      <c r="G9864" s="104"/>
      <c r="H9864" s="104"/>
      <c r="I9864" s="104"/>
    </row>
    <row r="9865" spans="2:9" x14ac:dyDescent="0.25">
      <c r="B9865" s="104"/>
      <c r="C9865" s="104"/>
      <c r="D9865" s="104"/>
      <c r="E9865" s="104"/>
      <c r="F9865" s="104"/>
      <c r="G9865" s="104"/>
      <c r="H9865" s="104"/>
      <c r="I9865" s="104"/>
    </row>
    <row r="9866" spans="2:9" x14ac:dyDescent="0.25">
      <c r="B9866" s="104"/>
      <c r="C9866" s="104"/>
      <c r="D9866" s="104"/>
      <c r="E9866" s="104"/>
      <c r="F9866" s="104"/>
      <c r="G9866" s="104"/>
      <c r="H9866" s="104"/>
      <c r="I9866" s="104"/>
    </row>
    <row r="9867" spans="2:9" x14ac:dyDescent="0.25">
      <c r="B9867" s="104"/>
      <c r="C9867" s="104"/>
      <c r="D9867" s="104"/>
      <c r="E9867" s="104"/>
      <c r="F9867" s="104"/>
      <c r="G9867" s="104"/>
      <c r="H9867" s="104"/>
      <c r="I9867" s="104"/>
    </row>
    <row r="9868" spans="2:9" x14ac:dyDescent="0.25">
      <c r="B9868" s="104"/>
      <c r="C9868" s="104"/>
      <c r="D9868" s="104"/>
      <c r="E9868" s="104"/>
      <c r="F9868" s="104"/>
      <c r="G9868" s="104"/>
      <c r="H9868" s="104"/>
      <c r="I9868" s="104"/>
    </row>
    <row r="9869" spans="2:9" x14ac:dyDescent="0.25">
      <c r="B9869" s="104"/>
      <c r="C9869" s="104"/>
      <c r="D9869" s="104"/>
      <c r="E9869" s="104"/>
      <c r="F9869" s="104"/>
      <c r="G9869" s="104"/>
      <c r="H9869" s="104"/>
      <c r="I9869" s="104"/>
    </row>
    <row r="9870" spans="2:9" x14ac:dyDescent="0.25">
      <c r="B9870" s="104"/>
      <c r="C9870" s="104"/>
      <c r="D9870" s="104"/>
      <c r="E9870" s="104"/>
      <c r="F9870" s="104"/>
      <c r="G9870" s="104"/>
      <c r="H9870" s="104"/>
      <c r="I9870" s="104"/>
    </row>
    <row r="9871" spans="2:9" x14ac:dyDescent="0.25">
      <c r="B9871" s="104"/>
      <c r="C9871" s="104"/>
      <c r="D9871" s="104"/>
      <c r="E9871" s="104"/>
      <c r="F9871" s="104"/>
      <c r="G9871" s="104"/>
      <c r="H9871" s="104"/>
      <c r="I9871" s="104"/>
    </row>
    <row r="9872" spans="2:9" x14ac:dyDescent="0.25">
      <c r="B9872" s="104"/>
      <c r="C9872" s="104"/>
      <c r="D9872" s="104"/>
      <c r="E9872" s="104"/>
      <c r="F9872" s="104"/>
      <c r="G9872" s="104"/>
      <c r="H9872" s="104"/>
      <c r="I9872" s="104"/>
    </row>
    <row r="9873" spans="2:9" x14ac:dyDescent="0.25">
      <c r="B9873" s="104"/>
      <c r="C9873" s="104"/>
      <c r="D9873" s="104"/>
      <c r="E9873" s="104"/>
      <c r="F9873" s="104"/>
      <c r="G9873" s="104"/>
      <c r="H9873" s="104"/>
      <c r="I9873" s="104"/>
    </row>
    <row r="9874" spans="2:9" x14ac:dyDescent="0.25">
      <c r="B9874" s="104"/>
      <c r="C9874" s="104"/>
      <c r="D9874" s="104"/>
      <c r="E9874" s="104"/>
      <c r="F9874" s="104"/>
      <c r="G9874" s="104"/>
      <c r="H9874" s="104"/>
      <c r="I9874" s="104"/>
    </row>
    <row r="9875" spans="2:9" x14ac:dyDescent="0.25">
      <c r="B9875" s="104"/>
      <c r="C9875" s="104"/>
      <c r="D9875" s="104"/>
      <c r="E9875" s="104"/>
      <c r="F9875" s="104"/>
      <c r="G9875" s="104"/>
      <c r="H9875" s="104"/>
      <c r="I9875" s="104"/>
    </row>
    <row r="9876" spans="2:9" x14ac:dyDescent="0.25">
      <c r="B9876" s="104"/>
      <c r="C9876" s="104"/>
      <c r="D9876" s="104"/>
      <c r="E9876" s="104"/>
      <c r="F9876" s="104"/>
      <c r="G9876" s="104"/>
      <c r="H9876" s="104"/>
      <c r="I9876" s="104"/>
    </row>
    <row r="9877" spans="2:9" x14ac:dyDescent="0.25">
      <c r="B9877" s="104"/>
      <c r="C9877" s="104"/>
      <c r="D9877" s="104"/>
      <c r="E9877" s="104"/>
      <c r="F9877" s="104"/>
      <c r="G9877" s="104"/>
      <c r="H9877" s="104"/>
      <c r="I9877" s="104"/>
    </row>
    <row r="9878" spans="2:9" x14ac:dyDescent="0.25">
      <c r="B9878" s="104"/>
      <c r="C9878" s="104"/>
      <c r="D9878" s="104"/>
      <c r="E9878" s="104"/>
      <c r="F9878" s="104"/>
      <c r="G9878" s="104"/>
      <c r="H9878" s="104"/>
      <c r="I9878" s="104"/>
    </row>
    <row r="9879" spans="2:9" x14ac:dyDescent="0.25">
      <c r="B9879" s="104"/>
      <c r="C9879" s="104"/>
      <c r="D9879" s="104"/>
      <c r="E9879" s="104"/>
      <c r="F9879" s="104"/>
      <c r="G9879" s="104"/>
      <c r="H9879" s="104"/>
      <c r="I9879" s="104"/>
    </row>
    <row r="9880" spans="2:9" x14ac:dyDescent="0.25">
      <c r="B9880" s="104"/>
      <c r="C9880" s="104"/>
      <c r="D9880" s="104"/>
      <c r="E9880" s="104"/>
      <c r="F9880" s="104"/>
      <c r="G9880" s="104"/>
      <c r="H9880" s="104"/>
      <c r="I9880" s="104"/>
    </row>
    <row r="9881" spans="2:9" x14ac:dyDescent="0.25">
      <c r="B9881" s="104"/>
      <c r="C9881" s="104"/>
      <c r="D9881" s="104"/>
      <c r="E9881" s="104"/>
      <c r="F9881" s="104"/>
      <c r="G9881" s="104"/>
      <c r="H9881" s="104"/>
      <c r="I9881" s="104"/>
    </row>
    <row r="9882" spans="2:9" x14ac:dyDescent="0.25">
      <c r="B9882" s="104"/>
      <c r="C9882" s="104"/>
      <c r="D9882" s="104"/>
      <c r="E9882" s="104"/>
      <c r="F9882" s="104"/>
      <c r="G9882" s="104"/>
      <c r="H9882" s="104"/>
      <c r="I9882" s="104"/>
    </row>
    <row r="9883" spans="2:9" x14ac:dyDescent="0.25">
      <c r="B9883" s="104"/>
      <c r="C9883" s="104"/>
      <c r="D9883" s="104"/>
      <c r="E9883" s="104"/>
      <c r="F9883" s="104"/>
      <c r="G9883" s="104"/>
      <c r="H9883" s="104"/>
      <c r="I9883" s="104"/>
    </row>
    <row r="9884" spans="2:9" x14ac:dyDescent="0.25">
      <c r="B9884" s="104"/>
      <c r="C9884" s="104"/>
      <c r="D9884" s="104"/>
      <c r="E9884" s="104"/>
      <c r="F9884" s="104"/>
      <c r="G9884" s="104"/>
      <c r="H9884" s="104"/>
      <c r="I9884" s="104"/>
    </row>
    <row r="9885" spans="2:9" x14ac:dyDescent="0.25">
      <c r="B9885" s="104"/>
      <c r="C9885" s="104"/>
      <c r="D9885" s="104"/>
      <c r="E9885" s="104"/>
      <c r="F9885" s="104"/>
      <c r="G9885" s="104"/>
      <c r="H9885" s="104"/>
      <c r="I9885" s="104"/>
    </row>
    <row r="9886" spans="2:9" x14ac:dyDescent="0.25">
      <c r="B9886" s="104"/>
      <c r="C9886" s="104"/>
      <c r="D9886" s="104"/>
      <c r="E9886" s="104"/>
      <c r="F9886" s="104"/>
      <c r="G9886" s="104"/>
      <c r="H9886" s="104"/>
      <c r="I9886" s="104"/>
    </row>
    <row r="9887" spans="2:9" x14ac:dyDescent="0.25">
      <c r="B9887" s="104"/>
      <c r="C9887" s="104"/>
      <c r="D9887" s="104"/>
      <c r="E9887" s="104"/>
      <c r="F9887" s="104"/>
      <c r="G9887" s="104"/>
      <c r="H9887" s="104"/>
      <c r="I9887" s="104"/>
    </row>
    <row r="9888" spans="2:9" x14ac:dyDescent="0.25">
      <c r="B9888" s="104"/>
      <c r="C9888" s="104"/>
      <c r="D9888" s="104"/>
      <c r="E9888" s="104"/>
      <c r="F9888" s="104"/>
      <c r="G9888" s="104"/>
      <c r="H9888" s="104"/>
      <c r="I9888" s="104"/>
    </row>
    <row r="9889" spans="2:9" x14ac:dyDescent="0.25">
      <c r="B9889" s="104"/>
      <c r="C9889" s="104"/>
      <c r="D9889" s="104"/>
      <c r="E9889" s="104"/>
      <c r="F9889" s="104"/>
      <c r="G9889" s="104"/>
      <c r="H9889" s="104"/>
      <c r="I9889" s="104"/>
    </row>
    <row r="9890" spans="2:9" x14ac:dyDescent="0.25">
      <c r="B9890" s="104"/>
      <c r="C9890" s="104"/>
      <c r="D9890" s="104"/>
      <c r="E9890" s="104"/>
      <c r="F9890" s="104"/>
      <c r="G9890" s="104"/>
      <c r="H9890" s="104"/>
      <c r="I9890" s="104"/>
    </row>
    <row r="9891" spans="2:9" x14ac:dyDescent="0.25">
      <c r="B9891" s="104"/>
      <c r="C9891" s="104"/>
      <c r="D9891" s="104"/>
      <c r="E9891" s="104"/>
      <c r="F9891" s="104"/>
      <c r="G9891" s="104"/>
      <c r="H9891" s="104"/>
      <c r="I9891" s="104"/>
    </row>
    <row r="9892" spans="2:9" x14ac:dyDescent="0.25">
      <c r="B9892" s="104"/>
      <c r="C9892" s="104"/>
      <c r="D9892" s="104"/>
      <c r="E9892" s="104"/>
      <c r="F9892" s="104"/>
      <c r="G9892" s="104"/>
      <c r="H9892" s="104"/>
      <c r="I9892" s="104"/>
    </row>
    <row r="9893" spans="2:9" x14ac:dyDescent="0.25">
      <c r="B9893" s="104"/>
      <c r="C9893" s="104"/>
      <c r="D9893" s="104"/>
      <c r="E9893" s="104"/>
      <c r="F9893" s="104"/>
      <c r="G9893" s="104"/>
      <c r="H9893" s="104"/>
      <c r="I9893" s="104"/>
    </row>
    <row r="9894" spans="2:9" x14ac:dyDescent="0.25">
      <c r="B9894" s="104"/>
      <c r="C9894" s="104"/>
      <c r="D9894" s="104"/>
      <c r="E9894" s="104"/>
      <c r="F9894" s="104"/>
      <c r="G9894" s="104"/>
      <c r="H9894" s="104"/>
      <c r="I9894" s="104"/>
    </row>
    <row r="9895" spans="2:9" x14ac:dyDescent="0.25">
      <c r="B9895" s="104"/>
      <c r="C9895" s="104"/>
      <c r="D9895" s="104"/>
      <c r="E9895" s="104"/>
      <c r="F9895" s="104"/>
      <c r="G9895" s="104"/>
      <c r="H9895" s="104"/>
      <c r="I9895" s="104"/>
    </row>
    <row r="9896" spans="2:9" x14ac:dyDescent="0.25">
      <c r="B9896" s="104"/>
      <c r="C9896" s="104"/>
      <c r="D9896" s="104"/>
      <c r="E9896" s="104"/>
      <c r="F9896" s="104"/>
      <c r="G9896" s="104"/>
      <c r="H9896" s="104"/>
      <c r="I9896" s="104"/>
    </row>
    <row r="9897" spans="2:9" x14ac:dyDescent="0.25">
      <c r="B9897" s="104"/>
      <c r="C9897" s="104"/>
      <c r="D9897" s="104"/>
      <c r="E9897" s="104"/>
      <c r="F9897" s="104"/>
      <c r="G9897" s="104"/>
      <c r="H9897" s="104"/>
      <c r="I9897" s="104"/>
    </row>
    <row r="9898" spans="2:9" x14ac:dyDescent="0.25">
      <c r="B9898" s="104"/>
      <c r="C9898" s="104"/>
      <c r="D9898" s="104"/>
      <c r="E9898" s="104"/>
      <c r="F9898" s="104"/>
      <c r="G9898" s="104"/>
      <c r="H9898" s="104"/>
      <c r="I9898" s="104"/>
    </row>
    <row r="9899" spans="2:9" x14ac:dyDescent="0.25">
      <c r="B9899" s="104"/>
      <c r="C9899" s="104"/>
      <c r="D9899" s="104"/>
      <c r="E9899" s="104"/>
      <c r="F9899" s="104"/>
      <c r="G9899" s="104"/>
      <c r="H9899" s="104"/>
      <c r="I9899" s="104"/>
    </row>
    <row r="9900" spans="2:9" x14ac:dyDescent="0.25">
      <c r="B9900" s="104"/>
      <c r="C9900" s="104"/>
      <c r="D9900" s="104"/>
      <c r="E9900" s="104"/>
      <c r="F9900" s="104"/>
      <c r="G9900" s="104"/>
      <c r="H9900" s="104"/>
      <c r="I9900" s="104"/>
    </row>
    <row r="9901" spans="2:9" x14ac:dyDescent="0.25">
      <c r="B9901" s="104"/>
      <c r="C9901" s="104"/>
      <c r="D9901" s="104"/>
      <c r="E9901" s="104"/>
      <c r="F9901" s="104"/>
      <c r="G9901" s="104"/>
      <c r="H9901" s="104"/>
      <c r="I9901" s="104"/>
    </row>
    <row r="9902" spans="2:9" x14ac:dyDescent="0.25">
      <c r="B9902" s="104"/>
      <c r="C9902" s="104"/>
      <c r="D9902" s="104"/>
      <c r="E9902" s="104"/>
      <c r="F9902" s="104"/>
      <c r="G9902" s="104"/>
      <c r="H9902" s="104"/>
      <c r="I9902" s="104"/>
    </row>
    <row r="9903" spans="2:9" x14ac:dyDescent="0.25">
      <c r="B9903" s="104"/>
      <c r="C9903" s="104"/>
      <c r="D9903" s="104"/>
      <c r="E9903" s="104"/>
      <c r="F9903" s="104"/>
      <c r="G9903" s="104"/>
      <c r="H9903" s="104"/>
      <c r="I9903" s="104"/>
    </row>
    <row r="9904" spans="2:9" x14ac:dyDescent="0.25">
      <c r="B9904" s="104"/>
      <c r="C9904" s="104"/>
      <c r="D9904" s="104"/>
      <c r="E9904" s="104"/>
      <c r="F9904" s="104"/>
      <c r="G9904" s="104"/>
      <c r="H9904" s="104"/>
      <c r="I9904" s="104"/>
    </row>
    <row r="9905" spans="2:9" x14ac:dyDescent="0.25">
      <c r="B9905" s="104"/>
      <c r="C9905" s="104"/>
      <c r="D9905" s="104"/>
      <c r="E9905" s="104"/>
      <c r="F9905" s="104"/>
      <c r="G9905" s="104"/>
      <c r="H9905" s="104"/>
      <c r="I9905" s="104"/>
    </row>
    <row r="9906" spans="2:9" x14ac:dyDescent="0.25">
      <c r="B9906" s="104"/>
      <c r="C9906" s="104"/>
      <c r="D9906" s="104"/>
      <c r="E9906" s="104"/>
      <c r="F9906" s="104"/>
      <c r="G9906" s="104"/>
      <c r="H9906" s="104"/>
      <c r="I9906" s="104"/>
    </row>
    <row r="9907" spans="2:9" x14ac:dyDescent="0.25">
      <c r="B9907" s="104"/>
      <c r="C9907" s="104"/>
      <c r="D9907" s="104"/>
      <c r="E9907" s="104"/>
      <c r="F9907" s="104"/>
      <c r="G9907" s="104"/>
      <c r="H9907" s="104"/>
      <c r="I9907" s="104"/>
    </row>
    <row r="9908" spans="2:9" x14ac:dyDescent="0.25">
      <c r="B9908" s="104"/>
      <c r="C9908" s="104"/>
      <c r="D9908" s="104"/>
      <c r="E9908" s="104"/>
      <c r="F9908" s="104"/>
      <c r="G9908" s="104"/>
      <c r="H9908" s="104"/>
      <c r="I9908" s="104"/>
    </row>
    <row r="9909" spans="2:9" x14ac:dyDescent="0.25">
      <c r="B9909" s="104"/>
      <c r="C9909" s="104"/>
      <c r="D9909" s="104"/>
      <c r="E9909" s="104"/>
      <c r="F9909" s="104"/>
      <c r="G9909" s="104"/>
      <c r="H9909" s="104"/>
      <c r="I9909" s="104"/>
    </row>
    <row r="9910" spans="2:9" x14ac:dyDescent="0.25">
      <c r="B9910" s="104"/>
      <c r="C9910" s="104"/>
      <c r="D9910" s="104"/>
      <c r="E9910" s="104"/>
      <c r="F9910" s="104"/>
      <c r="G9910" s="104"/>
      <c r="H9910" s="104"/>
      <c r="I9910" s="104"/>
    </row>
    <row r="9911" spans="2:9" x14ac:dyDescent="0.25">
      <c r="B9911" s="104"/>
      <c r="C9911" s="104"/>
      <c r="D9911" s="104"/>
      <c r="E9911" s="104"/>
      <c r="F9911" s="104"/>
      <c r="G9911" s="104"/>
      <c r="H9911" s="104"/>
      <c r="I9911" s="104"/>
    </row>
    <row r="9912" spans="2:9" x14ac:dyDescent="0.25">
      <c r="B9912" s="104"/>
      <c r="C9912" s="104"/>
      <c r="D9912" s="104"/>
      <c r="E9912" s="104"/>
      <c r="F9912" s="104"/>
      <c r="G9912" s="104"/>
      <c r="H9912" s="104"/>
      <c r="I9912" s="104"/>
    </row>
    <row r="9913" spans="2:9" x14ac:dyDescent="0.25">
      <c r="B9913" s="104"/>
      <c r="C9913" s="104"/>
      <c r="D9913" s="104"/>
      <c r="E9913" s="104"/>
      <c r="F9913" s="104"/>
      <c r="G9913" s="104"/>
      <c r="H9913" s="104"/>
      <c r="I9913" s="104"/>
    </row>
    <row r="9914" spans="2:9" x14ac:dyDescent="0.25">
      <c r="B9914" s="104"/>
      <c r="C9914" s="104"/>
      <c r="D9914" s="104"/>
      <c r="E9914" s="104"/>
      <c r="F9914" s="104"/>
      <c r="G9914" s="104"/>
      <c r="H9914" s="104"/>
      <c r="I9914" s="104"/>
    </row>
    <row r="9915" spans="2:9" x14ac:dyDescent="0.25">
      <c r="B9915" s="104"/>
      <c r="C9915" s="104"/>
      <c r="D9915" s="104"/>
      <c r="E9915" s="104"/>
      <c r="F9915" s="104"/>
      <c r="G9915" s="104"/>
      <c r="H9915" s="104"/>
      <c r="I9915" s="104"/>
    </row>
    <row r="9916" spans="2:9" x14ac:dyDescent="0.25">
      <c r="B9916" s="104"/>
      <c r="C9916" s="104"/>
      <c r="D9916" s="104"/>
      <c r="E9916" s="104"/>
      <c r="F9916" s="104"/>
      <c r="G9916" s="104"/>
      <c r="H9916" s="104"/>
      <c r="I9916" s="104"/>
    </row>
    <row r="9917" spans="2:9" x14ac:dyDescent="0.25">
      <c r="B9917" s="104"/>
      <c r="C9917" s="104"/>
      <c r="D9917" s="104"/>
      <c r="E9917" s="104"/>
      <c r="F9917" s="104"/>
      <c r="G9917" s="104"/>
      <c r="H9917" s="104"/>
      <c r="I9917" s="104"/>
    </row>
    <row r="9918" spans="2:9" x14ac:dyDescent="0.25">
      <c r="B9918" s="104"/>
      <c r="C9918" s="104"/>
      <c r="D9918" s="104"/>
      <c r="E9918" s="104"/>
      <c r="F9918" s="104"/>
      <c r="G9918" s="104"/>
      <c r="H9918" s="104"/>
      <c r="I9918" s="104"/>
    </row>
    <row r="9919" spans="2:9" x14ac:dyDescent="0.25">
      <c r="B9919" s="104"/>
      <c r="C9919" s="104"/>
      <c r="D9919" s="104"/>
      <c r="E9919" s="104"/>
      <c r="F9919" s="104"/>
      <c r="G9919" s="104"/>
      <c r="H9919" s="104"/>
      <c r="I9919" s="104"/>
    </row>
    <row r="9920" spans="2:9" x14ac:dyDescent="0.25">
      <c r="B9920" s="104"/>
      <c r="C9920" s="104"/>
      <c r="D9920" s="104"/>
      <c r="E9920" s="104"/>
      <c r="F9920" s="104"/>
      <c r="G9920" s="104"/>
      <c r="H9920" s="104"/>
      <c r="I9920" s="104"/>
    </row>
    <row r="9921" spans="2:9" x14ac:dyDescent="0.25">
      <c r="B9921" s="104"/>
      <c r="C9921" s="104"/>
      <c r="D9921" s="104"/>
      <c r="E9921" s="104"/>
      <c r="F9921" s="104"/>
      <c r="G9921" s="104"/>
      <c r="H9921" s="104"/>
      <c r="I9921" s="104"/>
    </row>
    <row r="9922" spans="2:9" x14ac:dyDescent="0.25">
      <c r="B9922" s="104"/>
      <c r="C9922" s="104"/>
      <c r="D9922" s="104"/>
      <c r="E9922" s="104"/>
      <c r="F9922" s="104"/>
      <c r="G9922" s="104"/>
      <c r="H9922" s="104"/>
      <c r="I9922" s="104"/>
    </row>
    <row r="9923" spans="2:9" x14ac:dyDescent="0.25">
      <c r="B9923" s="104"/>
      <c r="C9923" s="104"/>
      <c r="D9923" s="104"/>
      <c r="E9923" s="104"/>
      <c r="F9923" s="104"/>
      <c r="G9923" s="104"/>
      <c r="H9923" s="104"/>
      <c r="I9923" s="104"/>
    </row>
    <row r="9924" spans="2:9" x14ac:dyDescent="0.25">
      <c r="B9924" s="104"/>
      <c r="C9924" s="104"/>
      <c r="D9924" s="104"/>
      <c r="E9924" s="104"/>
      <c r="F9924" s="104"/>
      <c r="G9924" s="104"/>
      <c r="H9924" s="104"/>
      <c r="I9924" s="104"/>
    </row>
    <row r="9925" spans="2:9" x14ac:dyDescent="0.25">
      <c r="B9925" s="104"/>
      <c r="C9925" s="104"/>
      <c r="D9925" s="104"/>
      <c r="E9925" s="104"/>
      <c r="F9925" s="104"/>
      <c r="G9925" s="104"/>
      <c r="H9925" s="104"/>
      <c r="I9925" s="104"/>
    </row>
    <row r="9926" spans="2:9" x14ac:dyDescent="0.25">
      <c r="B9926" s="104"/>
      <c r="C9926" s="104"/>
      <c r="D9926" s="104"/>
      <c r="E9926" s="104"/>
      <c r="F9926" s="104"/>
      <c r="G9926" s="104"/>
      <c r="H9926" s="104"/>
      <c r="I9926" s="104"/>
    </row>
    <row r="9927" spans="2:9" x14ac:dyDescent="0.25">
      <c r="B9927" s="104"/>
      <c r="C9927" s="104"/>
      <c r="D9927" s="104"/>
      <c r="E9927" s="104"/>
      <c r="F9927" s="104"/>
      <c r="G9927" s="104"/>
      <c r="H9927" s="104"/>
      <c r="I9927" s="104"/>
    </row>
    <row r="9928" spans="2:9" x14ac:dyDescent="0.25">
      <c r="B9928" s="104"/>
      <c r="C9928" s="104"/>
      <c r="D9928" s="104"/>
      <c r="E9928" s="104"/>
      <c r="F9928" s="104"/>
      <c r="G9928" s="104"/>
      <c r="H9928" s="104"/>
      <c r="I9928" s="104"/>
    </row>
    <row r="9929" spans="2:9" x14ac:dyDescent="0.25">
      <c r="B9929" s="104"/>
      <c r="C9929" s="104"/>
      <c r="D9929" s="104"/>
      <c r="E9929" s="104"/>
      <c r="F9929" s="104"/>
      <c r="G9929" s="104"/>
      <c r="H9929" s="104"/>
      <c r="I9929" s="104"/>
    </row>
    <row r="9930" spans="2:9" x14ac:dyDescent="0.25">
      <c r="B9930" s="104"/>
      <c r="C9930" s="104"/>
      <c r="D9930" s="104"/>
      <c r="E9930" s="104"/>
      <c r="F9930" s="104"/>
      <c r="G9930" s="104"/>
      <c r="H9930" s="104"/>
      <c r="I9930" s="104"/>
    </row>
    <row r="9931" spans="2:9" x14ac:dyDescent="0.25">
      <c r="B9931" s="104"/>
      <c r="C9931" s="104"/>
      <c r="D9931" s="104"/>
      <c r="E9931" s="104"/>
      <c r="F9931" s="104"/>
      <c r="G9931" s="104"/>
      <c r="H9931" s="104"/>
      <c r="I9931" s="104"/>
    </row>
    <row r="9932" spans="2:9" x14ac:dyDescent="0.25">
      <c r="B9932" s="104"/>
      <c r="C9932" s="104"/>
      <c r="D9932" s="104"/>
      <c r="E9932" s="104"/>
      <c r="F9932" s="104"/>
      <c r="G9932" s="104"/>
      <c r="H9932" s="104"/>
      <c r="I9932" s="104"/>
    </row>
    <row r="9933" spans="2:9" x14ac:dyDescent="0.25">
      <c r="B9933" s="104"/>
      <c r="C9933" s="104"/>
      <c r="D9933" s="104"/>
      <c r="E9933" s="104"/>
      <c r="F9933" s="104"/>
      <c r="G9933" s="104"/>
      <c r="H9933" s="104"/>
      <c r="I9933" s="104"/>
    </row>
    <row r="9934" spans="2:9" x14ac:dyDescent="0.25">
      <c r="B9934" s="104"/>
      <c r="C9934" s="104"/>
      <c r="D9934" s="104"/>
      <c r="E9934" s="104"/>
      <c r="F9934" s="104"/>
      <c r="G9934" s="104"/>
      <c r="H9934" s="104"/>
      <c r="I9934" s="104"/>
    </row>
    <row r="9935" spans="2:9" x14ac:dyDescent="0.25">
      <c r="B9935" s="104"/>
      <c r="C9935" s="104"/>
      <c r="D9935" s="104"/>
      <c r="E9935" s="104"/>
      <c r="F9935" s="104"/>
      <c r="G9935" s="104"/>
      <c r="H9935" s="104"/>
      <c r="I9935" s="104"/>
    </row>
    <row r="9936" spans="2:9" x14ac:dyDescent="0.25">
      <c r="B9936" s="104"/>
      <c r="C9936" s="104"/>
      <c r="D9936" s="104"/>
      <c r="E9936" s="104"/>
      <c r="F9936" s="104"/>
      <c r="G9936" s="104"/>
      <c r="H9936" s="104"/>
      <c r="I9936" s="104"/>
    </row>
    <row r="9937" spans="2:9" x14ac:dyDescent="0.25">
      <c r="B9937" s="104"/>
      <c r="C9937" s="104"/>
      <c r="D9937" s="104"/>
      <c r="E9937" s="104"/>
      <c r="F9937" s="104"/>
      <c r="G9937" s="104"/>
      <c r="H9937" s="104"/>
      <c r="I9937" s="104"/>
    </row>
    <row r="9938" spans="2:9" x14ac:dyDescent="0.25">
      <c r="B9938" s="104"/>
      <c r="C9938" s="104"/>
      <c r="D9938" s="104"/>
      <c r="E9938" s="104"/>
      <c r="F9938" s="104"/>
      <c r="G9938" s="104"/>
      <c r="H9938" s="104"/>
      <c r="I9938" s="104"/>
    </row>
    <row r="9939" spans="2:9" x14ac:dyDescent="0.25">
      <c r="B9939" s="104"/>
      <c r="C9939" s="104"/>
      <c r="D9939" s="104"/>
      <c r="E9939" s="104"/>
      <c r="F9939" s="104"/>
      <c r="G9939" s="104"/>
      <c r="H9939" s="104"/>
      <c r="I9939" s="104"/>
    </row>
    <row r="9940" spans="2:9" x14ac:dyDescent="0.25">
      <c r="B9940" s="104"/>
      <c r="C9940" s="104"/>
      <c r="D9940" s="104"/>
      <c r="E9940" s="104"/>
      <c r="F9940" s="104"/>
      <c r="G9940" s="104"/>
      <c r="H9940" s="104"/>
      <c r="I9940" s="104"/>
    </row>
    <row r="9941" spans="2:9" x14ac:dyDescent="0.25">
      <c r="B9941" s="104"/>
      <c r="C9941" s="104"/>
      <c r="D9941" s="104"/>
      <c r="E9941" s="104"/>
      <c r="F9941" s="104"/>
      <c r="G9941" s="104"/>
      <c r="H9941" s="104"/>
      <c r="I9941" s="104"/>
    </row>
    <row r="9942" spans="2:9" x14ac:dyDescent="0.25">
      <c r="B9942" s="104"/>
      <c r="C9942" s="104"/>
      <c r="D9942" s="104"/>
      <c r="E9942" s="104"/>
      <c r="F9942" s="104"/>
      <c r="G9942" s="104"/>
      <c r="H9942" s="104"/>
      <c r="I9942" s="104"/>
    </row>
    <row r="9943" spans="2:9" x14ac:dyDescent="0.25">
      <c r="B9943" s="104"/>
      <c r="C9943" s="104"/>
      <c r="D9943" s="104"/>
      <c r="E9943" s="104"/>
      <c r="F9943" s="104"/>
      <c r="G9943" s="104"/>
      <c r="H9943" s="104"/>
      <c r="I9943" s="104"/>
    </row>
    <row r="9944" spans="2:9" x14ac:dyDescent="0.25">
      <c r="B9944" s="104"/>
      <c r="C9944" s="104"/>
      <c r="D9944" s="104"/>
      <c r="E9944" s="104"/>
      <c r="F9944" s="104"/>
      <c r="G9944" s="104"/>
      <c r="H9944" s="104"/>
      <c r="I9944" s="104"/>
    </row>
    <row r="9945" spans="2:9" x14ac:dyDescent="0.25">
      <c r="B9945" s="104"/>
      <c r="C9945" s="104"/>
      <c r="D9945" s="104"/>
      <c r="E9945" s="104"/>
      <c r="F9945" s="104"/>
      <c r="G9945" s="104"/>
      <c r="H9945" s="104"/>
      <c r="I9945" s="104"/>
    </row>
    <row r="9946" spans="2:9" x14ac:dyDescent="0.25">
      <c r="B9946" s="104"/>
      <c r="C9946" s="104"/>
      <c r="D9946" s="104"/>
      <c r="E9946" s="104"/>
      <c r="F9946" s="104"/>
      <c r="G9946" s="104"/>
      <c r="H9946" s="104"/>
      <c r="I9946" s="104"/>
    </row>
    <row r="9947" spans="2:9" x14ac:dyDescent="0.25">
      <c r="B9947" s="104"/>
      <c r="C9947" s="104"/>
      <c r="D9947" s="104"/>
      <c r="E9947" s="104"/>
      <c r="F9947" s="104"/>
      <c r="G9947" s="104"/>
      <c r="H9947" s="104"/>
      <c r="I9947" s="104"/>
    </row>
    <row r="9948" spans="2:9" x14ac:dyDescent="0.25">
      <c r="B9948" s="104"/>
      <c r="C9948" s="104"/>
      <c r="D9948" s="104"/>
      <c r="E9948" s="104"/>
      <c r="F9948" s="104"/>
      <c r="G9948" s="104"/>
      <c r="H9948" s="104"/>
      <c r="I9948" s="104"/>
    </row>
    <row r="9949" spans="2:9" x14ac:dyDescent="0.25">
      <c r="B9949" s="104"/>
      <c r="C9949" s="104"/>
      <c r="D9949" s="104"/>
      <c r="E9949" s="104"/>
      <c r="F9949" s="104"/>
      <c r="G9949" s="104"/>
      <c r="H9949" s="104"/>
      <c r="I9949" s="104"/>
    </row>
    <row r="9950" spans="2:9" x14ac:dyDescent="0.25">
      <c r="B9950" s="104"/>
      <c r="C9950" s="104"/>
      <c r="D9950" s="104"/>
      <c r="E9950" s="104"/>
      <c r="F9950" s="104"/>
      <c r="G9950" s="104"/>
      <c r="H9950" s="104"/>
      <c r="I9950" s="104"/>
    </row>
    <row r="9951" spans="2:9" x14ac:dyDescent="0.25">
      <c r="B9951" s="104"/>
      <c r="C9951" s="104"/>
      <c r="D9951" s="104"/>
      <c r="E9951" s="104"/>
      <c r="F9951" s="104"/>
      <c r="G9951" s="104"/>
      <c r="H9951" s="104"/>
      <c r="I9951" s="104"/>
    </row>
    <row r="9952" spans="2:9" x14ac:dyDescent="0.25">
      <c r="B9952" s="104"/>
      <c r="C9952" s="104"/>
      <c r="D9952" s="104"/>
      <c r="E9952" s="104"/>
      <c r="F9952" s="104"/>
      <c r="G9952" s="104"/>
      <c r="H9952" s="104"/>
      <c r="I9952" s="104"/>
    </row>
    <row r="9953" spans="2:9" x14ac:dyDescent="0.25">
      <c r="B9953" s="104"/>
      <c r="C9953" s="104"/>
      <c r="D9953" s="104"/>
      <c r="E9953" s="104"/>
      <c r="F9953" s="104"/>
      <c r="G9953" s="104"/>
      <c r="H9953" s="104"/>
      <c r="I9953" s="104"/>
    </row>
    <row r="9954" spans="2:9" x14ac:dyDescent="0.25">
      <c r="B9954" s="104"/>
      <c r="C9954" s="104"/>
      <c r="D9954" s="104"/>
      <c r="E9954" s="104"/>
      <c r="F9954" s="104"/>
      <c r="G9954" s="104"/>
      <c r="H9954" s="104"/>
      <c r="I9954" s="104"/>
    </row>
    <row r="9955" spans="2:9" x14ac:dyDescent="0.25">
      <c r="B9955" s="104"/>
      <c r="C9955" s="104"/>
      <c r="D9955" s="104"/>
      <c r="E9955" s="104"/>
      <c r="F9955" s="104"/>
      <c r="G9955" s="104"/>
      <c r="H9955" s="104"/>
      <c r="I9955" s="104"/>
    </row>
    <row r="9956" spans="2:9" x14ac:dyDescent="0.25">
      <c r="B9956" s="104"/>
      <c r="C9956" s="104"/>
      <c r="D9956" s="104"/>
      <c r="E9956" s="104"/>
      <c r="F9956" s="104"/>
      <c r="G9956" s="104"/>
      <c r="H9956" s="104"/>
      <c r="I9956" s="104"/>
    </row>
    <row r="9957" spans="2:9" x14ac:dyDescent="0.25">
      <c r="B9957" s="104"/>
      <c r="C9957" s="104"/>
      <c r="D9957" s="104"/>
      <c r="E9957" s="104"/>
      <c r="F9957" s="104"/>
      <c r="G9957" s="104"/>
      <c r="H9957" s="104"/>
      <c r="I9957" s="104"/>
    </row>
    <row r="9958" spans="2:9" x14ac:dyDescent="0.25">
      <c r="B9958" s="104"/>
      <c r="C9958" s="104"/>
      <c r="D9958" s="104"/>
      <c r="E9958" s="104"/>
      <c r="F9958" s="104"/>
      <c r="G9958" s="104"/>
      <c r="H9958" s="104"/>
      <c r="I9958" s="104"/>
    </row>
    <row r="9959" spans="2:9" x14ac:dyDescent="0.25">
      <c r="B9959" s="104"/>
      <c r="C9959" s="104"/>
      <c r="D9959" s="104"/>
      <c r="E9959" s="104"/>
      <c r="F9959" s="104"/>
      <c r="G9959" s="104"/>
      <c r="H9959" s="104"/>
      <c r="I9959" s="104"/>
    </row>
    <row r="9960" spans="2:9" x14ac:dyDescent="0.25">
      <c r="B9960" s="104"/>
      <c r="C9960" s="104"/>
      <c r="D9960" s="104"/>
      <c r="E9960" s="104"/>
      <c r="F9960" s="104"/>
      <c r="G9960" s="104"/>
      <c r="H9960" s="104"/>
      <c r="I9960" s="104"/>
    </row>
    <row r="9961" spans="2:9" x14ac:dyDescent="0.25">
      <c r="B9961" s="104"/>
      <c r="C9961" s="104"/>
      <c r="D9961" s="104"/>
      <c r="E9961" s="104"/>
      <c r="F9961" s="104"/>
      <c r="G9961" s="104"/>
      <c r="H9961" s="104"/>
      <c r="I9961" s="104"/>
    </row>
    <row r="9962" spans="2:9" x14ac:dyDescent="0.25">
      <c r="B9962" s="104"/>
      <c r="C9962" s="104"/>
      <c r="D9962" s="104"/>
      <c r="E9962" s="104"/>
      <c r="F9962" s="104"/>
      <c r="G9962" s="104"/>
      <c r="H9962" s="104"/>
      <c r="I9962" s="104"/>
    </row>
    <row r="9963" spans="2:9" x14ac:dyDescent="0.25">
      <c r="B9963" s="104"/>
      <c r="C9963" s="104"/>
      <c r="D9963" s="104"/>
      <c r="E9963" s="104"/>
      <c r="F9963" s="104"/>
      <c r="G9963" s="104"/>
      <c r="H9963" s="104"/>
      <c r="I9963" s="104"/>
    </row>
    <row r="9964" spans="2:9" x14ac:dyDescent="0.25">
      <c r="B9964" s="104"/>
      <c r="C9964" s="104"/>
      <c r="D9964" s="104"/>
      <c r="E9964" s="104"/>
      <c r="F9964" s="104"/>
      <c r="G9964" s="104"/>
      <c r="H9964" s="104"/>
      <c r="I9964" s="104"/>
    </row>
    <row r="9965" spans="2:9" x14ac:dyDescent="0.25">
      <c r="B9965" s="104"/>
      <c r="C9965" s="104"/>
      <c r="D9965" s="104"/>
      <c r="E9965" s="104"/>
      <c r="F9965" s="104"/>
      <c r="G9965" s="104"/>
      <c r="H9965" s="104"/>
      <c r="I9965" s="104"/>
    </row>
    <row r="9966" spans="2:9" x14ac:dyDescent="0.25">
      <c r="B9966" s="104"/>
      <c r="C9966" s="104"/>
      <c r="D9966" s="104"/>
      <c r="E9966" s="104"/>
      <c r="F9966" s="104"/>
      <c r="G9966" s="104"/>
      <c r="H9966" s="104"/>
      <c r="I9966" s="104"/>
    </row>
    <row r="9967" spans="2:9" x14ac:dyDescent="0.25">
      <c r="B9967" s="104"/>
      <c r="C9967" s="104"/>
      <c r="D9967" s="104"/>
      <c r="E9967" s="104"/>
      <c r="F9967" s="104"/>
      <c r="G9967" s="104"/>
      <c r="H9967" s="104"/>
      <c r="I9967" s="104"/>
    </row>
    <row r="9968" spans="2:9" x14ac:dyDescent="0.25">
      <c r="B9968" s="104"/>
      <c r="C9968" s="104"/>
      <c r="D9968" s="104"/>
      <c r="E9968" s="104"/>
      <c r="F9968" s="104"/>
      <c r="G9968" s="104"/>
      <c r="H9968" s="104"/>
      <c r="I9968" s="104"/>
    </row>
    <row r="9969" spans="2:9" x14ac:dyDescent="0.25">
      <c r="B9969" s="104"/>
      <c r="C9969" s="104"/>
      <c r="D9969" s="104"/>
      <c r="E9969" s="104"/>
      <c r="F9969" s="104"/>
      <c r="G9969" s="104"/>
      <c r="H9969" s="104"/>
      <c r="I9969" s="104"/>
    </row>
    <row r="9970" spans="2:9" x14ac:dyDescent="0.25">
      <c r="B9970" s="104"/>
      <c r="C9970" s="104"/>
      <c r="D9970" s="104"/>
      <c r="E9970" s="104"/>
      <c r="F9970" s="104"/>
      <c r="G9970" s="104"/>
      <c r="H9970" s="104"/>
      <c r="I9970" s="104"/>
    </row>
    <row r="9971" spans="2:9" x14ac:dyDescent="0.25">
      <c r="B9971" s="104"/>
      <c r="C9971" s="104"/>
      <c r="D9971" s="104"/>
      <c r="E9971" s="104"/>
      <c r="F9971" s="104"/>
      <c r="G9971" s="104"/>
      <c r="H9971" s="104"/>
      <c r="I9971" s="104"/>
    </row>
    <row r="9972" spans="2:9" x14ac:dyDescent="0.25">
      <c r="B9972" s="104"/>
      <c r="C9972" s="104"/>
      <c r="D9972" s="104"/>
      <c r="E9972" s="104"/>
      <c r="F9972" s="104"/>
      <c r="G9972" s="104"/>
      <c r="H9972" s="104"/>
      <c r="I9972" s="104"/>
    </row>
    <row r="9973" spans="2:9" x14ac:dyDescent="0.25">
      <c r="B9973" s="104"/>
      <c r="C9973" s="104"/>
      <c r="D9973" s="104"/>
      <c r="E9973" s="104"/>
      <c r="F9973" s="104"/>
      <c r="G9973" s="104"/>
      <c r="H9973" s="104"/>
      <c r="I9973" s="104"/>
    </row>
    <row r="9974" spans="2:9" x14ac:dyDescent="0.25">
      <c r="B9974" s="104"/>
      <c r="C9974" s="104"/>
      <c r="D9974" s="104"/>
      <c r="E9974" s="104"/>
      <c r="F9974" s="104"/>
      <c r="G9974" s="104"/>
      <c r="H9974" s="104"/>
      <c r="I9974" s="104"/>
    </row>
    <row r="9975" spans="2:9" x14ac:dyDescent="0.25">
      <c r="B9975" s="104"/>
      <c r="C9975" s="104"/>
      <c r="D9975" s="104"/>
      <c r="E9975" s="104"/>
      <c r="F9975" s="104"/>
      <c r="G9975" s="104"/>
      <c r="H9975" s="104"/>
      <c r="I9975" s="104"/>
    </row>
    <row r="9976" spans="2:9" x14ac:dyDescent="0.25">
      <c r="B9976" s="104"/>
      <c r="C9976" s="104"/>
      <c r="D9976" s="104"/>
      <c r="E9976" s="104"/>
      <c r="F9976" s="104"/>
      <c r="G9976" s="104"/>
      <c r="H9976" s="104"/>
      <c r="I9976" s="104"/>
    </row>
    <row r="9977" spans="2:9" x14ac:dyDescent="0.25">
      <c r="B9977" s="104"/>
      <c r="C9977" s="104"/>
      <c r="D9977" s="104"/>
      <c r="E9977" s="104"/>
      <c r="F9977" s="104"/>
      <c r="G9977" s="104"/>
      <c r="H9977" s="104"/>
      <c r="I9977" s="104"/>
    </row>
    <row r="9978" spans="2:9" x14ac:dyDescent="0.25">
      <c r="B9978" s="104"/>
      <c r="C9978" s="104"/>
      <c r="D9978" s="104"/>
      <c r="E9978" s="104"/>
      <c r="F9978" s="104"/>
      <c r="G9978" s="104"/>
      <c r="H9978" s="104"/>
      <c r="I9978" s="104"/>
    </row>
    <row r="9979" spans="2:9" x14ac:dyDescent="0.25">
      <c r="B9979" s="104"/>
      <c r="C9979" s="104"/>
      <c r="D9979" s="104"/>
      <c r="E9979" s="104"/>
      <c r="F9979" s="104"/>
      <c r="G9979" s="104"/>
      <c r="H9979" s="104"/>
      <c r="I9979" s="104"/>
    </row>
    <row r="9980" spans="2:9" x14ac:dyDescent="0.25">
      <c r="B9980" s="104"/>
      <c r="C9980" s="104"/>
      <c r="D9980" s="104"/>
      <c r="E9980" s="104"/>
      <c r="F9980" s="104"/>
      <c r="G9980" s="104"/>
      <c r="H9980" s="104"/>
      <c r="I9980" s="104"/>
    </row>
    <row r="9981" spans="2:9" x14ac:dyDescent="0.25">
      <c r="B9981" s="104"/>
      <c r="C9981" s="104"/>
      <c r="D9981" s="104"/>
      <c r="E9981" s="104"/>
      <c r="F9981" s="104"/>
      <c r="G9981" s="104"/>
      <c r="H9981" s="104"/>
      <c r="I9981" s="104"/>
    </row>
    <row r="9982" spans="2:9" x14ac:dyDescent="0.25">
      <c r="B9982" s="104"/>
      <c r="C9982" s="104"/>
      <c r="D9982" s="104"/>
      <c r="E9982" s="104"/>
      <c r="F9982" s="104"/>
      <c r="G9982" s="104"/>
      <c r="H9982" s="104"/>
      <c r="I9982" s="104"/>
    </row>
    <row r="9983" spans="2:9" x14ac:dyDescent="0.25">
      <c r="B9983" s="104"/>
      <c r="C9983" s="104"/>
      <c r="D9983" s="104"/>
      <c r="E9983" s="104"/>
      <c r="F9983" s="104"/>
      <c r="G9983" s="104"/>
      <c r="H9983" s="104"/>
      <c r="I9983" s="104"/>
    </row>
    <row r="9984" spans="2:9" x14ac:dyDescent="0.25">
      <c r="B9984" s="104"/>
      <c r="C9984" s="104"/>
      <c r="D9984" s="104"/>
      <c r="E9984" s="104"/>
      <c r="F9984" s="104"/>
      <c r="G9984" s="104"/>
      <c r="H9984" s="104"/>
      <c r="I9984" s="104"/>
    </row>
    <row r="9985" spans="2:9" x14ac:dyDescent="0.25">
      <c r="B9985" s="104"/>
      <c r="C9985" s="104"/>
      <c r="D9985" s="104"/>
      <c r="E9985" s="104"/>
      <c r="F9985" s="104"/>
      <c r="G9985" s="104"/>
      <c r="H9985" s="104"/>
      <c r="I9985" s="104"/>
    </row>
    <row r="9986" spans="2:9" x14ac:dyDescent="0.25">
      <c r="B9986" s="104"/>
      <c r="C9986" s="104"/>
      <c r="D9986" s="104"/>
      <c r="E9986" s="104"/>
      <c r="F9986" s="104"/>
      <c r="G9986" s="104"/>
      <c r="H9986" s="104"/>
      <c r="I9986" s="104"/>
    </row>
    <row r="9987" spans="2:9" x14ac:dyDescent="0.25">
      <c r="B9987" s="104"/>
      <c r="C9987" s="104"/>
      <c r="D9987" s="104"/>
      <c r="E9987" s="104"/>
      <c r="F9987" s="104"/>
      <c r="G9987" s="104"/>
      <c r="H9987" s="104"/>
      <c r="I9987" s="104"/>
    </row>
    <row r="9988" spans="2:9" x14ac:dyDescent="0.25">
      <c r="B9988" s="104"/>
      <c r="C9988" s="104"/>
      <c r="D9988" s="104"/>
      <c r="E9988" s="104"/>
      <c r="F9988" s="104"/>
      <c r="G9988" s="104"/>
      <c r="H9988" s="104"/>
      <c r="I9988" s="104"/>
    </row>
    <row r="9989" spans="2:9" x14ac:dyDescent="0.25">
      <c r="B9989" s="104"/>
      <c r="C9989" s="104"/>
      <c r="D9989" s="104"/>
      <c r="E9989" s="104"/>
      <c r="F9989" s="104"/>
      <c r="G9989" s="104"/>
      <c r="H9989" s="104"/>
      <c r="I9989" s="104"/>
    </row>
    <row r="9990" spans="2:9" x14ac:dyDescent="0.25">
      <c r="B9990" s="104"/>
      <c r="C9990" s="104"/>
      <c r="D9990" s="104"/>
      <c r="E9990" s="104"/>
      <c r="F9990" s="104"/>
      <c r="G9990" s="104"/>
      <c r="H9990" s="104"/>
      <c r="I9990" s="104"/>
    </row>
    <row r="9991" spans="2:9" x14ac:dyDescent="0.25">
      <c r="B9991" s="104"/>
      <c r="C9991" s="104"/>
      <c r="D9991" s="104"/>
      <c r="E9991" s="104"/>
      <c r="F9991" s="104"/>
      <c r="G9991" s="104"/>
      <c r="H9991" s="104"/>
      <c r="I9991" s="104"/>
    </row>
    <row r="9992" spans="2:9" x14ac:dyDescent="0.25">
      <c r="B9992" s="104"/>
      <c r="C9992" s="104"/>
      <c r="D9992" s="104"/>
      <c r="E9992" s="104"/>
      <c r="F9992" s="104"/>
      <c r="G9992" s="104"/>
      <c r="H9992" s="104"/>
      <c r="I9992" s="104"/>
    </row>
    <row r="9993" spans="2:9" x14ac:dyDescent="0.25">
      <c r="B9993" s="104"/>
      <c r="C9993" s="104"/>
      <c r="D9993" s="104"/>
      <c r="E9993" s="104"/>
      <c r="F9993" s="104"/>
      <c r="G9993" s="104"/>
      <c r="H9993" s="104"/>
      <c r="I9993" s="104"/>
    </row>
    <row r="9994" spans="2:9" x14ac:dyDescent="0.25">
      <c r="B9994" s="104"/>
      <c r="C9994" s="104"/>
      <c r="D9994" s="104"/>
      <c r="E9994" s="104"/>
      <c r="F9994" s="104"/>
      <c r="G9994" s="104"/>
      <c r="H9994" s="104"/>
      <c r="I9994" s="104"/>
    </row>
    <row r="9995" spans="2:9" x14ac:dyDescent="0.25">
      <c r="B9995" s="104"/>
      <c r="C9995" s="104"/>
      <c r="D9995" s="104"/>
      <c r="E9995" s="104"/>
      <c r="F9995" s="104"/>
      <c r="G9995" s="104"/>
      <c r="H9995" s="104"/>
      <c r="I9995" s="104"/>
    </row>
    <row r="9996" spans="2:9" x14ac:dyDescent="0.25">
      <c r="B9996" s="104"/>
      <c r="C9996" s="104"/>
      <c r="D9996" s="104"/>
      <c r="E9996" s="104"/>
      <c r="F9996" s="104"/>
      <c r="G9996" s="104"/>
      <c r="H9996" s="104"/>
      <c r="I9996" s="104"/>
    </row>
    <row r="9997" spans="2:9" x14ac:dyDescent="0.25">
      <c r="B9997" s="104"/>
      <c r="C9997" s="104"/>
      <c r="D9997" s="104"/>
      <c r="E9997" s="104"/>
      <c r="F9997" s="104"/>
      <c r="G9997" s="104"/>
      <c r="H9997" s="104"/>
      <c r="I9997" s="104"/>
    </row>
    <row r="9998" spans="2:9" x14ac:dyDescent="0.25">
      <c r="B9998" s="104"/>
      <c r="C9998" s="104"/>
      <c r="D9998" s="104"/>
      <c r="E9998" s="104"/>
      <c r="F9998" s="104"/>
      <c r="G9998" s="104"/>
      <c r="H9998" s="104"/>
      <c r="I9998" s="104"/>
    </row>
    <row r="9999" spans="2:9" x14ac:dyDescent="0.25">
      <c r="B9999" s="104"/>
      <c r="C9999" s="104"/>
      <c r="D9999" s="104"/>
      <c r="E9999" s="104"/>
      <c r="F9999" s="104"/>
      <c r="G9999" s="104"/>
      <c r="H9999" s="104"/>
      <c r="I9999" s="104"/>
    </row>
    <row r="10000" spans="2:9" x14ac:dyDescent="0.25">
      <c r="B10000" s="104"/>
      <c r="C10000" s="104"/>
      <c r="D10000" s="104"/>
      <c r="E10000" s="104"/>
      <c r="F10000" s="104"/>
      <c r="G10000" s="104"/>
      <c r="H10000" s="104"/>
      <c r="I10000" s="104"/>
    </row>
    <row r="10001" spans="2:9" x14ac:dyDescent="0.25">
      <c r="B10001" s="104"/>
      <c r="C10001" s="104"/>
      <c r="D10001" s="104"/>
      <c r="E10001" s="104"/>
      <c r="F10001" s="104"/>
      <c r="G10001" s="104"/>
      <c r="H10001" s="104"/>
      <c r="I10001" s="104"/>
    </row>
    <row r="10002" spans="2:9" x14ac:dyDescent="0.25">
      <c r="B10002" s="104"/>
      <c r="C10002" s="104"/>
      <c r="D10002" s="104"/>
      <c r="E10002" s="104"/>
      <c r="F10002" s="104"/>
      <c r="G10002" s="104"/>
      <c r="H10002" s="104"/>
      <c r="I10002" s="104"/>
    </row>
    <row r="10003" spans="2:9" x14ac:dyDescent="0.25">
      <c r="B10003" s="104"/>
      <c r="C10003" s="104"/>
      <c r="D10003" s="104"/>
      <c r="E10003" s="104"/>
      <c r="F10003" s="104"/>
      <c r="G10003" s="104"/>
      <c r="H10003" s="104"/>
      <c r="I10003" s="104"/>
    </row>
    <row r="10004" spans="2:9" x14ac:dyDescent="0.25">
      <c r="B10004" s="104"/>
      <c r="C10004" s="104"/>
      <c r="D10004" s="104"/>
      <c r="E10004" s="104"/>
      <c r="F10004" s="104"/>
      <c r="G10004" s="104"/>
      <c r="H10004" s="104"/>
      <c r="I10004" s="104"/>
    </row>
    <row r="10005" spans="2:9" x14ac:dyDescent="0.25">
      <c r="B10005" s="104"/>
      <c r="C10005" s="104"/>
      <c r="D10005" s="104"/>
      <c r="E10005" s="104"/>
      <c r="F10005" s="104"/>
      <c r="G10005" s="104"/>
      <c r="H10005" s="104"/>
      <c r="I10005" s="104"/>
    </row>
    <row r="10006" spans="2:9" x14ac:dyDescent="0.25">
      <c r="B10006" s="104"/>
      <c r="C10006" s="104"/>
      <c r="D10006" s="104"/>
      <c r="E10006" s="104"/>
      <c r="F10006" s="104"/>
      <c r="G10006" s="104"/>
      <c r="H10006" s="104"/>
      <c r="I10006" s="104"/>
    </row>
    <row r="10007" spans="2:9" x14ac:dyDescent="0.25">
      <c r="B10007" s="104"/>
      <c r="C10007" s="104"/>
      <c r="D10007" s="104"/>
      <c r="E10007" s="104"/>
      <c r="F10007" s="104"/>
      <c r="G10007" s="104"/>
      <c r="H10007" s="104"/>
      <c r="I10007" s="104"/>
    </row>
    <row r="10008" spans="2:9" x14ac:dyDescent="0.25">
      <c r="B10008" s="104"/>
      <c r="C10008" s="104"/>
      <c r="D10008" s="104"/>
      <c r="E10008" s="104"/>
      <c r="F10008" s="104"/>
      <c r="G10008" s="104"/>
      <c r="H10008" s="104"/>
      <c r="I10008" s="104"/>
    </row>
    <row r="10009" spans="2:9" x14ac:dyDescent="0.25">
      <c r="B10009" s="104"/>
      <c r="C10009" s="104"/>
      <c r="D10009" s="104"/>
      <c r="E10009" s="104"/>
      <c r="F10009" s="104"/>
      <c r="G10009" s="104"/>
      <c r="H10009" s="104"/>
      <c r="I10009" s="104"/>
    </row>
    <row r="10010" spans="2:9" x14ac:dyDescent="0.25">
      <c r="B10010" s="104"/>
      <c r="C10010" s="104"/>
      <c r="D10010" s="104"/>
      <c r="E10010" s="104"/>
      <c r="F10010" s="104"/>
      <c r="G10010" s="104"/>
      <c r="H10010" s="104"/>
      <c r="I10010" s="104"/>
    </row>
    <row r="10011" spans="2:9" x14ac:dyDescent="0.25">
      <c r="B10011" s="104"/>
      <c r="C10011" s="104"/>
      <c r="D10011" s="104"/>
      <c r="E10011" s="104"/>
      <c r="F10011" s="104"/>
      <c r="G10011" s="104"/>
      <c r="H10011" s="104"/>
      <c r="I10011" s="104"/>
    </row>
    <row r="10012" spans="2:9" x14ac:dyDescent="0.25">
      <c r="B10012" s="104"/>
      <c r="C10012" s="104"/>
      <c r="D10012" s="104"/>
      <c r="E10012" s="104"/>
      <c r="F10012" s="104"/>
      <c r="G10012" s="104"/>
      <c r="H10012" s="104"/>
      <c r="I10012" s="104"/>
    </row>
    <row r="10013" spans="2:9" x14ac:dyDescent="0.25">
      <c r="B10013" s="104"/>
      <c r="C10013" s="104"/>
      <c r="D10013" s="104"/>
      <c r="E10013" s="104"/>
      <c r="F10013" s="104"/>
      <c r="G10013" s="104"/>
      <c r="H10013" s="104"/>
      <c r="I10013" s="104"/>
    </row>
    <row r="10014" spans="2:9" x14ac:dyDescent="0.25">
      <c r="B10014" s="104"/>
      <c r="C10014" s="104"/>
      <c r="D10014" s="104"/>
      <c r="E10014" s="104"/>
      <c r="F10014" s="104"/>
      <c r="G10014" s="104"/>
      <c r="H10014" s="104"/>
      <c r="I10014" s="104"/>
    </row>
    <row r="10015" spans="2:9" x14ac:dyDescent="0.25">
      <c r="B10015" s="104"/>
      <c r="C10015" s="104"/>
      <c r="D10015" s="104"/>
      <c r="E10015" s="104"/>
      <c r="F10015" s="104"/>
      <c r="G10015" s="104"/>
      <c r="H10015" s="104"/>
      <c r="I10015" s="104"/>
    </row>
    <row r="10016" spans="2:9" x14ac:dyDescent="0.25">
      <c r="B10016" s="104"/>
      <c r="C10016" s="104"/>
      <c r="D10016" s="104"/>
      <c r="E10016" s="104"/>
      <c r="F10016" s="104"/>
      <c r="G10016" s="104"/>
      <c r="H10016" s="104"/>
      <c r="I10016" s="104"/>
    </row>
    <row r="10017" spans="2:9" x14ac:dyDescent="0.25">
      <c r="B10017" s="104"/>
      <c r="C10017" s="104"/>
      <c r="D10017" s="104"/>
      <c r="E10017" s="104"/>
      <c r="F10017" s="104"/>
      <c r="G10017" s="104"/>
      <c r="H10017" s="104"/>
      <c r="I10017" s="104"/>
    </row>
    <row r="10018" spans="2:9" x14ac:dyDescent="0.25">
      <c r="B10018" s="104"/>
      <c r="C10018" s="104"/>
      <c r="D10018" s="104"/>
      <c r="E10018" s="104"/>
      <c r="F10018" s="104"/>
      <c r="G10018" s="104"/>
      <c r="H10018" s="104"/>
      <c r="I10018" s="104"/>
    </row>
    <row r="10019" spans="2:9" x14ac:dyDescent="0.25">
      <c r="B10019" s="104"/>
      <c r="C10019" s="104"/>
      <c r="D10019" s="104"/>
      <c r="E10019" s="104"/>
      <c r="F10019" s="104"/>
      <c r="G10019" s="104"/>
      <c r="H10019" s="104"/>
      <c r="I10019" s="104"/>
    </row>
    <row r="10020" spans="2:9" x14ac:dyDescent="0.25">
      <c r="B10020" s="104"/>
      <c r="C10020" s="104"/>
      <c r="D10020" s="104"/>
      <c r="E10020" s="104"/>
      <c r="F10020" s="104"/>
      <c r="G10020" s="104"/>
      <c r="H10020" s="104"/>
      <c r="I10020" s="104"/>
    </row>
    <row r="10021" spans="2:9" x14ac:dyDescent="0.25">
      <c r="B10021" s="104"/>
      <c r="C10021" s="104"/>
      <c r="D10021" s="104"/>
      <c r="E10021" s="104"/>
      <c r="F10021" s="104"/>
      <c r="G10021" s="104"/>
      <c r="H10021" s="104"/>
      <c r="I10021" s="104"/>
    </row>
    <row r="10022" spans="2:9" x14ac:dyDescent="0.25">
      <c r="B10022" s="104"/>
      <c r="C10022" s="104"/>
      <c r="D10022" s="104"/>
      <c r="E10022" s="104"/>
      <c r="F10022" s="104"/>
      <c r="G10022" s="104"/>
      <c r="H10022" s="104"/>
      <c r="I10022" s="104"/>
    </row>
    <row r="10023" spans="2:9" x14ac:dyDescent="0.25">
      <c r="B10023" s="104"/>
      <c r="C10023" s="104"/>
      <c r="D10023" s="104"/>
      <c r="E10023" s="104"/>
      <c r="F10023" s="104"/>
      <c r="G10023" s="104"/>
      <c r="H10023" s="104"/>
      <c r="I10023" s="104"/>
    </row>
    <row r="10024" spans="2:9" x14ac:dyDescent="0.25">
      <c r="B10024" s="104"/>
      <c r="C10024" s="104"/>
      <c r="D10024" s="104"/>
      <c r="E10024" s="104"/>
      <c r="F10024" s="104"/>
      <c r="G10024" s="104"/>
      <c r="H10024" s="104"/>
      <c r="I10024" s="104"/>
    </row>
    <row r="10025" spans="2:9" x14ac:dyDescent="0.25">
      <c r="B10025" s="104"/>
      <c r="C10025" s="104"/>
      <c r="D10025" s="104"/>
      <c r="E10025" s="104"/>
      <c r="F10025" s="104"/>
      <c r="G10025" s="104"/>
      <c r="H10025" s="104"/>
      <c r="I10025" s="104"/>
    </row>
    <row r="10026" spans="2:9" x14ac:dyDescent="0.25">
      <c r="B10026" s="104"/>
      <c r="C10026" s="104"/>
      <c r="D10026" s="104"/>
      <c r="E10026" s="104"/>
      <c r="F10026" s="104"/>
      <c r="G10026" s="104"/>
      <c r="H10026" s="104"/>
      <c r="I10026" s="104"/>
    </row>
    <row r="10027" spans="2:9" x14ac:dyDescent="0.25">
      <c r="B10027" s="104"/>
      <c r="C10027" s="104"/>
      <c r="D10027" s="104"/>
      <c r="E10027" s="104"/>
      <c r="F10027" s="104"/>
      <c r="G10027" s="104"/>
      <c r="H10027" s="104"/>
      <c r="I10027" s="104"/>
    </row>
    <row r="10028" spans="2:9" x14ac:dyDescent="0.25">
      <c r="B10028" s="104"/>
      <c r="C10028" s="104"/>
      <c r="D10028" s="104"/>
      <c r="E10028" s="104"/>
      <c r="F10028" s="104"/>
      <c r="G10028" s="104"/>
      <c r="H10028" s="104"/>
      <c r="I10028" s="104"/>
    </row>
    <row r="10029" spans="2:9" x14ac:dyDescent="0.25">
      <c r="B10029" s="104"/>
      <c r="C10029" s="104"/>
      <c r="D10029" s="104"/>
      <c r="E10029" s="104"/>
      <c r="F10029" s="104"/>
      <c r="G10029" s="104"/>
      <c r="H10029" s="104"/>
      <c r="I10029" s="104"/>
    </row>
    <row r="10030" spans="2:9" x14ac:dyDescent="0.25">
      <c r="B10030" s="104"/>
      <c r="C10030" s="104"/>
      <c r="D10030" s="104"/>
      <c r="E10030" s="104"/>
      <c r="F10030" s="104"/>
      <c r="G10030" s="104"/>
      <c r="H10030" s="104"/>
      <c r="I10030" s="104"/>
    </row>
    <row r="10031" spans="2:9" x14ac:dyDescent="0.25">
      <c r="B10031" s="104"/>
      <c r="C10031" s="104"/>
      <c r="D10031" s="104"/>
      <c r="E10031" s="104"/>
      <c r="F10031" s="104"/>
      <c r="G10031" s="104"/>
      <c r="H10031" s="104"/>
      <c r="I10031" s="104"/>
    </row>
    <row r="10032" spans="2:9" x14ac:dyDescent="0.25">
      <c r="B10032" s="104"/>
      <c r="C10032" s="104"/>
      <c r="D10032" s="104"/>
      <c r="E10032" s="104"/>
      <c r="F10032" s="104"/>
      <c r="G10032" s="104"/>
      <c r="H10032" s="104"/>
      <c r="I10032" s="104"/>
    </row>
    <row r="10033" spans="2:9" x14ac:dyDescent="0.25">
      <c r="B10033" s="104"/>
      <c r="C10033" s="104"/>
      <c r="D10033" s="104"/>
      <c r="E10033" s="104"/>
      <c r="F10033" s="104"/>
      <c r="G10033" s="104"/>
      <c r="H10033" s="104"/>
      <c r="I10033" s="104"/>
    </row>
    <row r="10034" spans="2:9" x14ac:dyDescent="0.25">
      <c r="B10034" s="104"/>
      <c r="C10034" s="104"/>
      <c r="D10034" s="104"/>
      <c r="E10034" s="104"/>
      <c r="F10034" s="104"/>
      <c r="G10034" s="104"/>
      <c r="H10034" s="104"/>
      <c r="I10034" s="104"/>
    </row>
    <row r="10035" spans="2:9" x14ac:dyDescent="0.25">
      <c r="B10035" s="104"/>
      <c r="C10035" s="104"/>
      <c r="D10035" s="104"/>
      <c r="E10035" s="104"/>
      <c r="F10035" s="104"/>
      <c r="G10035" s="104"/>
      <c r="H10035" s="104"/>
      <c r="I10035" s="104"/>
    </row>
    <row r="10036" spans="2:9" x14ac:dyDescent="0.25">
      <c r="B10036" s="104"/>
      <c r="C10036" s="104"/>
      <c r="D10036" s="104"/>
      <c r="E10036" s="104"/>
      <c r="F10036" s="104"/>
      <c r="G10036" s="104"/>
      <c r="H10036" s="104"/>
      <c r="I10036" s="104"/>
    </row>
    <row r="10037" spans="2:9" x14ac:dyDescent="0.25">
      <c r="B10037" s="104"/>
      <c r="C10037" s="104"/>
      <c r="D10037" s="104"/>
      <c r="E10037" s="104"/>
      <c r="F10037" s="104"/>
      <c r="G10037" s="104"/>
      <c r="H10037" s="104"/>
      <c r="I10037" s="104"/>
    </row>
    <row r="10038" spans="2:9" x14ac:dyDescent="0.25">
      <c r="B10038" s="104"/>
      <c r="C10038" s="104"/>
      <c r="D10038" s="104"/>
      <c r="E10038" s="104"/>
      <c r="F10038" s="104"/>
      <c r="G10038" s="104"/>
      <c r="H10038" s="104"/>
      <c r="I10038" s="104"/>
    </row>
    <row r="10039" spans="2:9" x14ac:dyDescent="0.25">
      <c r="B10039" s="104"/>
      <c r="C10039" s="104"/>
      <c r="D10039" s="104"/>
      <c r="E10039" s="104"/>
      <c r="F10039" s="104"/>
      <c r="G10039" s="104"/>
      <c r="H10039" s="104"/>
      <c r="I10039" s="104"/>
    </row>
    <row r="10040" spans="2:9" x14ac:dyDescent="0.25">
      <c r="B10040" s="104"/>
      <c r="C10040" s="104"/>
      <c r="D10040" s="104"/>
      <c r="E10040" s="104"/>
      <c r="F10040" s="104"/>
      <c r="G10040" s="104"/>
      <c r="H10040" s="104"/>
      <c r="I10040" s="104"/>
    </row>
    <row r="10041" spans="2:9" x14ac:dyDescent="0.25">
      <c r="B10041" s="104"/>
      <c r="C10041" s="104"/>
      <c r="D10041" s="104"/>
      <c r="E10041" s="104"/>
      <c r="F10041" s="104"/>
      <c r="G10041" s="104"/>
      <c r="H10041" s="104"/>
      <c r="I10041" s="104"/>
    </row>
    <row r="10042" spans="2:9" x14ac:dyDescent="0.25">
      <c r="B10042" s="104"/>
      <c r="C10042" s="104"/>
      <c r="D10042" s="104"/>
      <c r="E10042" s="104"/>
      <c r="F10042" s="104"/>
      <c r="G10042" s="104"/>
      <c r="H10042" s="104"/>
      <c r="I10042" s="104"/>
    </row>
    <row r="10043" spans="2:9" x14ac:dyDescent="0.25">
      <c r="B10043" s="104"/>
      <c r="C10043" s="104"/>
      <c r="D10043" s="104"/>
      <c r="E10043" s="104"/>
      <c r="F10043" s="104"/>
      <c r="G10043" s="104"/>
      <c r="H10043" s="104"/>
      <c r="I10043" s="104"/>
    </row>
    <row r="10044" spans="2:9" x14ac:dyDescent="0.25">
      <c r="B10044" s="104"/>
      <c r="C10044" s="104"/>
      <c r="D10044" s="104"/>
      <c r="E10044" s="104"/>
      <c r="F10044" s="104"/>
      <c r="G10044" s="104"/>
      <c r="H10044" s="104"/>
      <c r="I10044" s="104"/>
    </row>
    <row r="10045" spans="2:9" x14ac:dyDescent="0.25">
      <c r="B10045" s="104"/>
      <c r="C10045" s="104"/>
      <c r="D10045" s="104"/>
      <c r="E10045" s="104"/>
      <c r="F10045" s="104"/>
      <c r="G10045" s="104"/>
      <c r="H10045" s="104"/>
      <c r="I10045" s="104"/>
    </row>
    <row r="10046" spans="2:9" x14ac:dyDescent="0.25">
      <c r="B10046" s="104"/>
      <c r="C10046" s="104"/>
      <c r="D10046" s="104"/>
      <c r="E10046" s="104"/>
      <c r="F10046" s="104"/>
      <c r="G10046" s="104"/>
      <c r="H10046" s="104"/>
      <c r="I10046" s="104"/>
    </row>
    <row r="10047" spans="2:9" x14ac:dyDescent="0.25">
      <c r="B10047" s="104"/>
      <c r="C10047" s="104"/>
      <c r="D10047" s="104"/>
      <c r="E10047" s="104"/>
      <c r="F10047" s="104"/>
      <c r="G10047" s="104"/>
      <c r="H10047" s="104"/>
      <c r="I10047" s="104"/>
    </row>
    <row r="10048" spans="2:9" x14ac:dyDescent="0.25">
      <c r="B10048" s="104"/>
      <c r="C10048" s="104"/>
      <c r="D10048" s="104"/>
      <c r="E10048" s="104"/>
      <c r="F10048" s="104"/>
      <c r="G10048" s="104"/>
      <c r="H10048" s="104"/>
      <c r="I10048" s="104"/>
    </row>
    <row r="10049" spans="2:9" x14ac:dyDescent="0.25">
      <c r="B10049" s="104"/>
      <c r="C10049" s="104"/>
      <c r="D10049" s="104"/>
      <c r="E10049" s="104"/>
      <c r="F10049" s="104"/>
      <c r="G10049" s="104"/>
      <c r="H10049" s="104"/>
      <c r="I10049" s="104"/>
    </row>
    <row r="10050" spans="2:9" x14ac:dyDescent="0.25">
      <c r="B10050" s="104"/>
      <c r="C10050" s="104"/>
      <c r="D10050" s="104"/>
      <c r="E10050" s="104"/>
      <c r="F10050" s="104"/>
      <c r="G10050" s="104"/>
      <c r="H10050" s="104"/>
      <c r="I10050" s="104"/>
    </row>
    <row r="10051" spans="2:9" x14ac:dyDescent="0.25">
      <c r="B10051" s="104"/>
      <c r="C10051" s="104"/>
      <c r="D10051" s="104"/>
      <c r="E10051" s="104"/>
      <c r="F10051" s="104"/>
      <c r="G10051" s="104"/>
      <c r="H10051" s="104"/>
      <c r="I10051" s="104"/>
    </row>
    <row r="10052" spans="2:9" x14ac:dyDescent="0.25">
      <c r="B10052" s="104"/>
      <c r="C10052" s="104"/>
      <c r="D10052" s="104"/>
      <c r="E10052" s="104"/>
      <c r="F10052" s="104"/>
      <c r="G10052" s="104"/>
      <c r="H10052" s="104"/>
      <c r="I10052" s="104"/>
    </row>
    <row r="10053" spans="2:9" x14ac:dyDescent="0.25">
      <c r="B10053" s="104"/>
      <c r="C10053" s="104"/>
      <c r="D10053" s="104"/>
      <c r="E10053" s="104"/>
      <c r="F10053" s="104"/>
      <c r="G10053" s="104"/>
      <c r="H10053" s="104"/>
      <c r="I10053" s="104"/>
    </row>
    <row r="10054" spans="2:9" x14ac:dyDescent="0.25">
      <c r="B10054" s="104"/>
      <c r="C10054" s="104"/>
      <c r="D10054" s="104"/>
      <c r="E10054" s="104"/>
      <c r="F10054" s="104"/>
      <c r="G10054" s="104"/>
      <c r="H10054" s="104"/>
      <c r="I10054" s="104"/>
    </row>
    <row r="10055" spans="2:9" x14ac:dyDescent="0.25">
      <c r="B10055" s="104"/>
      <c r="C10055" s="104"/>
      <c r="D10055" s="104"/>
      <c r="E10055" s="104"/>
      <c r="F10055" s="104"/>
      <c r="G10055" s="104"/>
      <c r="H10055" s="104"/>
      <c r="I10055" s="104"/>
    </row>
    <row r="10056" spans="2:9" x14ac:dyDescent="0.25">
      <c r="B10056" s="104"/>
      <c r="C10056" s="104"/>
      <c r="D10056" s="104"/>
      <c r="E10056" s="104"/>
      <c r="F10056" s="104"/>
      <c r="G10056" s="104"/>
      <c r="H10056" s="104"/>
      <c r="I10056" s="104"/>
    </row>
    <row r="10057" spans="2:9" x14ac:dyDescent="0.25">
      <c r="B10057" s="104"/>
      <c r="C10057" s="104"/>
      <c r="D10057" s="104"/>
      <c r="E10057" s="104"/>
      <c r="F10057" s="104"/>
      <c r="G10057" s="104"/>
      <c r="H10057" s="104"/>
      <c r="I10057" s="104"/>
    </row>
    <row r="10058" spans="2:9" x14ac:dyDescent="0.25">
      <c r="B10058" s="104"/>
      <c r="C10058" s="104"/>
      <c r="D10058" s="104"/>
      <c r="E10058" s="104"/>
      <c r="F10058" s="104"/>
      <c r="G10058" s="104"/>
      <c r="H10058" s="104"/>
      <c r="I10058" s="104"/>
    </row>
    <row r="10059" spans="2:9" x14ac:dyDescent="0.25">
      <c r="B10059" s="104"/>
      <c r="C10059" s="104"/>
      <c r="D10059" s="104"/>
      <c r="E10059" s="104"/>
      <c r="F10059" s="104"/>
      <c r="G10059" s="104"/>
      <c r="H10059" s="104"/>
      <c r="I10059" s="104"/>
    </row>
    <row r="10060" spans="2:9" x14ac:dyDescent="0.25">
      <c r="B10060" s="104"/>
      <c r="C10060" s="104"/>
      <c r="D10060" s="104"/>
      <c r="E10060" s="104"/>
      <c r="F10060" s="104"/>
      <c r="G10060" s="104"/>
      <c r="H10060" s="104"/>
      <c r="I10060" s="104"/>
    </row>
    <row r="10061" spans="2:9" x14ac:dyDescent="0.25">
      <c r="B10061" s="104"/>
      <c r="C10061" s="104"/>
      <c r="D10061" s="104"/>
      <c r="E10061" s="104"/>
      <c r="F10061" s="104"/>
      <c r="G10061" s="104"/>
      <c r="H10061" s="104"/>
      <c r="I10061" s="104"/>
    </row>
    <row r="10062" spans="2:9" x14ac:dyDescent="0.25">
      <c r="B10062" s="104"/>
      <c r="C10062" s="104"/>
      <c r="D10062" s="104"/>
      <c r="E10062" s="104"/>
      <c r="F10062" s="104"/>
      <c r="G10062" s="104"/>
      <c r="H10062" s="104"/>
      <c r="I10062" s="104"/>
    </row>
    <row r="10063" spans="2:9" x14ac:dyDescent="0.25">
      <c r="B10063" s="104"/>
      <c r="C10063" s="104"/>
      <c r="D10063" s="104"/>
      <c r="E10063" s="104"/>
      <c r="F10063" s="104"/>
      <c r="G10063" s="104"/>
      <c r="H10063" s="104"/>
      <c r="I10063" s="104"/>
    </row>
    <row r="10064" spans="2:9" x14ac:dyDescent="0.25">
      <c r="B10064" s="104"/>
      <c r="C10064" s="104"/>
      <c r="D10064" s="104"/>
      <c r="E10064" s="104"/>
      <c r="F10064" s="104"/>
      <c r="G10064" s="104"/>
      <c r="H10064" s="104"/>
      <c r="I10064" s="104"/>
    </row>
    <row r="10065" spans="2:9" x14ac:dyDescent="0.25">
      <c r="B10065" s="104"/>
      <c r="C10065" s="104"/>
      <c r="D10065" s="104"/>
      <c r="E10065" s="104"/>
      <c r="F10065" s="104"/>
      <c r="G10065" s="104"/>
      <c r="H10065" s="104"/>
      <c r="I10065" s="104"/>
    </row>
    <row r="10066" spans="2:9" x14ac:dyDescent="0.25">
      <c r="B10066" s="104"/>
      <c r="C10066" s="104"/>
      <c r="D10066" s="104"/>
      <c r="E10066" s="104"/>
      <c r="F10066" s="104"/>
      <c r="G10066" s="104"/>
      <c r="H10066" s="104"/>
      <c r="I10066" s="104"/>
    </row>
    <row r="10067" spans="2:9" x14ac:dyDescent="0.25">
      <c r="B10067" s="104"/>
      <c r="C10067" s="104"/>
      <c r="D10067" s="104"/>
      <c r="E10067" s="104"/>
      <c r="F10067" s="104"/>
      <c r="G10067" s="104"/>
      <c r="H10067" s="104"/>
      <c r="I10067" s="104"/>
    </row>
    <row r="10068" spans="2:9" x14ac:dyDescent="0.25">
      <c r="B10068" s="104"/>
      <c r="C10068" s="104"/>
      <c r="D10068" s="104"/>
      <c r="E10068" s="104"/>
      <c r="F10068" s="104"/>
      <c r="G10068" s="104"/>
      <c r="H10068" s="104"/>
      <c r="I10068" s="104"/>
    </row>
    <row r="10069" spans="2:9" x14ac:dyDescent="0.25">
      <c r="B10069" s="104"/>
      <c r="C10069" s="104"/>
      <c r="D10069" s="104"/>
      <c r="E10069" s="104"/>
      <c r="F10069" s="104"/>
      <c r="G10069" s="104"/>
      <c r="H10069" s="104"/>
      <c r="I10069" s="104"/>
    </row>
    <row r="10070" spans="2:9" x14ac:dyDescent="0.25">
      <c r="B10070" s="104"/>
      <c r="C10070" s="104"/>
      <c r="D10070" s="104"/>
      <c r="E10070" s="104"/>
      <c r="F10070" s="104"/>
      <c r="G10070" s="104"/>
      <c r="H10070" s="104"/>
      <c r="I10070" s="104"/>
    </row>
    <row r="10071" spans="2:9" x14ac:dyDescent="0.25">
      <c r="B10071" s="104"/>
      <c r="C10071" s="104"/>
      <c r="D10071" s="104"/>
      <c r="E10071" s="104"/>
      <c r="F10071" s="104"/>
      <c r="G10071" s="104"/>
      <c r="H10071" s="104"/>
      <c r="I10071" s="104"/>
    </row>
    <row r="10072" spans="2:9" x14ac:dyDescent="0.25">
      <c r="B10072" s="104"/>
      <c r="C10072" s="104"/>
      <c r="D10072" s="104"/>
      <c r="E10072" s="104"/>
      <c r="F10072" s="104"/>
      <c r="G10072" s="104"/>
      <c r="H10072" s="104"/>
      <c r="I10072" s="104"/>
    </row>
    <row r="10073" spans="2:9" x14ac:dyDescent="0.25">
      <c r="B10073" s="104"/>
      <c r="C10073" s="104"/>
      <c r="D10073" s="104"/>
      <c r="E10073" s="104"/>
      <c r="F10073" s="104"/>
      <c r="G10073" s="104"/>
      <c r="H10073" s="104"/>
      <c r="I10073" s="104"/>
    </row>
    <row r="10074" spans="2:9" x14ac:dyDescent="0.25">
      <c r="B10074" s="104"/>
      <c r="C10074" s="104"/>
      <c r="D10074" s="104"/>
      <c r="E10074" s="104"/>
      <c r="F10074" s="104"/>
      <c r="G10074" s="104"/>
      <c r="H10074" s="104"/>
      <c r="I10074" s="104"/>
    </row>
    <row r="10075" spans="2:9" x14ac:dyDescent="0.25">
      <c r="B10075" s="104"/>
      <c r="C10075" s="104"/>
      <c r="D10075" s="104"/>
      <c r="E10075" s="104"/>
      <c r="F10075" s="104"/>
      <c r="G10075" s="104"/>
      <c r="H10075" s="104"/>
      <c r="I10075" s="104"/>
    </row>
    <row r="10076" spans="2:9" x14ac:dyDescent="0.25">
      <c r="B10076" s="104"/>
      <c r="C10076" s="104"/>
      <c r="D10076" s="104"/>
      <c r="E10076" s="104"/>
      <c r="F10076" s="104"/>
      <c r="G10076" s="104"/>
      <c r="H10076" s="104"/>
      <c r="I10076" s="104"/>
    </row>
    <row r="10077" spans="2:9" x14ac:dyDescent="0.25">
      <c r="B10077" s="104"/>
      <c r="C10077" s="104"/>
      <c r="D10077" s="104"/>
      <c r="E10077" s="104"/>
      <c r="F10077" s="104"/>
      <c r="G10077" s="104"/>
      <c r="H10077" s="104"/>
      <c r="I10077" s="104"/>
    </row>
    <row r="10078" spans="2:9" x14ac:dyDescent="0.25">
      <c r="B10078" s="104"/>
      <c r="C10078" s="104"/>
      <c r="D10078" s="104"/>
      <c r="E10078" s="104"/>
      <c r="F10078" s="104"/>
      <c r="G10078" s="104"/>
      <c r="H10078" s="104"/>
      <c r="I10078" s="104"/>
    </row>
    <row r="10079" spans="2:9" x14ac:dyDescent="0.25">
      <c r="B10079" s="104"/>
      <c r="C10079" s="104"/>
      <c r="D10079" s="104"/>
      <c r="E10079" s="104"/>
      <c r="F10079" s="104"/>
      <c r="G10079" s="104"/>
      <c r="H10079" s="104"/>
      <c r="I10079" s="104"/>
    </row>
    <row r="10080" spans="2:9" x14ac:dyDescent="0.25">
      <c r="B10080" s="104"/>
      <c r="C10080" s="104"/>
      <c r="D10080" s="104"/>
      <c r="E10080" s="104"/>
      <c r="F10080" s="104"/>
      <c r="G10080" s="104"/>
      <c r="H10080" s="104"/>
      <c r="I10080" s="104"/>
    </row>
    <row r="10081" spans="2:9" x14ac:dyDescent="0.25">
      <c r="B10081" s="104"/>
      <c r="C10081" s="104"/>
      <c r="D10081" s="104"/>
      <c r="E10081" s="104"/>
      <c r="F10081" s="104"/>
      <c r="G10081" s="104"/>
      <c r="H10081" s="104"/>
      <c r="I10081" s="104"/>
    </row>
    <row r="10082" spans="2:9" x14ac:dyDescent="0.25">
      <c r="B10082" s="104"/>
      <c r="C10082" s="104"/>
      <c r="D10082" s="104"/>
      <c r="E10082" s="104"/>
      <c r="F10082" s="104"/>
      <c r="G10082" s="104"/>
      <c r="H10082" s="104"/>
      <c r="I10082" s="104"/>
    </row>
    <row r="10083" spans="2:9" x14ac:dyDescent="0.25">
      <c r="B10083" s="104"/>
      <c r="C10083" s="104"/>
      <c r="D10083" s="104"/>
      <c r="E10083" s="104"/>
      <c r="F10083" s="104"/>
      <c r="G10083" s="104"/>
      <c r="H10083" s="104"/>
      <c r="I10083" s="104"/>
    </row>
    <row r="10084" spans="2:9" x14ac:dyDescent="0.25">
      <c r="B10084" s="104"/>
      <c r="C10084" s="104"/>
      <c r="D10084" s="104"/>
      <c r="E10084" s="104"/>
      <c r="F10084" s="104"/>
      <c r="G10084" s="104"/>
      <c r="H10084" s="104"/>
      <c r="I10084" s="104"/>
    </row>
    <row r="10085" spans="2:9" x14ac:dyDescent="0.25">
      <c r="B10085" s="104"/>
      <c r="C10085" s="104"/>
      <c r="D10085" s="104"/>
      <c r="E10085" s="104"/>
      <c r="F10085" s="104"/>
      <c r="G10085" s="104"/>
      <c r="H10085" s="104"/>
      <c r="I10085" s="104"/>
    </row>
    <row r="10086" spans="2:9" x14ac:dyDescent="0.25">
      <c r="B10086" s="104"/>
      <c r="C10086" s="104"/>
      <c r="D10086" s="104"/>
      <c r="E10086" s="104"/>
      <c r="F10086" s="104"/>
      <c r="G10086" s="104"/>
      <c r="H10086" s="104"/>
      <c r="I10086" s="104"/>
    </row>
    <row r="10087" spans="2:9" x14ac:dyDescent="0.25">
      <c r="B10087" s="104"/>
      <c r="C10087" s="104"/>
      <c r="D10087" s="104"/>
      <c r="E10087" s="104"/>
      <c r="F10087" s="104"/>
      <c r="G10087" s="104"/>
      <c r="H10087" s="104"/>
      <c r="I10087" s="104"/>
    </row>
    <row r="10088" spans="2:9" x14ac:dyDescent="0.25">
      <c r="B10088" s="104"/>
      <c r="C10088" s="104"/>
      <c r="D10088" s="104"/>
      <c r="E10088" s="104"/>
      <c r="F10088" s="104"/>
      <c r="G10088" s="104"/>
      <c r="H10088" s="104"/>
      <c r="I10088" s="104"/>
    </row>
    <row r="10089" spans="2:9" x14ac:dyDescent="0.25">
      <c r="B10089" s="104"/>
      <c r="C10089" s="104"/>
      <c r="D10089" s="104"/>
      <c r="E10089" s="104"/>
      <c r="F10089" s="104"/>
      <c r="G10089" s="104"/>
      <c r="H10089" s="104"/>
      <c r="I10089" s="104"/>
    </row>
    <row r="10090" spans="2:9" x14ac:dyDescent="0.25">
      <c r="B10090" s="104"/>
      <c r="C10090" s="104"/>
      <c r="D10090" s="104"/>
      <c r="E10090" s="104"/>
      <c r="F10090" s="104"/>
      <c r="G10090" s="104"/>
      <c r="H10090" s="104"/>
      <c r="I10090" s="104"/>
    </row>
    <row r="10091" spans="2:9" x14ac:dyDescent="0.25">
      <c r="B10091" s="104"/>
      <c r="C10091" s="104"/>
      <c r="D10091" s="104"/>
      <c r="E10091" s="104"/>
      <c r="F10091" s="104"/>
      <c r="G10091" s="104"/>
      <c r="H10091" s="104"/>
      <c r="I10091" s="104"/>
    </row>
    <row r="10092" spans="2:9" x14ac:dyDescent="0.25">
      <c r="B10092" s="104"/>
      <c r="C10092" s="104"/>
      <c r="D10092" s="104"/>
      <c r="E10092" s="104"/>
      <c r="F10092" s="104"/>
      <c r="G10092" s="104"/>
      <c r="H10092" s="104"/>
      <c r="I10092" s="104"/>
    </row>
    <row r="10093" spans="2:9" x14ac:dyDescent="0.25">
      <c r="B10093" s="104"/>
      <c r="C10093" s="104"/>
      <c r="D10093" s="104"/>
      <c r="E10093" s="104"/>
      <c r="F10093" s="104"/>
      <c r="G10093" s="104"/>
      <c r="H10093" s="104"/>
      <c r="I10093" s="104"/>
    </row>
    <row r="10094" spans="2:9" x14ac:dyDescent="0.25">
      <c r="B10094" s="104"/>
      <c r="C10094" s="104"/>
      <c r="D10094" s="104"/>
      <c r="E10094" s="104"/>
      <c r="F10094" s="104"/>
      <c r="G10094" s="104"/>
      <c r="H10094" s="104"/>
      <c r="I10094" s="104"/>
    </row>
    <row r="10095" spans="2:9" x14ac:dyDescent="0.25">
      <c r="B10095" s="104"/>
      <c r="C10095" s="104"/>
      <c r="D10095" s="104"/>
      <c r="E10095" s="104"/>
      <c r="F10095" s="104"/>
      <c r="G10095" s="104"/>
      <c r="H10095" s="104"/>
      <c r="I10095" s="104"/>
    </row>
    <row r="10096" spans="2:9" x14ac:dyDescent="0.25">
      <c r="B10096" s="104"/>
      <c r="C10096" s="104"/>
      <c r="D10096" s="104"/>
      <c r="E10096" s="104"/>
      <c r="F10096" s="104"/>
      <c r="G10096" s="104"/>
      <c r="H10096" s="104"/>
      <c r="I10096" s="104"/>
    </row>
    <row r="10097" spans="2:9" x14ac:dyDescent="0.25">
      <c r="B10097" s="104"/>
      <c r="C10097" s="104"/>
      <c r="D10097" s="104"/>
      <c r="E10097" s="104"/>
      <c r="F10097" s="104"/>
      <c r="G10097" s="104"/>
      <c r="H10097" s="104"/>
      <c r="I10097" s="104"/>
    </row>
    <row r="10098" spans="2:9" x14ac:dyDescent="0.25">
      <c r="B10098" s="104"/>
      <c r="C10098" s="104"/>
      <c r="D10098" s="104"/>
      <c r="E10098" s="104"/>
      <c r="F10098" s="104"/>
      <c r="G10098" s="104"/>
      <c r="H10098" s="104"/>
      <c r="I10098" s="104"/>
    </row>
    <row r="10099" spans="2:9" x14ac:dyDescent="0.25">
      <c r="B10099" s="104"/>
      <c r="C10099" s="104"/>
      <c r="D10099" s="104"/>
      <c r="E10099" s="104"/>
      <c r="F10099" s="104"/>
      <c r="G10099" s="104"/>
      <c r="H10099" s="104"/>
      <c r="I10099" s="104"/>
    </row>
    <row r="10100" spans="2:9" x14ac:dyDescent="0.25">
      <c r="B10100" s="104"/>
      <c r="C10100" s="104"/>
      <c r="D10100" s="104"/>
      <c r="E10100" s="104"/>
      <c r="F10100" s="104"/>
      <c r="G10100" s="104"/>
      <c r="H10100" s="104"/>
      <c r="I10100" s="104"/>
    </row>
    <row r="10101" spans="2:9" x14ac:dyDescent="0.25">
      <c r="B10101" s="104"/>
      <c r="C10101" s="104"/>
      <c r="D10101" s="104"/>
      <c r="E10101" s="104"/>
      <c r="F10101" s="104"/>
      <c r="G10101" s="104"/>
      <c r="H10101" s="104"/>
      <c r="I10101" s="104"/>
    </row>
    <row r="10102" spans="2:9" x14ac:dyDescent="0.25">
      <c r="B10102" s="104"/>
      <c r="C10102" s="104"/>
      <c r="D10102" s="104"/>
      <c r="E10102" s="104"/>
      <c r="F10102" s="104"/>
      <c r="G10102" s="104"/>
      <c r="H10102" s="104"/>
      <c r="I10102" s="104"/>
    </row>
    <row r="10103" spans="2:9" x14ac:dyDescent="0.25">
      <c r="B10103" s="104"/>
      <c r="C10103" s="104"/>
      <c r="D10103" s="104"/>
      <c r="E10103" s="104"/>
      <c r="F10103" s="104"/>
      <c r="G10103" s="104"/>
      <c r="H10103" s="104"/>
      <c r="I10103" s="104"/>
    </row>
    <row r="10104" spans="2:9" x14ac:dyDescent="0.25">
      <c r="B10104" s="104"/>
      <c r="C10104" s="104"/>
      <c r="D10104" s="104"/>
      <c r="E10104" s="104"/>
      <c r="F10104" s="104"/>
      <c r="G10104" s="104"/>
      <c r="H10104" s="104"/>
      <c r="I10104" s="104"/>
    </row>
    <row r="10105" spans="2:9" x14ac:dyDescent="0.25">
      <c r="B10105" s="104"/>
      <c r="C10105" s="104"/>
      <c r="D10105" s="104"/>
      <c r="E10105" s="104"/>
      <c r="F10105" s="104"/>
      <c r="G10105" s="104"/>
      <c r="H10105" s="104"/>
      <c r="I10105" s="104"/>
    </row>
    <row r="10106" spans="2:9" x14ac:dyDescent="0.25">
      <c r="B10106" s="104"/>
      <c r="C10106" s="104"/>
      <c r="D10106" s="104"/>
      <c r="E10106" s="104"/>
      <c r="F10106" s="104"/>
      <c r="G10106" s="104"/>
      <c r="H10106" s="104"/>
      <c r="I10106" s="104"/>
    </row>
    <row r="10107" spans="2:9" x14ac:dyDescent="0.25">
      <c r="B10107" s="104"/>
      <c r="C10107" s="104"/>
      <c r="D10107" s="104"/>
      <c r="E10107" s="104"/>
      <c r="F10107" s="104"/>
      <c r="G10107" s="104"/>
      <c r="H10107" s="104"/>
      <c r="I10107" s="104"/>
    </row>
    <row r="10108" spans="2:9" x14ac:dyDescent="0.25">
      <c r="B10108" s="104"/>
      <c r="C10108" s="104"/>
      <c r="D10108" s="104"/>
      <c r="E10108" s="104"/>
      <c r="F10108" s="104"/>
      <c r="G10108" s="104"/>
      <c r="H10108" s="104"/>
      <c r="I10108" s="104"/>
    </row>
    <row r="10109" spans="2:9" x14ac:dyDescent="0.25">
      <c r="B10109" s="104"/>
      <c r="C10109" s="104"/>
      <c r="D10109" s="104"/>
      <c r="E10109" s="104"/>
      <c r="F10109" s="104"/>
      <c r="G10109" s="104"/>
      <c r="H10109" s="104"/>
      <c r="I10109" s="104"/>
    </row>
    <row r="10110" spans="2:9" x14ac:dyDescent="0.25">
      <c r="B10110" s="104"/>
      <c r="C10110" s="104"/>
      <c r="D10110" s="104"/>
      <c r="E10110" s="104"/>
      <c r="F10110" s="104"/>
      <c r="G10110" s="104"/>
      <c r="H10110" s="104"/>
      <c r="I10110" s="104"/>
    </row>
    <row r="10111" spans="2:9" x14ac:dyDescent="0.25">
      <c r="B10111" s="104"/>
      <c r="C10111" s="104"/>
      <c r="D10111" s="104"/>
      <c r="E10111" s="104"/>
      <c r="F10111" s="104"/>
      <c r="G10111" s="104"/>
      <c r="H10111" s="104"/>
      <c r="I10111" s="104"/>
    </row>
    <row r="10112" spans="2:9" x14ac:dyDescent="0.25">
      <c r="B10112" s="104"/>
      <c r="C10112" s="104"/>
      <c r="D10112" s="104"/>
      <c r="E10112" s="104"/>
      <c r="F10112" s="104"/>
      <c r="G10112" s="104"/>
      <c r="H10112" s="104"/>
      <c r="I10112" s="104"/>
    </row>
    <row r="10113" spans="2:9" x14ac:dyDescent="0.25">
      <c r="B10113" s="104"/>
      <c r="C10113" s="104"/>
      <c r="D10113" s="104"/>
      <c r="E10113" s="104"/>
      <c r="F10113" s="104"/>
      <c r="G10113" s="104"/>
      <c r="H10113" s="104"/>
      <c r="I10113" s="104"/>
    </row>
    <row r="10114" spans="2:9" x14ac:dyDescent="0.25">
      <c r="B10114" s="104"/>
      <c r="C10114" s="104"/>
      <c r="D10114" s="104"/>
      <c r="E10114" s="104"/>
      <c r="F10114" s="104"/>
      <c r="G10114" s="104"/>
      <c r="H10114" s="104"/>
      <c r="I10114" s="104"/>
    </row>
    <row r="10115" spans="2:9" x14ac:dyDescent="0.25">
      <c r="B10115" s="104"/>
      <c r="C10115" s="104"/>
      <c r="D10115" s="104"/>
      <c r="E10115" s="104"/>
      <c r="F10115" s="104"/>
      <c r="G10115" s="104"/>
      <c r="H10115" s="104"/>
      <c r="I10115" s="104"/>
    </row>
    <row r="10116" spans="2:9" x14ac:dyDescent="0.25">
      <c r="B10116" s="104"/>
      <c r="C10116" s="104"/>
      <c r="D10116" s="104"/>
      <c r="E10116" s="104"/>
      <c r="F10116" s="104"/>
      <c r="G10116" s="104"/>
      <c r="H10116" s="104"/>
      <c r="I10116" s="104"/>
    </row>
    <row r="10117" spans="2:9" x14ac:dyDescent="0.25">
      <c r="B10117" s="104"/>
      <c r="C10117" s="104"/>
      <c r="D10117" s="104"/>
      <c r="E10117" s="104"/>
      <c r="F10117" s="104"/>
      <c r="G10117" s="104"/>
      <c r="H10117" s="104"/>
      <c r="I10117" s="104"/>
    </row>
    <row r="10118" spans="2:9" x14ac:dyDescent="0.25">
      <c r="B10118" s="104"/>
      <c r="C10118" s="104"/>
      <c r="D10118" s="104"/>
      <c r="E10118" s="104"/>
      <c r="F10118" s="104"/>
      <c r="G10118" s="104"/>
      <c r="H10118" s="104"/>
      <c r="I10118" s="104"/>
    </row>
    <row r="10119" spans="2:9" x14ac:dyDescent="0.25">
      <c r="B10119" s="104"/>
      <c r="C10119" s="104"/>
      <c r="D10119" s="104"/>
      <c r="E10119" s="104"/>
      <c r="F10119" s="104"/>
      <c r="G10119" s="104"/>
      <c r="H10119" s="104"/>
      <c r="I10119" s="104"/>
    </row>
    <row r="10120" spans="2:9" x14ac:dyDescent="0.25">
      <c r="B10120" s="104"/>
      <c r="C10120" s="104"/>
      <c r="D10120" s="104"/>
      <c r="E10120" s="104"/>
      <c r="F10120" s="104"/>
      <c r="G10120" s="104"/>
      <c r="H10120" s="104"/>
      <c r="I10120" s="104"/>
    </row>
    <row r="10121" spans="2:9" x14ac:dyDescent="0.25">
      <c r="B10121" s="104"/>
      <c r="C10121" s="104"/>
      <c r="D10121" s="104"/>
      <c r="E10121" s="104"/>
      <c r="F10121" s="104"/>
      <c r="G10121" s="104"/>
      <c r="H10121" s="104"/>
      <c r="I10121" s="104"/>
    </row>
    <row r="10122" spans="2:9" x14ac:dyDescent="0.25">
      <c r="B10122" s="104"/>
      <c r="C10122" s="104"/>
      <c r="D10122" s="104"/>
      <c r="E10122" s="104"/>
      <c r="F10122" s="104"/>
      <c r="G10122" s="104"/>
      <c r="H10122" s="104"/>
      <c r="I10122" s="104"/>
    </row>
    <row r="10123" spans="2:9" x14ac:dyDescent="0.25">
      <c r="B10123" s="104"/>
      <c r="C10123" s="104"/>
      <c r="D10123" s="104"/>
      <c r="E10123" s="104"/>
      <c r="F10123" s="104"/>
      <c r="G10123" s="104"/>
      <c r="H10123" s="104"/>
      <c r="I10123" s="104"/>
    </row>
    <row r="10124" spans="2:9" x14ac:dyDescent="0.25">
      <c r="B10124" s="104"/>
      <c r="C10124" s="104"/>
      <c r="D10124" s="104"/>
      <c r="E10124" s="104"/>
      <c r="F10124" s="104"/>
      <c r="G10124" s="104"/>
      <c r="H10124" s="104"/>
      <c r="I10124" s="104"/>
    </row>
    <row r="10125" spans="2:9" x14ac:dyDescent="0.25">
      <c r="B10125" s="104"/>
      <c r="C10125" s="104"/>
      <c r="D10125" s="104"/>
      <c r="E10125" s="104"/>
      <c r="F10125" s="104"/>
      <c r="G10125" s="104"/>
      <c r="H10125" s="104"/>
      <c r="I10125" s="104"/>
    </row>
    <row r="10126" spans="2:9" x14ac:dyDescent="0.25">
      <c r="B10126" s="104"/>
      <c r="C10126" s="104"/>
      <c r="D10126" s="104"/>
      <c r="E10126" s="104"/>
      <c r="F10126" s="104"/>
      <c r="G10126" s="104"/>
      <c r="H10126" s="104"/>
      <c r="I10126" s="104"/>
    </row>
    <row r="10127" spans="2:9" x14ac:dyDescent="0.25">
      <c r="B10127" s="104"/>
      <c r="C10127" s="104"/>
      <c r="D10127" s="104"/>
      <c r="E10127" s="104"/>
      <c r="F10127" s="104"/>
      <c r="G10127" s="104"/>
      <c r="H10127" s="104"/>
      <c r="I10127" s="104"/>
    </row>
    <row r="10128" spans="2:9" x14ac:dyDescent="0.25">
      <c r="B10128" s="104"/>
      <c r="C10128" s="104"/>
      <c r="D10128" s="104"/>
      <c r="E10128" s="104"/>
      <c r="F10128" s="104"/>
      <c r="G10128" s="104"/>
      <c r="H10128" s="104"/>
      <c r="I10128" s="104"/>
    </row>
    <row r="10129" spans="2:9" x14ac:dyDescent="0.25">
      <c r="B10129" s="104"/>
      <c r="C10129" s="104"/>
      <c r="D10129" s="104"/>
      <c r="E10129" s="104"/>
      <c r="F10129" s="104"/>
      <c r="G10129" s="104"/>
      <c r="H10129" s="104"/>
      <c r="I10129" s="104"/>
    </row>
    <row r="10130" spans="2:9" x14ac:dyDescent="0.25">
      <c r="B10130" s="104"/>
      <c r="C10130" s="104"/>
      <c r="D10130" s="104"/>
      <c r="E10130" s="104"/>
      <c r="F10130" s="104"/>
      <c r="G10130" s="104"/>
      <c r="H10130" s="104"/>
      <c r="I10130" s="104"/>
    </row>
    <row r="10131" spans="2:9" x14ac:dyDescent="0.25">
      <c r="B10131" s="104"/>
      <c r="C10131" s="104"/>
      <c r="D10131" s="104"/>
      <c r="E10131" s="104"/>
      <c r="F10131" s="104"/>
      <c r="G10131" s="104"/>
      <c r="H10131" s="104"/>
      <c r="I10131" s="104"/>
    </row>
    <row r="10132" spans="2:9" x14ac:dyDescent="0.25">
      <c r="B10132" s="104"/>
      <c r="C10132" s="104"/>
      <c r="D10132" s="104"/>
      <c r="E10132" s="104"/>
      <c r="F10132" s="104"/>
      <c r="G10132" s="104"/>
      <c r="H10132" s="104"/>
      <c r="I10132" s="104"/>
    </row>
    <row r="10133" spans="2:9" x14ac:dyDescent="0.25">
      <c r="B10133" s="104"/>
      <c r="C10133" s="104"/>
      <c r="D10133" s="104"/>
      <c r="E10133" s="104"/>
      <c r="F10133" s="104"/>
      <c r="G10133" s="104"/>
      <c r="H10133" s="104"/>
      <c r="I10133" s="104"/>
    </row>
    <row r="10134" spans="2:9" x14ac:dyDescent="0.25">
      <c r="B10134" s="104"/>
      <c r="C10134" s="104"/>
      <c r="D10134" s="104"/>
      <c r="E10134" s="104"/>
      <c r="F10134" s="104"/>
      <c r="G10134" s="104"/>
      <c r="H10134" s="104"/>
      <c r="I10134" s="104"/>
    </row>
    <row r="10135" spans="2:9" x14ac:dyDescent="0.25">
      <c r="B10135" s="104"/>
      <c r="C10135" s="104"/>
      <c r="D10135" s="104"/>
      <c r="E10135" s="104"/>
      <c r="F10135" s="104"/>
      <c r="G10135" s="104"/>
      <c r="H10135" s="104"/>
      <c r="I10135" s="104"/>
    </row>
    <row r="10136" spans="2:9" x14ac:dyDescent="0.25">
      <c r="B10136" s="104"/>
      <c r="C10136" s="104"/>
      <c r="D10136" s="104"/>
      <c r="E10136" s="104"/>
      <c r="F10136" s="104"/>
      <c r="G10136" s="104"/>
      <c r="H10136" s="104"/>
      <c r="I10136" s="104"/>
    </row>
    <row r="10137" spans="2:9" x14ac:dyDescent="0.25">
      <c r="B10137" s="104"/>
      <c r="C10137" s="104"/>
      <c r="D10137" s="104"/>
      <c r="E10137" s="104"/>
      <c r="F10137" s="104"/>
      <c r="G10137" s="104"/>
      <c r="H10137" s="104"/>
      <c r="I10137" s="104"/>
    </row>
    <row r="10138" spans="2:9" x14ac:dyDescent="0.25">
      <c r="B10138" s="104"/>
      <c r="C10138" s="104"/>
      <c r="D10138" s="104"/>
      <c r="E10138" s="104"/>
      <c r="F10138" s="104"/>
      <c r="G10138" s="104"/>
      <c r="H10138" s="104"/>
      <c r="I10138" s="104"/>
    </row>
    <row r="10139" spans="2:9" x14ac:dyDescent="0.25">
      <c r="B10139" s="104"/>
      <c r="C10139" s="104"/>
      <c r="D10139" s="104"/>
      <c r="E10139" s="104"/>
      <c r="F10139" s="104"/>
      <c r="G10139" s="104"/>
      <c r="H10139" s="104"/>
      <c r="I10139" s="104"/>
    </row>
    <row r="10140" spans="2:9" x14ac:dyDescent="0.25">
      <c r="B10140" s="104"/>
      <c r="C10140" s="104"/>
      <c r="D10140" s="104"/>
      <c r="E10140" s="104"/>
      <c r="F10140" s="104"/>
      <c r="G10140" s="104"/>
      <c r="H10140" s="104"/>
      <c r="I10140" s="104"/>
    </row>
    <row r="10141" spans="2:9" x14ac:dyDescent="0.25">
      <c r="B10141" s="104"/>
      <c r="C10141" s="104"/>
      <c r="D10141" s="104"/>
      <c r="E10141" s="104"/>
      <c r="F10141" s="104"/>
      <c r="G10141" s="104"/>
      <c r="H10141" s="104"/>
      <c r="I10141" s="104"/>
    </row>
    <row r="10142" spans="2:9" x14ac:dyDescent="0.25">
      <c r="B10142" s="104"/>
      <c r="C10142" s="104"/>
      <c r="D10142" s="104"/>
      <c r="E10142" s="104"/>
      <c r="F10142" s="104"/>
      <c r="G10142" s="104"/>
      <c r="H10142" s="104"/>
      <c r="I10142" s="104"/>
    </row>
    <row r="10143" spans="2:9" x14ac:dyDescent="0.25">
      <c r="B10143" s="104"/>
      <c r="C10143" s="104"/>
      <c r="D10143" s="104"/>
      <c r="E10143" s="104"/>
      <c r="F10143" s="104"/>
      <c r="G10143" s="104"/>
      <c r="H10143" s="104"/>
      <c r="I10143" s="104"/>
    </row>
    <row r="10144" spans="2:9" x14ac:dyDescent="0.25">
      <c r="B10144" s="104"/>
      <c r="C10144" s="104"/>
      <c r="D10144" s="104"/>
      <c r="E10144" s="104"/>
      <c r="F10144" s="104"/>
      <c r="G10144" s="104"/>
      <c r="H10144" s="104"/>
      <c r="I10144" s="104"/>
    </row>
    <row r="10145" spans="2:9" x14ac:dyDescent="0.25">
      <c r="B10145" s="104"/>
      <c r="C10145" s="104"/>
      <c r="D10145" s="104"/>
      <c r="E10145" s="104"/>
      <c r="F10145" s="104"/>
      <c r="G10145" s="104"/>
      <c r="H10145" s="104"/>
      <c r="I10145" s="104"/>
    </row>
    <row r="10146" spans="2:9" x14ac:dyDescent="0.25">
      <c r="B10146" s="104"/>
      <c r="C10146" s="104"/>
      <c r="D10146" s="104"/>
      <c r="E10146" s="104"/>
      <c r="F10146" s="104"/>
      <c r="G10146" s="104"/>
      <c r="H10146" s="104"/>
      <c r="I10146" s="104"/>
    </row>
    <row r="10147" spans="2:9" x14ac:dyDescent="0.25">
      <c r="B10147" s="104"/>
      <c r="C10147" s="104"/>
      <c r="D10147" s="104"/>
      <c r="E10147" s="104"/>
      <c r="F10147" s="104"/>
      <c r="G10147" s="104"/>
      <c r="H10147" s="104"/>
      <c r="I10147" s="104"/>
    </row>
    <row r="10148" spans="2:9" x14ac:dyDescent="0.25">
      <c r="B10148" s="104"/>
      <c r="C10148" s="104"/>
      <c r="D10148" s="104"/>
      <c r="E10148" s="104"/>
      <c r="F10148" s="104"/>
      <c r="G10148" s="104"/>
      <c r="H10148" s="104"/>
      <c r="I10148" s="104"/>
    </row>
    <row r="10149" spans="2:9" x14ac:dyDescent="0.25">
      <c r="B10149" s="104"/>
      <c r="C10149" s="104"/>
      <c r="D10149" s="104"/>
      <c r="E10149" s="104"/>
      <c r="F10149" s="104"/>
      <c r="G10149" s="104"/>
      <c r="H10149" s="104"/>
      <c r="I10149" s="104"/>
    </row>
    <row r="10150" spans="2:9" x14ac:dyDescent="0.25">
      <c r="B10150" s="104"/>
      <c r="C10150" s="104"/>
      <c r="D10150" s="104"/>
      <c r="E10150" s="104"/>
      <c r="F10150" s="104"/>
      <c r="G10150" s="104"/>
      <c r="H10150" s="104"/>
      <c r="I10150" s="104"/>
    </row>
    <row r="10151" spans="2:9" x14ac:dyDescent="0.25">
      <c r="B10151" s="104"/>
      <c r="C10151" s="104"/>
      <c r="D10151" s="104"/>
      <c r="E10151" s="104"/>
      <c r="F10151" s="104"/>
      <c r="G10151" s="104"/>
      <c r="H10151" s="104"/>
      <c r="I10151" s="104"/>
    </row>
    <row r="10152" spans="2:9" x14ac:dyDescent="0.25">
      <c r="B10152" s="104"/>
      <c r="C10152" s="104"/>
      <c r="D10152" s="104"/>
      <c r="E10152" s="104"/>
      <c r="F10152" s="104"/>
      <c r="G10152" s="104"/>
      <c r="H10152" s="104"/>
      <c r="I10152" s="104"/>
    </row>
    <row r="10153" spans="2:9" x14ac:dyDescent="0.25">
      <c r="B10153" s="104"/>
      <c r="C10153" s="104"/>
      <c r="D10153" s="104"/>
      <c r="E10153" s="104"/>
      <c r="F10153" s="104"/>
      <c r="G10153" s="104"/>
      <c r="H10153" s="104"/>
      <c r="I10153" s="104"/>
    </row>
    <row r="10154" spans="2:9" x14ac:dyDescent="0.25">
      <c r="B10154" s="104"/>
      <c r="C10154" s="104"/>
      <c r="D10154" s="104"/>
      <c r="E10154" s="104"/>
      <c r="F10154" s="104"/>
      <c r="G10154" s="104"/>
      <c r="H10154" s="104"/>
      <c r="I10154" s="104"/>
    </row>
    <row r="10155" spans="2:9" x14ac:dyDescent="0.25">
      <c r="B10155" s="104"/>
      <c r="C10155" s="104"/>
      <c r="D10155" s="104"/>
      <c r="E10155" s="104"/>
      <c r="F10155" s="104"/>
      <c r="G10155" s="104"/>
      <c r="H10155" s="104"/>
      <c r="I10155" s="104"/>
    </row>
    <row r="10156" spans="2:9" x14ac:dyDescent="0.25">
      <c r="B10156" s="104"/>
      <c r="C10156" s="104"/>
      <c r="D10156" s="104"/>
      <c r="E10156" s="104"/>
      <c r="F10156" s="104"/>
      <c r="G10156" s="104"/>
      <c r="H10156" s="104"/>
      <c r="I10156" s="104"/>
    </row>
    <row r="10157" spans="2:9" x14ac:dyDescent="0.25">
      <c r="B10157" s="104"/>
      <c r="C10157" s="104"/>
      <c r="D10157" s="104"/>
      <c r="E10157" s="104"/>
      <c r="F10157" s="104"/>
      <c r="G10157" s="104"/>
      <c r="H10157" s="104"/>
      <c r="I10157" s="104"/>
    </row>
    <row r="10158" spans="2:9" x14ac:dyDescent="0.25">
      <c r="B10158" s="104"/>
      <c r="C10158" s="104"/>
      <c r="D10158" s="104"/>
      <c r="E10158" s="104"/>
      <c r="F10158" s="104"/>
      <c r="G10158" s="104"/>
      <c r="H10158" s="104"/>
      <c r="I10158" s="104"/>
    </row>
    <row r="10159" spans="2:9" x14ac:dyDescent="0.25">
      <c r="B10159" s="104"/>
      <c r="C10159" s="104"/>
      <c r="D10159" s="104"/>
      <c r="E10159" s="104"/>
      <c r="F10159" s="104"/>
      <c r="G10159" s="104"/>
      <c r="H10159" s="104"/>
      <c r="I10159" s="104"/>
    </row>
    <row r="10160" spans="2:9" x14ac:dyDescent="0.25">
      <c r="B10160" s="104"/>
      <c r="C10160" s="104"/>
      <c r="D10160" s="104"/>
      <c r="E10160" s="104"/>
      <c r="F10160" s="104"/>
      <c r="G10160" s="104"/>
      <c r="H10160" s="104"/>
      <c r="I10160" s="104"/>
    </row>
    <row r="10161" spans="2:9" x14ac:dyDescent="0.25">
      <c r="B10161" s="104"/>
      <c r="C10161" s="104"/>
      <c r="D10161" s="104"/>
      <c r="E10161" s="104"/>
      <c r="F10161" s="104"/>
      <c r="G10161" s="104"/>
      <c r="H10161" s="104"/>
      <c r="I10161" s="104"/>
    </row>
    <row r="10162" spans="2:9" x14ac:dyDescent="0.25">
      <c r="B10162" s="104"/>
      <c r="C10162" s="104"/>
      <c r="D10162" s="104"/>
      <c r="E10162" s="104"/>
      <c r="F10162" s="104"/>
      <c r="G10162" s="104"/>
      <c r="H10162" s="104"/>
      <c r="I10162" s="104"/>
    </row>
    <row r="10163" spans="2:9" x14ac:dyDescent="0.25">
      <c r="B10163" s="104"/>
      <c r="C10163" s="104"/>
      <c r="D10163" s="104"/>
      <c r="E10163" s="104"/>
      <c r="F10163" s="104"/>
      <c r="G10163" s="104"/>
      <c r="H10163" s="104"/>
      <c r="I10163" s="104"/>
    </row>
    <row r="10164" spans="2:9" x14ac:dyDescent="0.25">
      <c r="B10164" s="104"/>
      <c r="C10164" s="104"/>
      <c r="D10164" s="104"/>
      <c r="E10164" s="104"/>
      <c r="F10164" s="104"/>
      <c r="G10164" s="104"/>
      <c r="H10164" s="104"/>
      <c r="I10164" s="104"/>
    </row>
    <row r="10165" spans="2:9" x14ac:dyDescent="0.25">
      <c r="B10165" s="104"/>
      <c r="C10165" s="104"/>
      <c r="D10165" s="104"/>
      <c r="E10165" s="104"/>
      <c r="F10165" s="104"/>
      <c r="G10165" s="104"/>
      <c r="H10165" s="104"/>
      <c r="I10165" s="104"/>
    </row>
    <row r="10166" spans="2:9" x14ac:dyDescent="0.25">
      <c r="B10166" s="104"/>
      <c r="C10166" s="104"/>
      <c r="D10166" s="104"/>
      <c r="E10166" s="104"/>
      <c r="F10166" s="104"/>
      <c r="G10166" s="104"/>
      <c r="H10166" s="104"/>
      <c r="I10166" s="104"/>
    </row>
    <row r="10167" spans="2:9" x14ac:dyDescent="0.25">
      <c r="B10167" s="104"/>
      <c r="C10167" s="104"/>
      <c r="D10167" s="104"/>
      <c r="E10167" s="104"/>
      <c r="F10167" s="104"/>
      <c r="G10167" s="104"/>
      <c r="H10167" s="104"/>
      <c r="I10167" s="104"/>
    </row>
    <row r="10168" spans="2:9" x14ac:dyDescent="0.25">
      <c r="B10168" s="104"/>
      <c r="C10168" s="104"/>
      <c r="D10168" s="104"/>
      <c r="E10168" s="104"/>
      <c r="F10168" s="104"/>
      <c r="G10168" s="104"/>
      <c r="H10168" s="104"/>
      <c r="I10168" s="104"/>
    </row>
    <row r="10169" spans="2:9" x14ac:dyDescent="0.25">
      <c r="B10169" s="104"/>
      <c r="C10169" s="104"/>
      <c r="D10169" s="104"/>
      <c r="E10169" s="104"/>
      <c r="F10169" s="104"/>
      <c r="G10169" s="104"/>
      <c r="H10169" s="104"/>
      <c r="I10169" s="104"/>
    </row>
    <row r="10170" spans="2:9" x14ac:dyDescent="0.25">
      <c r="B10170" s="104"/>
      <c r="C10170" s="104"/>
      <c r="D10170" s="104"/>
      <c r="E10170" s="104"/>
      <c r="F10170" s="104"/>
      <c r="G10170" s="104"/>
      <c r="H10170" s="104"/>
      <c r="I10170" s="104"/>
    </row>
    <row r="10171" spans="2:9" x14ac:dyDescent="0.25">
      <c r="B10171" s="104"/>
      <c r="C10171" s="104"/>
      <c r="D10171" s="104"/>
      <c r="E10171" s="104"/>
      <c r="F10171" s="104"/>
      <c r="G10171" s="104"/>
      <c r="H10171" s="104"/>
      <c r="I10171" s="104"/>
    </row>
    <row r="10172" spans="2:9" x14ac:dyDescent="0.25">
      <c r="B10172" s="104"/>
      <c r="C10172" s="104"/>
      <c r="D10172" s="104"/>
      <c r="E10172" s="104"/>
      <c r="F10172" s="104"/>
      <c r="G10172" s="104"/>
      <c r="H10172" s="104"/>
      <c r="I10172" s="104"/>
    </row>
    <row r="10173" spans="2:9" x14ac:dyDescent="0.25">
      <c r="B10173" s="104"/>
      <c r="C10173" s="104"/>
      <c r="D10173" s="104"/>
      <c r="E10173" s="104"/>
      <c r="F10173" s="104"/>
      <c r="G10173" s="104"/>
      <c r="H10173" s="104"/>
      <c r="I10173" s="104"/>
    </row>
    <row r="10174" spans="2:9" x14ac:dyDescent="0.25">
      <c r="B10174" s="104"/>
      <c r="C10174" s="104"/>
      <c r="D10174" s="104"/>
      <c r="E10174" s="104"/>
      <c r="F10174" s="104"/>
      <c r="G10174" s="104"/>
      <c r="H10174" s="104"/>
      <c r="I10174" s="104"/>
    </row>
    <row r="10175" spans="2:9" x14ac:dyDescent="0.25">
      <c r="B10175" s="104"/>
      <c r="C10175" s="104"/>
      <c r="D10175" s="104"/>
      <c r="E10175" s="104"/>
      <c r="F10175" s="104"/>
      <c r="G10175" s="104"/>
      <c r="H10175" s="104"/>
      <c r="I10175" s="104"/>
    </row>
    <row r="10176" spans="2:9" x14ac:dyDescent="0.25">
      <c r="B10176" s="104"/>
      <c r="C10176" s="104"/>
      <c r="D10176" s="104"/>
      <c r="E10176" s="104"/>
      <c r="F10176" s="104"/>
      <c r="G10176" s="104"/>
      <c r="H10176" s="104"/>
      <c r="I10176" s="104"/>
    </row>
    <row r="10177" spans="2:9" x14ac:dyDescent="0.25">
      <c r="B10177" s="104"/>
      <c r="C10177" s="104"/>
      <c r="D10177" s="104"/>
      <c r="E10177" s="104"/>
      <c r="F10177" s="104"/>
      <c r="G10177" s="104"/>
      <c r="H10177" s="104"/>
      <c r="I10177" s="104"/>
    </row>
    <row r="10178" spans="2:9" x14ac:dyDescent="0.25">
      <c r="B10178" s="104"/>
      <c r="C10178" s="104"/>
      <c r="D10178" s="104"/>
      <c r="E10178" s="104"/>
      <c r="F10178" s="104"/>
      <c r="G10178" s="104"/>
      <c r="H10178" s="104"/>
      <c r="I10178" s="104"/>
    </row>
    <row r="10179" spans="2:9" x14ac:dyDescent="0.25">
      <c r="B10179" s="104"/>
      <c r="C10179" s="104"/>
      <c r="D10179" s="104"/>
      <c r="E10179" s="104"/>
      <c r="F10179" s="104"/>
      <c r="G10179" s="104"/>
      <c r="H10179" s="104"/>
      <c r="I10179" s="104"/>
    </row>
    <row r="10180" spans="2:9" x14ac:dyDescent="0.25">
      <c r="B10180" s="104"/>
      <c r="C10180" s="104"/>
      <c r="D10180" s="104"/>
      <c r="E10180" s="104"/>
      <c r="F10180" s="104"/>
      <c r="G10180" s="104"/>
      <c r="H10180" s="104"/>
      <c r="I10180" s="104"/>
    </row>
    <row r="10181" spans="2:9" x14ac:dyDescent="0.25">
      <c r="B10181" s="104"/>
      <c r="C10181" s="104"/>
      <c r="D10181" s="104"/>
      <c r="E10181" s="104"/>
      <c r="F10181" s="104"/>
      <c r="G10181" s="104"/>
      <c r="H10181" s="104"/>
      <c r="I10181" s="104"/>
    </row>
    <row r="10182" spans="2:9" x14ac:dyDescent="0.25">
      <c r="B10182" s="104"/>
      <c r="C10182" s="104"/>
      <c r="D10182" s="104"/>
      <c r="E10182" s="104"/>
      <c r="F10182" s="104"/>
      <c r="G10182" s="104"/>
      <c r="H10182" s="104"/>
      <c r="I10182" s="104"/>
    </row>
    <row r="10183" spans="2:9" x14ac:dyDescent="0.25">
      <c r="B10183" s="104"/>
      <c r="C10183" s="104"/>
      <c r="D10183" s="104"/>
      <c r="E10183" s="104"/>
      <c r="F10183" s="104"/>
      <c r="G10183" s="104"/>
      <c r="H10183" s="104"/>
      <c r="I10183" s="104"/>
    </row>
    <row r="10184" spans="2:9" x14ac:dyDescent="0.25">
      <c r="B10184" s="104"/>
      <c r="C10184" s="104"/>
      <c r="D10184" s="104"/>
      <c r="E10184" s="104"/>
      <c r="F10184" s="104"/>
      <c r="G10184" s="104"/>
      <c r="H10184" s="104"/>
      <c r="I10184" s="104"/>
    </row>
    <row r="10185" spans="2:9" x14ac:dyDescent="0.25">
      <c r="B10185" s="104"/>
      <c r="C10185" s="104"/>
      <c r="D10185" s="104"/>
      <c r="E10185" s="104"/>
      <c r="F10185" s="104"/>
      <c r="G10185" s="104"/>
      <c r="H10185" s="104"/>
      <c r="I10185" s="104"/>
    </row>
    <row r="10186" spans="2:9" x14ac:dyDescent="0.25">
      <c r="B10186" s="104"/>
      <c r="C10186" s="104"/>
      <c r="D10186" s="104"/>
      <c r="E10186" s="104"/>
      <c r="F10186" s="104"/>
      <c r="G10186" s="104"/>
      <c r="H10186" s="104"/>
      <c r="I10186" s="104"/>
    </row>
    <row r="10187" spans="2:9" x14ac:dyDescent="0.25">
      <c r="B10187" s="104"/>
      <c r="C10187" s="104"/>
      <c r="D10187" s="104"/>
      <c r="E10187" s="104"/>
      <c r="F10187" s="104"/>
      <c r="G10187" s="104"/>
      <c r="H10187" s="104"/>
      <c r="I10187" s="104"/>
    </row>
    <row r="10188" spans="2:9" x14ac:dyDescent="0.25">
      <c r="B10188" s="104"/>
      <c r="C10188" s="104"/>
      <c r="D10188" s="104"/>
      <c r="E10188" s="104"/>
      <c r="F10188" s="104"/>
      <c r="G10188" s="104"/>
      <c r="H10188" s="104"/>
      <c r="I10188" s="104"/>
    </row>
    <row r="10189" spans="2:9" x14ac:dyDescent="0.25">
      <c r="B10189" s="104"/>
      <c r="C10189" s="104"/>
      <c r="D10189" s="104"/>
      <c r="E10189" s="104"/>
      <c r="F10189" s="104"/>
      <c r="G10189" s="104"/>
      <c r="H10189" s="104"/>
      <c r="I10189" s="104"/>
    </row>
    <row r="10190" spans="2:9" x14ac:dyDescent="0.25">
      <c r="B10190" s="104"/>
      <c r="C10190" s="104"/>
      <c r="D10190" s="104"/>
      <c r="E10190" s="104"/>
      <c r="F10190" s="104"/>
      <c r="G10190" s="104"/>
      <c r="H10190" s="104"/>
      <c r="I10190" s="104"/>
    </row>
    <row r="10191" spans="2:9" x14ac:dyDescent="0.25">
      <c r="B10191" s="104"/>
      <c r="C10191" s="104"/>
      <c r="D10191" s="104"/>
      <c r="E10191" s="104"/>
      <c r="F10191" s="104"/>
      <c r="G10191" s="104"/>
      <c r="H10191" s="104"/>
      <c r="I10191" s="104"/>
    </row>
    <row r="10192" spans="2:9" x14ac:dyDescent="0.25">
      <c r="B10192" s="104"/>
      <c r="C10192" s="104"/>
      <c r="D10192" s="104"/>
      <c r="E10192" s="104"/>
      <c r="F10192" s="104"/>
      <c r="G10192" s="104"/>
      <c r="H10192" s="104"/>
      <c r="I10192" s="104"/>
    </row>
    <row r="10193" spans="2:9" x14ac:dyDescent="0.25">
      <c r="B10193" s="104"/>
      <c r="C10193" s="104"/>
      <c r="D10193" s="104"/>
      <c r="E10193" s="104"/>
      <c r="F10193" s="104"/>
      <c r="G10193" s="104"/>
      <c r="H10193" s="104"/>
      <c r="I10193" s="104"/>
    </row>
    <row r="10194" spans="2:9" x14ac:dyDescent="0.25">
      <c r="B10194" s="104"/>
      <c r="C10194" s="104"/>
      <c r="D10194" s="104"/>
      <c r="E10194" s="104"/>
      <c r="F10194" s="104"/>
      <c r="G10194" s="104"/>
      <c r="H10194" s="104"/>
      <c r="I10194" s="104"/>
    </row>
    <row r="10195" spans="2:9" x14ac:dyDescent="0.25">
      <c r="B10195" s="104"/>
      <c r="C10195" s="104"/>
      <c r="D10195" s="104"/>
      <c r="E10195" s="104"/>
      <c r="F10195" s="104"/>
      <c r="G10195" s="104"/>
      <c r="H10195" s="104"/>
      <c r="I10195" s="104"/>
    </row>
    <row r="10196" spans="2:9" x14ac:dyDescent="0.25">
      <c r="B10196" s="104"/>
      <c r="C10196" s="104"/>
      <c r="D10196" s="104"/>
      <c r="E10196" s="104"/>
      <c r="F10196" s="104"/>
      <c r="G10196" s="104"/>
      <c r="H10196" s="104"/>
      <c r="I10196" s="104"/>
    </row>
    <row r="10197" spans="2:9" x14ac:dyDescent="0.25">
      <c r="B10197" s="104"/>
      <c r="C10197" s="104"/>
      <c r="D10197" s="104"/>
      <c r="E10197" s="104"/>
      <c r="F10197" s="104"/>
      <c r="G10197" s="104"/>
      <c r="H10197" s="104"/>
      <c r="I10197" s="104"/>
    </row>
    <row r="10198" spans="2:9" x14ac:dyDescent="0.25">
      <c r="B10198" s="104"/>
      <c r="C10198" s="104"/>
      <c r="D10198" s="104"/>
      <c r="E10198" s="104"/>
      <c r="F10198" s="104"/>
      <c r="G10198" s="104"/>
      <c r="H10198" s="104"/>
      <c r="I10198" s="104"/>
    </row>
    <row r="10199" spans="2:9" x14ac:dyDescent="0.25">
      <c r="B10199" s="104"/>
      <c r="C10199" s="104"/>
      <c r="D10199" s="104"/>
      <c r="E10199" s="104"/>
      <c r="F10199" s="104"/>
      <c r="G10199" s="104"/>
      <c r="H10199" s="104"/>
      <c r="I10199" s="104"/>
    </row>
    <row r="10200" spans="2:9" x14ac:dyDescent="0.25">
      <c r="B10200" s="104"/>
      <c r="C10200" s="104"/>
      <c r="D10200" s="104"/>
      <c r="E10200" s="104"/>
      <c r="F10200" s="104"/>
      <c r="G10200" s="104"/>
      <c r="H10200" s="104"/>
      <c r="I10200" s="104"/>
    </row>
    <row r="10201" spans="2:9" x14ac:dyDescent="0.25">
      <c r="B10201" s="104"/>
      <c r="C10201" s="104"/>
      <c r="D10201" s="104"/>
      <c r="E10201" s="104"/>
      <c r="F10201" s="104"/>
      <c r="G10201" s="104"/>
      <c r="H10201" s="104"/>
      <c r="I10201" s="104"/>
    </row>
    <row r="10202" spans="2:9" x14ac:dyDescent="0.25">
      <c r="B10202" s="104"/>
      <c r="C10202" s="104"/>
      <c r="D10202" s="104"/>
      <c r="E10202" s="104"/>
      <c r="F10202" s="104"/>
      <c r="G10202" s="104"/>
      <c r="H10202" s="104"/>
      <c r="I10202" s="104"/>
    </row>
    <row r="10203" spans="2:9" x14ac:dyDescent="0.25">
      <c r="B10203" s="104"/>
      <c r="C10203" s="104"/>
      <c r="D10203" s="104"/>
      <c r="E10203" s="104"/>
      <c r="F10203" s="104"/>
      <c r="G10203" s="104"/>
      <c r="H10203" s="104"/>
      <c r="I10203" s="104"/>
    </row>
    <row r="10204" spans="2:9" x14ac:dyDescent="0.25">
      <c r="B10204" s="104"/>
      <c r="C10204" s="104"/>
      <c r="D10204" s="104"/>
      <c r="E10204" s="104"/>
      <c r="F10204" s="104"/>
      <c r="G10204" s="104"/>
      <c r="H10204" s="104"/>
      <c r="I10204" s="104"/>
    </row>
    <row r="10205" spans="2:9" x14ac:dyDescent="0.25">
      <c r="B10205" s="104"/>
      <c r="C10205" s="104"/>
      <c r="D10205" s="104"/>
      <c r="E10205" s="104"/>
      <c r="F10205" s="104"/>
      <c r="G10205" s="104"/>
      <c r="H10205" s="104"/>
      <c r="I10205" s="104"/>
    </row>
    <row r="10206" spans="2:9" x14ac:dyDescent="0.25">
      <c r="B10206" s="104"/>
      <c r="C10206" s="104"/>
      <c r="D10206" s="104"/>
      <c r="E10206" s="104"/>
      <c r="F10206" s="104"/>
      <c r="G10206" s="104"/>
      <c r="H10206" s="104"/>
      <c r="I10206" s="104"/>
    </row>
    <row r="10207" spans="2:9" x14ac:dyDescent="0.25">
      <c r="B10207" s="104"/>
      <c r="C10207" s="104"/>
      <c r="D10207" s="104"/>
      <c r="E10207" s="104"/>
      <c r="F10207" s="104"/>
      <c r="G10207" s="104"/>
      <c r="H10207" s="104"/>
      <c r="I10207" s="104"/>
    </row>
    <row r="10208" spans="2:9" x14ac:dyDescent="0.25">
      <c r="B10208" s="104"/>
      <c r="C10208" s="104"/>
      <c r="D10208" s="104"/>
      <c r="E10208" s="104"/>
      <c r="F10208" s="104"/>
      <c r="G10208" s="104"/>
      <c r="H10208" s="104"/>
      <c r="I10208" s="104"/>
    </row>
    <row r="10209" spans="2:9" x14ac:dyDescent="0.25">
      <c r="B10209" s="104"/>
      <c r="C10209" s="104"/>
      <c r="D10209" s="104"/>
      <c r="E10209" s="104"/>
      <c r="F10209" s="104"/>
      <c r="G10209" s="104"/>
      <c r="H10209" s="104"/>
      <c r="I10209" s="104"/>
    </row>
    <row r="10210" spans="2:9" x14ac:dyDescent="0.25">
      <c r="B10210" s="104"/>
      <c r="C10210" s="104"/>
      <c r="D10210" s="104"/>
      <c r="E10210" s="104"/>
      <c r="F10210" s="104"/>
      <c r="G10210" s="104"/>
      <c r="H10210" s="104"/>
      <c r="I10210" s="104"/>
    </row>
    <row r="10211" spans="2:9" x14ac:dyDescent="0.25">
      <c r="B10211" s="104"/>
      <c r="C10211" s="104"/>
      <c r="D10211" s="104"/>
      <c r="E10211" s="104"/>
      <c r="F10211" s="104"/>
      <c r="G10211" s="104"/>
      <c r="H10211" s="104"/>
      <c r="I10211" s="104"/>
    </row>
    <row r="10212" spans="2:9" x14ac:dyDescent="0.25">
      <c r="B10212" s="104"/>
      <c r="C10212" s="104"/>
      <c r="D10212" s="104"/>
      <c r="E10212" s="104"/>
      <c r="F10212" s="104"/>
      <c r="G10212" s="104"/>
      <c r="H10212" s="104"/>
      <c r="I10212" s="104"/>
    </row>
    <row r="10213" spans="2:9" x14ac:dyDescent="0.25">
      <c r="B10213" s="104"/>
      <c r="C10213" s="104"/>
      <c r="D10213" s="104"/>
      <c r="E10213" s="104"/>
      <c r="F10213" s="104"/>
      <c r="G10213" s="104"/>
      <c r="H10213" s="104"/>
      <c r="I10213" s="104"/>
    </row>
    <row r="10214" spans="2:9" x14ac:dyDescent="0.25">
      <c r="B10214" s="104"/>
      <c r="C10214" s="104"/>
      <c r="D10214" s="104"/>
      <c r="E10214" s="104"/>
      <c r="F10214" s="104"/>
      <c r="G10214" s="104"/>
      <c r="H10214" s="104"/>
      <c r="I10214" s="104"/>
    </row>
    <row r="10215" spans="2:9" x14ac:dyDescent="0.25">
      <c r="B10215" s="104"/>
      <c r="C10215" s="104"/>
      <c r="D10215" s="104"/>
      <c r="E10215" s="104"/>
      <c r="F10215" s="104"/>
      <c r="G10215" s="104"/>
      <c r="H10215" s="104"/>
      <c r="I10215" s="104"/>
    </row>
    <row r="10216" spans="2:9" x14ac:dyDescent="0.25">
      <c r="B10216" s="104"/>
      <c r="C10216" s="104"/>
      <c r="D10216" s="104"/>
      <c r="E10216" s="104"/>
      <c r="F10216" s="104"/>
      <c r="G10216" s="104"/>
      <c r="H10216" s="104"/>
      <c r="I10216" s="104"/>
    </row>
    <row r="10217" spans="2:9" x14ac:dyDescent="0.25">
      <c r="B10217" s="104"/>
      <c r="C10217" s="104"/>
      <c r="D10217" s="104"/>
      <c r="E10217" s="104"/>
      <c r="F10217" s="104"/>
      <c r="G10217" s="104"/>
      <c r="H10217" s="104"/>
      <c r="I10217" s="104"/>
    </row>
    <row r="10218" spans="2:9" x14ac:dyDescent="0.25">
      <c r="B10218" s="104"/>
      <c r="C10218" s="104"/>
      <c r="D10218" s="104"/>
      <c r="E10218" s="104"/>
      <c r="F10218" s="104"/>
      <c r="G10218" s="104"/>
      <c r="H10218" s="104"/>
      <c r="I10218" s="104"/>
    </row>
    <row r="10219" spans="2:9" x14ac:dyDescent="0.25">
      <c r="B10219" s="104"/>
      <c r="C10219" s="104"/>
      <c r="D10219" s="104"/>
      <c r="E10219" s="104"/>
      <c r="F10219" s="104"/>
      <c r="G10219" s="104"/>
      <c r="H10219" s="104"/>
      <c r="I10219" s="104"/>
    </row>
    <row r="10220" spans="2:9" x14ac:dyDescent="0.25">
      <c r="B10220" s="104"/>
      <c r="C10220" s="104"/>
      <c r="D10220" s="104"/>
      <c r="E10220" s="104"/>
      <c r="F10220" s="104"/>
      <c r="G10220" s="104"/>
      <c r="H10220" s="104"/>
      <c r="I10220" s="104"/>
    </row>
    <row r="10221" spans="2:9" x14ac:dyDescent="0.25">
      <c r="B10221" s="104"/>
      <c r="C10221" s="104"/>
      <c r="D10221" s="104"/>
      <c r="E10221" s="104"/>
      <c r="F10221" s="104"/>
      <c r="G10221" s="104"/>
      <c r="H10221" s="104"/>
      <c r="I10221" s="104"/>
    </row>
    <row r="10222" spans="2:9" x14ac:dyDescent="0.25">
      <c r="B10222" s="104"/>
      <c r="C10222" s="104"/>
      <c r="D10222" s="104"/>
      <c r="E10222" s="104"/>
      <c r="F10222" s="104"/>
      <c r="G10222" s="104"/>
      <c r="H10222" s="104"/>
      <c r="I10222" s="104"/>
    </row>
    <row r="10223" spans="2:9" x14ac:dyDescent="0.25">
      <c r="B10223" s="104"/>
      <c r="C10223" s="104"/>
      <c r="D10223" s="104"/>
      <c r="E10223" s="104"/>
      <c r="F10223" s="104"/>
      <c r="G10223" s="104"/>
      <c r="H10223" s="104"/>
      <c r="I10223" s="104"/>
    </row>
    <row r="10224" spans="2:9" x14ac:dyDescent="0.25">
      <c r="B10224" s="104"/>
      <c r="C10224" s="104"/>
      <c r="D10224" s="104"/>
      <c r="E10224" s="104"/>
      <c r="F10224" s="104"/>
      <c r="G10224" s="104"/>
      <c r="H10224" s="104"/>
      <c r="I10224" s="104"/>
    </row>
    <row r="10225" spans="2:9" x14ac:dyDescent="0.25">
      <c r="B10225" s="104"/>
      <c r="C10225" s="104"/>
      <c r="D10225" s="104"/>
      <c r="E10225" s="104"/>
      <c r="F10225" s="104"/>
      <c r="G10225" s="104"/>
      <c r="H10225" s="104"/>
      <c r="I10225" s="104"/>
    </row>
    <row r="10226" spans="2:9" x14ac:dyDescent="0.25">
      <c r="B10226" s="104"/>
      <c r="C10226" s="104"/>
      <c r="D10226" s="104"/>
      <c r="E10226" s="104"/>
      <c r="F10226" s="104"/>
      <c r="G10226" s="104"/>
      <c r="H10226" s="104"/>
      <c r="I10226" s="104"/>
    </row>
    <row r="10227" spans="2:9" x14ac:dyDescent="0.25">
      <c r="B10227" s="104"/>
      <c r="C10227" s="104"/>
      <c r="D10227" s="104"/>
      <c r="E10227" s="104"/>
      <c r="F10227" s="104"/>
      <c r="G10227" s="104"/>
      <c r="H10227" s="104"/>
      <c r="I10227" s="104"/>
    </row>
    <row r="10228" spans="2:9" x14ac:dyDescent="0.25">
      <c r="B10228" s="104"/>
      <c r="C10228" s="104"/>
      <c r="D10228" s="104"/>
      <c r="E10228" s="104"/>
      <c r="F10228" s="104"/>
      <c r="G10228" s="104"/>
      <c r="H10228" s="104"/>
      <c r="I10228" s="104"/>
    </row>
    <row r="10229" spans="2:9" x14ac:dyDescent="0.25">
      <c r="B10229" s="104"/>
      <c r="C10229" s="104"/>
      <c r="D10229" s="104"/>
      <c r="E10229" s="104"/>
      <c r="F10229" s="104"/>
      <c r="G10229" s="104"/>
      <c r="H10229" s="104"/>
      <c r="I10229" s="104"/>
    </row>
    <row r="10230" spans="2:9" x14ac:dyDescent="0.25">
      <c r="B10230" s="104"/>
      <c r="C10230" s="104"/>
      <c r="D10230" s="104"/>
      <c r="E10230" s="104"/>
      <c r="F10230" s="104"/>
      <c r="G10230" s="104"/>
      <c r="H10230" s="104"/>
      <c r="I10230" s="104"/>
    </row>
    <row r="10231" spans="2:9" x14ac:dyDescent="0.25">
      <c r="B10231" s="104"/>
      <c r="C10231" s="104"/>
      <c r="D10231" s="104"/>
      <c r="E10231" s="104"/>
      <c r="F10231" s="104"/>
      <c r="G10231" s="104"/>
      <c r="H10231" s="104"/>
      <c r="I10231" s="104"/>
    </row>
    <row r="10232" spans="2:9" x14ac:dyDescent="0.25">
      <c r="B10232" s="104"/>
      <c r="C10232" s="104"/>
      <c r="D10232" s="104"/>
      <c r="E10232" s="104"/>
      <c r="F10232" s="104"/>
      <c r="G10232" s="104"/>
      <c r="H10232" s="104"/>
      <c r="I10232" s="104"/>
    </row>
    <row r="10233" spans="2:9" x14ac:dyDescent="0.25">
      <c r="B10233" s="104"/>
      <c r="C10233" s="104"/>
      <c r="D10233" s="104"/>
      <c r="E10233" s="104"/>
      <c r="F10233" s="104"/>
      <c r="G10233" s="104"/>
      <c r="H10233" s="104"/>
      <c r="I10233" s="104"/>
    </row>
    <row r="10234" spans="2:9" x14ac:dyDescent="0.25">
      <c r="B10234" s="104"/>
      <c r="C10234" s="104"/>
      <c r="D10234" s="104"/>
      <c r="E10234" s="104"/>
      <c r="F10234" s="104"/>
      <c r="G10234" s="104"/>
      <c r="H10234" s="104"/>
      <c r="I10234" s="104"/>
    </row>
    <row r="10235" spans="2:9" x14ac:dyDescent="0.25">
      <c r="B10235" s="104"/>
      <c r="C10235" s="104"/>
      <c r="D10235" s="104"/>
      <c r="E10235" s="104"/>
      <c r="F10235" s="104"/>
      <c r="G10235" s="104"/>
      <c r="H10235" s="104"/>
      <c r="I10235" s="104"/>
    </row>
    <row r="10236" spans="2:9" x14ac:dyDescent="0.25">
      <c r="B10236" s="104"/>
      <c r="C10236" s="104"/>
      <c r="D10236" s="104"/>
      <c r="E10236" s="104"/>
      <c r="F10236" s="104"/>
      <c r="G10236" s="104"/>
      <c r="H10236" s="104"/>
      <c r="I10236" s="104"/>
    </row>
    <row r="10237" spans="2:9" x14ac:dyDescent="0.25">
      <c r="B10237" s="104"/>
      <c r="C10237" s="104"/>
      <c r="D10237" s="104"/>
      <c r="E10237" s="104"/>
      <c r="F10237" s="104"/>
      <c r="G10237" s="104"/>
      <c r="H10237" s="104"/>
      <c r="I10237" s="104"/>
    </row>
    <row r="10238" spans="2:9" x14ac:dyDescent="0.25">
      <c r="B10238" s="104"/>
      <c r="C10238" s="104"/>
      <c r="D10238" s="104"/>
      <c r="E10238" s="104"/>
      <c r="F10238" s="104"/>
      <c r="G10238" s="104"/>
      <c r="H10238" s="104"/>
      <c r="I10238" s="104"/>
    </row>
    <row r="10239" spans="2:9" x14ac:dyDescent="0.25">
      <c r="B10239" s="104"/>
      <c r="C10239" s="104"/>
      <c r="D10239" s="104"/>
      <c r="E10239" s="104"/>
      <c r="F10239" s="104"/>
      <c r="G10239" s="104"/>
      <c r="H10239" s="104"/>
      <c r="I10239" s="104"/>
    </row>
    <row r="10240" spans="2:9" x14ac:dyDescent="0.25">
      <c r="B10240" s="104"/>
      <c r="C10240" s="104"/>
      <c r="D10240" s="104"/>
      <c r="E10240" s="104"/>
      <c r="F10240" s="104"/>
      <c r="G10240" s="104"/>
      <c r="H10240" s="104"/>
      <c r="I10240" s="104"/>
    </row>
    <row r="10241" spans="2:9" x14ac:dyDescent="0.25">
      <c r="B10241" s="104"/>
      <c r="C10241" s="104"/>
      <c r="D10241" s="104"/>
      <c r="E10241" s="104"/>
      <c r="F10241" s="104"/>
      <c r="G10241" s="104"/>
      <c r="H10241" s="104"/>
      <c r="I10241" s="104"/>
    </row>
    <row r="10242" spans="2:9" x14ac:dyDescent="0.25">
      <c r="B10242" s="104"/>
      <c r="C10242" s="104"/>
      <c r="D10242" s="104"/>
      <c r="E10242" s="104"/>
      <c r="F10242" s="104"/>
      <c r="G10242" s="104"/>
      <c r="H10242" s="104"/>
      <c r="I10242" s="104"/>
    </row>
    <row r="10243" spans="2:9" x14ac:dyDescent="0.25">
      <c r="B10243" s="104"/>
      <c r="C10243" s="104"/>
      <c r="D10243" s="104"/>
      <c r="E10243" s="104"/>
      <c r="F10243" s="104"/>
      <c r="G10243" s="104"/>
      <c r="H10243" s="104"/>
      <c r="I10243" s="104"/>
    </row>
    <row r="10244" spans="2:9" x14ac:dyDescent="0.25">
      <c r="B10244" s="104"/>
      <c r="C10244" s="104"/>
      <c r="D10244" s="104"/>
      <c r="E10244" s="104"/>
      <c r="F10244" s="104"/>
      <c r="G10244" s="104"/>
      <c r="H10244" s="104"/>
      <c r="I10244" s="104"/>
    </row>
    <row r="10245" spans="2:9" x14ac:dyDescent="0.25">
      <c r="B10245" s="104"/>
      <c r="C10245" s="104"/>
      <c r="D10245" s="104"/>
      <c r="E10245" s="104"/>
      <c r="F10245" s="104"/>
      <c r="G10245" s="104"/>
      <c r="H10245" s="104"/>
      <c r="I10245" s="104"/>
    </row>
    <row r="10246" spans="2:9" x14ac:dyDescent="0.25">
      <c r="B10246" s="104"/>
      <c r="C10246" s="104"/>
      <c r="D10246" s="104"/>
      <c r="E10246" s="104"/>
      <c r="F10246" s="104"/>
      <c r="G10246" s="104"/>
      <c r="H10246" s="104"/>
      <c r="I10246" s="104"/>
    </row>
    <row r="10247" spans="2:9" x14ac:dyDescent="0.25">
      <c r="B10247" s="104"/>
      <c r="C10247" s="104"/>
      <c r="D10247" s="104"/>
      <c r="E10247" s="104"/>
      <c r="F10247" s="104"/>
      <c r="G10247" s="104"/>
      <c r="H10247" s="104"/>
      <c r="I10247" s="104"/>
    </row>
    <row r="10248" spans="2:9" x14ac:dyDescent="0.25">
      <c r="B10248" s="104"/>
      <c r="C10248" s="104"/>
      <c r="D10248" s="104"/>
      <c r="E10248" s="104"/>
      <c r="F10248" s="104"/>
      <c r="G10248" s="104"/>
      <c r="H10248" s="104"/>
      <c r="I10248" s="104"/>
    </row>
    <row r="10249" spans="2:9" x14ac:dyDescent="0.25">
      <c r="B10249" s="104"/>
      <c r="C10249" s="104"/>
      <c r="D10249" s="104"/>
      <c r="E10249" s="104"/>
      <c r="F10249" s="104"/>
      <c r="G10249" s="104"/>
      <c r="H10249" s="104"/>
      <c r="I10249" s="104"/>
    </row>
    <row r="10250" spans="2:9" x14ac:dyDescent="0.25">
      <c r="B10250" s="104"/>
      <c r="C10250" s="104"/>
      <c r="D10250" s="104"/>
      <c r="E10250" s="104"/>
      <c r="F10250" s="104"/>
      <c r="G10250" s="104"/>
      <c r="H10250" s="104"/>
      <c r="I10250" s="104"/>
    </row>
    <row r="10251" spans="2:9" x14ac:dyDescent="0.25">
      <c r="B10251" s="104"/>
      <c r="C10251" s="104"/>
      <c r="D10251" s="104"/>
      <c r="E10251" s="104"/>
      <c r="F10251" s="104"/>
      <c r="G10251" s="104"/>
      <c r="H10251" s="104"/>
      <c r="I10251" s="104"/>
    </row>
    <row r="10252" spans="2:9" x14ac:dyDescent="0.25">
      <c r="B10252" s="104"/>
      <c r="C10252" s="104"/>
      <c r="D10252" s="104"/>
      <c r="E10252" s="104"/>
      <c r="F10252" s="104"/>
      <c r="G10252" s="104"/>
      <c r="H10252" s="104"/>
      <c r="I10252" s="104"/>
    </row>
    <row r="10253" spans="2:9" x14ac:dyDescent="0.25">
      <c r="B10253" s="104"/>
      <c r="C10253" s="104"/>
      <c r="D10253" s="104"/>
      <c r="E10253" s="104"/>
      <c r="F10253" s="104"/>
      <c r="G10253" s="104"/>
      <c r="H10253" s="104"/>
      <c r="I10253" s="104"/>
    </row>
    <row r="10254" spans="2:9" x14ac:dyDescent="0.25">
      <c r="B10254" s="104"/>
      <c r="C10254" s="104"/>
      <c r="D10254" s="104"/>
      <c r="E10254" s="104"/>
      <c r="F10254" s="104"/>
      <c r="G10254" s="104"/>
      <c r="H10254" s="104"/>
      <c r="I10254" s="104"/>
    </row>
    <row r="10255" spans="2:9" x14ac:dyDescent="0.25">
      <c r="B10255" s="104"/>
      <c r="C10255" s="104"/>
      <c r="D10255" s="104"/>
      <c r="E10255" s="104"/>
      <c r="F10255" s="104"/>
      <c r="G10255" s="104"/>
      <c r="H10255" s="104"/>
      <c r="I10255" s="104"/>
    </row>
    <row r="10256" spans="2:9" x14ac:dyDescent="0.25">
      <c r="B10256" s="104"/>
      <c r="C10256" s="104"/>
      <c r="D10256" s="104"/>
      <c r="E10256" s="104"/>
      <c r="F10256" s="104"/>
      <c r="G10256" s="104"/>
      <c r="H10256" s="104"/>
      <c r="I10256" s="104"/>
    </row>
    <row r="10257" spans="2:9" x14ac:dyDescent="0.25">
      <c r="B10257" s="104"/>
      <c r="C10257" s="104"/>
      <c r="D10257" s="104"/>
      <c r="E10257" s="104"/>
      <c r="F10257" s="104"/>
      <c r="G10257" s="104"/>
      <c r="H10257" s="104"/>
      <c r="I10257" s="104"/>
    </row>
    <row r="10258" spans="2:9" x14ac:dyDescent="0.25">
      <c r="B10258" s="104"/>
      <c r="C10258" s="104"/>
      <c r="D10258" s="104"/>
      <c r="E10258" s="104"/>
      <c r="F10258" s="104"/>
      <c r="G10258" s="104"/>
      <c r="H10258" s="104"/>
      <c r="I10258" s="104"/>
    </row>
    <row r="10259" spans="2:9" x14ac:dyDescent="0.25">
      <c r="B10259" s="104"/>
      <c r="C10259" s="104"/>
      <c r="D10259" s="104"/>
      <c r="E10259" s="104"/>
      <c r="F10259" s="104"/>
      <c r="G10259" s="104"/>
      <c r="H10259" s="104"/>
      <c r="I10259" s="104"/>
    </row>
    <row r="10260" spans="2:9" x14ac:dyDescent="0.25">
      <c r="B10260" s="104"/>
      <c r="C10260" s="104"/>
      <c r="D10260" s="104"/>
      <c r="E10260" s="104"/>
      <c r="F10260" s="104"/>
      <c r="G10260" s="104"/>
      <c r="H10260" s="104"/>
      <c r="I10260" s="104"/>
    </row>
    <row r="10261" spans="2:9" x14ac:dyDescent="0.25">
      <c r="B10261" s="104"/>
      <c r="C10261" s="104"/>
      <c r="D10261" s="104"/>
      <c r="E10261" s="104"/>
      <c r="F10261" s="104"/>
      <c r="G10261" s="104"/>
      <c r="H10261" s="104"/>
      <c r="I10261" s="104"/>
    </row>
    <row r="10262" spans="2:9" x14ac:dyDescent="0.25">
      <c r="B10262" s="104"/>
      <c r="C10262" s="104"/>
      <c r="D10262" s="104"/>
      <c r="E10262" s="104"/>
      <c r="F10262" s="104"/>
      <c r="G10262" s="104"/>
      <c r="H10262" s="104"/>
      <c r="I10262" s="104"/>
    </row>
    <row r="10263" spans="2:9" x14ac:dyDescent="0.25">
      <c r="B10263" s="104"/>
      <c r="C10263" s="104"/>
      <c r="D10263" s="104"/>
      <c r="E10263" s="104"/>
      <c r="F10263" s="104"/>
      <c r="G10263" s="104"/>
      <c r="H10263" s="104"/>
      <c r="I10263" s="104"/>
    </row>
    <row r="10264" spans="2:9" x14ac:dyDescent="0.25">
      <c r="B10264" s="104"/>
      <c r="C10264" s="104"/>
      <c r="D10264" s="104"/>
      <c r="E10264" s="104"/>
      <c r="F10264" s="104"/>
      <c r="G10264" s="104"/>
      <c r="H10264" s="104"/>
      <c r="I10264" s="104"/>
    </row>
    <row r="10265" spans="2:9" x14ac:dyDescent="0.25">
      <c r="B10265" s="104"/>
      <c r="C10265" s="104"/>
      <c r="D10265" s="104"/>
      <c r="E10265" s="104"/>
      <c r="F10265" s="104"/>
      <c r="G10265" s="104"/>
      <c r="H10265" s="104"/>
      <c r="I10265" s="104"/>
    </row>
    <row r="10266" spans="2:9" x14ac:dyDescent="0.25">
      <c r="B10266" s="104"/>
      <c r="C10266" s="104"/>
      <c r="D10266" s="104"/>
      <c r="E10266" s="104"/>
      <c r="F10266" s="104"/>
      <c r="G10266" s="104"/>
      <c r="H10266" s="104"/>
      <c r="I10266" s="104"/>
    </row>
    <row r="10267" spans="2:9" x14ac:dyDescent="0.25">
      <c r="B10267" s="104"/>
      <c r="C10267" s="104"/>
      <c r="D10267" s="104"/>
      <c r="E10267" s="104"/>
      <c r="F10267" s="104"/>
      <c r="G10267" s="104"/>
      <c r="H10267" s="104"/>
      <c r="I10267" s="104"/>
    </row>
    <row r="10268" spans="2:9" x14ac:dyDescent="0.25">
      <c r="B10268" s="104"/>
      <c r="C10268" s="104"/>
      <c r="D10268" s="104"/>
      <c r="E10268" s="104"/>
      <c r="F10268" s="104"/>
      <c r="G10268" s="104"/>
      <c r="H10268" s="104"/>
      <c r="I10268" s="104"/>
    </row>
    <row r="10269" spans="2:9" x14ac:dyDescent="0.25">
      <c r="B10269" s="104"/>
      <c r="C10269" s="104"/>
      <c r="D10269" s="104"/>
      <c r="E10269" s="104"/>
      <c r="F10269" s="104"/>
      <c r="G10269" s="104"/>
      <c r="H10269" s="104"/>
      <c r="I10269" s="104"/>
    </row>
    <row r="10270" spans="2:9" x14ac:dyDescent="0.25">
      <c r="B10270" s="104"/>
      <c r="C10270" s="104"/>
      <c r="D10270" s="104"/>
      <c r="E10270" s="104"/>
      <c r="F10270" s="104"/>
      <c r="G10270" s="104"/>
      <c r="H10270" s="104"/>
      <c r="I10270" s="104"/>
    </row>
    <row r="10271" spans="2:9" x14ac:dyDescent="0.25">
      <c r="B10271" s="104"/>
      <c r="C10271" s="104"/>
      <c r="D10271" s="104"/>
      <c r="E10271" s="104"/>
      <c r="F10271" s="104"/>
      <c r="G10271" s="104"/>
      <c r="H10271" s="104"/>
      <c r="I10271" s="104"/>
    </row>
    <row r="10272" spans="2:9" x14ac:dyDescent="0.25">
      <c r="B10272" s="104"/>
      <c r="C10272" s="104"/>
      <c r="D10272" s="104"/>
      <c r="E10272" s="104"/>
      <c r="F10272" s="104"/>
      <c r="G10272" s="104"/>
      <c r="H10272" s="104"/>
      <c r="I10272" s="104"/>
    </row>
    <row r="10273" spans="2:9" x14ac:dyDescent="0.25">
      <c r="B10273" s="104"/>
      <c r="C10273" s="104"/>
      <c r="D10273" s="104"/>
      <c r="E10273" s="104"/>
      <c r="F10273" s="104"/>
      <c r="G10273" s="104"/>
      <c r="H10273" s="104"/>
      <c r="I10273" s="104"/>
    </row>
    <row r="10274" spans="2:9" x14ac:dyDescent="0.25">
      <c r="B10274" s="104"/>
      <c r="C10274" s="104"/>
      <c r="D10274" s="104"/>
      <c r="E10274" s="104"/>
      <c r="F10274" s="104"/>
      <c r="G10274" s="104"/>
      <c r="H10274" s="104"/>
      <c r="I10274" s="104"/>
    </row>
    <row r="10275" spans="2:9" x14ac:dyDescent="0.25">
      <c r="B10275" s="104"/>
      <c r="C10275" s="104"/>
      <c r="D10275" s="104"/>
      <c r="E10275" s="104"/>
      <c r="F10275" s="104"/>
      <c r="G10275" s="104"/>
      <c r="H10275" s="104"/>
      <c r="I10275" s="104"/>
    </row>
    <row r="10276" spans="2:9" x14ac:dyDescent="0.25">
      <c r="B10276" s="104"/>
      <c r="C10276" s="104"/>
      <c r="D10276" s="104"/>
      <c r="E10276" s="104"/>
      <c r="F10276" s="104"/>
      <c r="G10276" s="104"/>
      <c r="H10276" s="104"/>
      <c r="I10276" s="104"/>
    </row>
    <row r="10277" spans="2:9" x14ac:dyDescent="0.25">
      <c r="B10277" s="104"/>
      <c r="C10277" s="104"/>
      <c r="D10277" s="104"/>
      <c r="E10277" s="104"/>
      <c r="F10277" s="104"/>
      <c r="G10277" s="104"/>
      <c r="H10277" s="104"/>
      <c r="I10277" s="104"/>
    </row>
    <row r="10278" spans="2:9" x14ac:dyDescent="0.25">
      <c r="B10278" s="104"/>
      <c r="C10278" s="104"/>
      <c r="D10278" s="104"/>
      <c r="E10278" s="104"/>
      <c r="F10278" s="104"/>
      <c r="G10278" s="104"/>
      <c r="H10278" s="104"/>
      <c r="I10278" s="104"/>
    </row>
    <row r="10279" spans="2:9" x14ac:dyDescent="0.25">
      <c r="B10279" s="104"/>
      <c r="C10279" s="104"/>
      <c r="D10279" s="104"/>
      <c r="E10279" s="104"/>
      <c r="F10279" s="104"/>
      <c r="G10279" s="104"/>
      <c r="H10279" s="104"/>
      <c r="I10279" s="104"/>
    </row>
    <row r="10280" spans="2:9" x14ac:dyDescent="0.25">
      <c r="B10280" s="104"/>
      <c r="C10280" s="104"/>
      <c r="D10280" s="104"/>
      <c r="E10280" s="104"/>
      <c r="F10280" s="104"/>
      <c r="G10280" s="104"/>
      <c r="H10280" s="104"/>
      <c r="I10280" s="104"/>
    </row>
    <row r="10281" spans="2:9" x14ac:dyDescent="0.25">
      <c r="B10281" s="104"/>
      <c r="C10281" s="104"/>
      <c r="D10281" s="104"/>
      <c r="E10281" s="104"/>
      <c r="F10281" s="104"/>
      <c r="G10281" s="104"/>
      <c r="H10281" s="104"/>
      <c r="I10281" s="104"/>
    </row>
    <row r="10282" spans="2:9" x14ac:dyDescent="0.25">
      <c r="B10282" s="104"/>
      <c r="C10282" s="104"/>
      <c r="D10282" s="104"/>
      <c r="E10282" s="104"/>
      <c r="F10282" s="104"/>
      <c r="G10282" s="104"/>
      <c r="H10282" s="104"/>
      <c r="I10282" s="104"/>
    </row>
    <row r="10283" spans="2:9" x14ac:dyDescent="0.25">
      <c r="B10283" s="104"/>
      <c r="C10283" s="104"/>
      <c r="D10283" s="104"/>
      <c r="E10283" s="104"/>
      <c r="F10283" s="104"/>
      <c r="G10283" s="104"/>
      <c r="H10283" s="104"/>
      <c r="I10283" s="104"/>
    </row>
    <row r="10284" spans="2:9" x14ac:dyDescent="0.25">
      <c r="B10284" s="104"/>
      <c r="C10284" s="104"/>
      <c r="D10284" s="104"/>
      <c r="E10284" s="104"/>
      <c r="F10284" s="104"/>
      <c r="G10284" s="104"/>
      <c r="H10284" s="104"/>
      <c r="I10284" s="104"/>
    </row>
    <row r="10285" spans="2:9" x14ac:dyDescent="0.25">
      <c r="B10285" s="104"/>
      <c r="C10285" s="104"/>
      <c r="D10285" s="104"/>
      <c r="E10285" s="104"/>
      <c r="F10285" s="104"/>
      <c r="G10285" s="104"/>
      <c r="H10285" s="104"/>
      <c r="I10285" s="104"/>
    </row>
    <row r="10286" spans="2:9" x14ac:dyDescent="0.25">
      <c r="B10286" s="104"/>
      <c r="C10286" s="104"/>
      <c r="D10286" s="104"/>
      <c r="E10286" s="104"/>
      <c r="F10286" s="104"/>
      <c r="G10286" s="104"/>
      <c r="H10286" s="104"/>
      <c r="I10286" s="104"/>
    </row>
    <row r="10287" spans="2:9" x14ac:dyDescent="0.25">
      <c r="B10287" s="104"/>
      <c r="C10287" s="104"/>
      <c r="D10287" s="104"/>
      <c r="E10287" s="104"/>
      <c r="F10287" s="104"/>
      <c r="G10287" s="104"/>
      <c r="H10287" s="104"/>
      <c r="I10287" s="104"/>
    </row>
    <row r="10288" spans="2:9" x14ac:dyDescent="0.25">
      <c r="B10288" s="104"/>
      <c r="C10288" s="104"/>
      <c r="D10288" s="104"/>
      <c r="E10288" s="104"/>
      <c r="F10288" s="104"/>
      <c r="G10288" s="104"/>
      <c r="H10288" s="104"/>
      <c r="I10288" s="104"/>
    </row>
    <row r="10289" spans="2:9" x14ac:dyDescent="0.25">
      <c r="B10289" s="104"/>
      <c r="C10289" s="104"/>
      <c r="D10289" s="104"/>
      <c r="E10289" s="104"/>
      <c r="F10289" s="104"/>
      <c r="G10289" s="104"/>
      <c r="H10289" s="104"/>
      <c r="I10289" s="104"/>
    </row>
    <row r="10290" spans="2:9" x14ac:dyDescent="0.25">
      <c r="B10290" s="104"/>
      <c r="C10290" s="104"/>
      <c r="D10290" s="104"/>
      <c r="E10290" s="104"/>
      <c r="F10290" s="104"/>
      <c r="G10290" s="104"/>
      <c r="H10290" s="104"/>
      <c r="I10290" s="104"/>
    </row>
    <row r="10291" spans="2:9" x14ac:dyDescent="0.25">
      <c r="B10291" s="104"/>
      <c r="C10291" s="104"/>
      <c r="D10291" s="104"/>
      <c r="E10291" s="104"/>
      <c r="F10291" s="104"/>
      <c r="G10291" s="104"/>
      <c r="H10291" s="104"/>
      <c r="I10291" s="104"/>
    </row>
    <row r="10292" spans="2:9" x14ac:dyDescent="0.25">
      <c r="B10292" s="104"/>
      <c r="C10292" s="104"/>
      <c r="D10292" s="104"/>
      <c r="E10292" s="104"/>
      <c r="F10292" s="104"/>
      <c r="G10292" s="104"/>
      <c r="H10292" s="104"/>
      <c r="I10292" s="104"/>
    </row>
    <row r="10293" spans="2:9" x14ac:dyDescent="0.25">
      <c r="B10293" s="104"/>
      <c r="C10293" s="104"/>
      <c r="D10293" s="104"/>
      <c r="E10293" s="104"/>
      <c r="F10293" s="104"/>
      <c r="G10293" s="104"/>
      <c r="H10293" s="104"/>
      <c r="I10293" s="104"/>
    </row>
    <row r="10294" spans="2:9" x14ac:dyDescent="0.25">
      <c r="B10294" s="104"/>
      <c r="C10294" s="104"/>
      <c r="D10294" s="104"/>
      <c r="E10294" s="104"/>
      <c r="F10294" s="104"/>
      <c r="G10294" s="104"/>
      <c r="H10294" s="104"/>
      <c r="I10294" s="104"/>
    </row>
    <row r="10295" spans="2:9" x14ac:dyDescent="0.25">
      <c r="B10295" s="104"/>
      <c r="C10295" s="104"/>
      <c r="D10295" s="104"/>
      <c r="E10295" s="104"/>
      <c r="F10295" s="104"/>
      <c r="G10295" s="104"/>
      <c r="H10295" s="104"/>
      <c r="I10295" s="104"/>
    </row>
    <row r="10296" spans="2:9" x14ac:dyDescent="0.25">
      <c r="B10296" s="104"/>
      <c r="C10296" s="104"/>
      <c r="D10296" s="104"/>
      <c r="E10296" s="104"/>
      <c r="F10296" s="104"/>
      <c r="G10296" s="104"/>
      <c r="H10296" s="104"/>
      <c r="I10296" s="104"/>
    </row>
    <row r="10297" spans="2:9" x14ac:dyDescent="0.25">
      <c r="B10297" s="104"/>
      <c r="C10297" s="104"/>
      <c r="D10297" s="104"/>
      <c r="E10297" s="104"/>
      <c r="F10297" s="104"/>
      <c r="G10297" s="104"/>
      <c r="H10297" s="104"/>
      <c r="I10297" s="104"/>
    </row>
    <row r="10298" spans="2:9" x14ac:dyDescent="0.25">
      <c r="B10298" s="104"/>
      <c r="C10298" s="104"/>
      <c r="D10298" s="104"/>
      <c r="E10298" s="104"/>
      <c r="F10298" s="104"/>
      <c r="G10298" s="104"/>
      <c r="H10298" s="104"/>
      <c r="I10298" s="104"/>
    </row>
    <row r="10299" spans="2:9" x14ac:dyDescent="0.25">
      <c r="B10299" s="104"/>
      <c r="C10299" s="104"/>
      <c r="D10299" s="104"/>
      <c r="E10299" s="104"/>
      <c r="F10299" s="104"/>
      <c r="G10299" s="104"/>
      <c r="H10299" s="104"/>
      <c r="I10299" s="104"/>
    </row>
    <row r="10300" spans="2:9" x14ac:dyDescent="0.25">
      <c r="B10300" s="104"/>
      <c r="C10300" s="104"/>
      <c r="D10300" s="104"/>
      <c r="E10300" s="104"/>
      <c r="F10300" s="104"/>
      <c r="G10300" s="104"/>
      <c r="H10300" s="104"/>
      <c r="I10300" s="104"/>
    </row>
    <row r="10301" spans="2:9" x14ac:dyDescent="0.25">
      <c r="B10301" s="104"/>
      <c r="C10301" s="104"/>
      <c r="D10301" s="104"/>
      <c r="E10301" s="104"/>
      <c r="F10301" s="104"/>
      <c r="G10301" s="104"/>
      <c r="H10301" s="104"/>
      <c r="I10301" s="104"/>
    </row>
    <row r="10302" spans="2:9" x14ac:dyDescent="0.25">
      <c r="B10302" s="104"/>
      <c r="C10302" s="104"/>
      <c r="D10302" s="104"/>
      <c r="E10302" s="104"/>
      <c r="F10302" s="104"/>
      <c r="G10302" s="104"/>
      <c r="H10302" s="104"/>
      <c r="I10302" s="104"/>
    </row>
    <row r="10303" spans="2:9" x14ac:dyDescent="0.25">
      <c r="B10303" s="104"/>
      <c r="C10303" s="104"/>
      <c r="D10303" s="104"/>
      <c r="E10303" s="104"/>
      <c r="F10303" s="104"/>
      <c r="G10303" s="104"/>
      <c r="H10303" s="104"/>
      <c r="I10303" s="104"/>
    </row>
    <row r="10304" spans="2:9" x14ac:dyDescent="0.25">
      <c r="B10304" s="104"/>
      <c r="C10304" s="104"/>
      <c r="D10304" s="104"/>
      <c r="E10304" s="104"/>
      <c r="F10304" s="104"/>
      <c r="G10304" s="104"/>
      <c r="H10304" s="104"/>
      <c r="I10304" s="104"/>
    </row>
    <row r="10305" spans="2:9" x14ac:dyDescent="0.25">
      <c r="B10305" s="104"/>
      <c r="C10305" s="104"/>
      <c r="D10305" s="104"/>
      <c r="E10305" s="104"/>
      <c r="F10305" s="104"/>
      <c r="G10305" s="104"/>
      <c r="H10305" s="104"/>
      <c r="I10305" s="104"/>
    </row>
    <row r="10306" spans="2:9" x14ac:dyDescent="0.25">
      <c r="B10306" s="104"/>
      <c r="C10306" s="104"/>
      <c r="D10306" s="104"/>
      <c r="E10306" s="104"/>
      <c r="F10306" s="104"/>
      <c r="G10306" s="104"/>
      <c r="H10306" s="104"/>
      <c r="I10306" s="104"/>
    </row>
    <row r="10307" spans="2:9" x14ac:dyDescent="0.25">
      <c r="B10307" s="104"/>
      <c r="C10307" s="104"/>
      <c r="D10307" s="104"/>
      <c r="E10307" s="104"/>
      <c r="F10307" s="104"/>
      <c r="G10307" s="104"/>
      <c r="H10307" s="104"/>
      <c r="I10307" s="104"/>
    </row>
    <row r="10308" spans="2:9" x14ac:dyDescent="0.25">
      <c r="B10308" s="104"/>
      <c r="C10308" s="104"/>
      <c r="D10308" s="104"/>
      <c r="E10308" s="104"/>
      <c r="F10308" s="104"/>
      <c r="G10308" s="104"/>
      <c r="H10308" s="104"/>
      <c r="I10308" s="104"/>
    </row>
    <row r="10309" spans="2:9" x14ac:dyDescent="0.25">
      <c r="B10309" s="104"/>
      <c r="C10309" s="104"/>
      <c r="D10309" s="104"/>
      <c r="E10309" s="104"/>
      <c r="F10309" s="104"/>
      <c r="G10309" s="104"/>
      <c r="H10309" s="104"/>
      <c r="I10309" s="104"/>
    </row>
    <row r="10310" spans="2:9" x14ac:dyDescent="0.25">
      <c r="B10310" s="104"/>
      <c r="C10310" s="104"/>
      <c r="D10310" s="104"/>
      <c r="E10310" s="104"/>
      <c r="F10310" s="104"/>
      <c r="G10310" s="104"/>
      <c r="H10310" s="104"/>
      <c r="I10310" s="104"/>
    </row>
    <row r="10311" spans="2:9" x14ac:dyDescent="0.25">
      <c r="B10311" s="104"/>
      <c r="C10311" s="104"/>
      <c r="D10311" s="104"/>
      <c r="E10311" s="104"/>
      <c r="F10311" s="104"/>
      <c r="G10311" s="104"/>
      <c r="H10311" s="104"/>
      <c r="I10311" s="104"/>
    </row>
    <row r="10312" spans="2:9" x14ac:dyDescent="0.25">
      <c r="B10312" s="104"/>
      <c r="C10312" s="104"/>
      <c r="D10312" s="104"/>
      <c r="E10312" s="104"/>
      <c r="F10312" s="104"/>
      <c r="G10312" s="104"/>
      <c r="H10312" s="104"/>
      <c r="I10312" s="104"/>
    </row>
    <row r="10313" spans="2:9" x14ac:dyDescent="0.25">
      <c r="B10313" s="104"/>
      <c r="C10313" s="104"/>
      <c r="D10313" s="104"/>
      <c r="E10313" s="104"/>
      <c r="F10313" s="104"/>
      <c r="G10313" s="104"/>
      <c r="H10313" s="104"/>
      <c r="I10313" s="104"/>
    </row>
    <row r="10314" spans="2:9" x14ac:dyDescent="0.25">
      <c r="B10314" s="104"/>
      <c r="C10314" s="104"/>
      <c r="D10314" s="104"/>
      <c r="E10314" s="104"/>
      <c r="F10314" s="104"/>
      <c r="G10314" s="104"/>
      <c r="H10314" s="104"/>
      <c r="I10314" s="104"/>
    </row>
    <row r="10315" spans="2:9" x14ac:dyDescent="0.25">
      <c r="B10315" s="104"/>
      <c r="C10315" s="104"/>
      <c r="D10315" s="104"/>
      <c r="E10315" s="104"/>
      <c r="F10315" s="104"/>
      <c r="G10315" s="104"/>
      <c r="H10315" s="104"/>
      <c r="I10315" s="104"/>
    </row>
    <row r="10316" spans="2:9" x14ac:dyDescent="0.25">
      <c r="B10316" s="104"/>
      <c r="C10316" s="104"/>
      <c r="D10316" s="104"/>
      <c r="E10316" s="104"/>
      <c r="F10316" s="104"/>
      <c r="G10316" s="104"/>
      <c r="H10316" s="104"/>
      <c r="I10316" s="104"/>
    </row>
    <row r="10317" spans="2:9" x14ac:dyDescent="0.25">
      <c r="B10317" s="104"/>
      <c r="C10317" s="104"/>
      <c r="D10317" s="104"/>
      <c r="E10317" s="104"/>
      <c r="F10317" s="104"/>
      <c r="G10317" s="104"/>
      <c r="H10317" s="104"/>
      <c r="I10317" s="104"/>
    </row>
    <row r="10318" spans="2:9" x14ac:dyDescent="0.25">
      <c r="B10318" s="104"/>
      <c r="C10318" s="104"/>
      <c r="D10318" s="104"/>
      <c r="E10318" s="104"/>
      <c r="F10318" s="104"/>
      <c r="G10318" s="104"/>
      <c r="H10318" s="104"/>
      <c r="I10318" s="104"/>
    </row>
    <row r="10319" spans="2:9" x14ac:dyDescent="0.25">
      <c r="B10319" s="104"/>
      <c r="C10319" s="104"/>
      <c r="D10319" s="104"/>
      <c r="E10319" s="104"/>
      <c r="F10319" s="104"/>
      <c r="G10319" s="104"/>
      <c r="H10319" s="104"/>
      <c r="I10319" s="104"/>
    </row>
    <row r="10320" spans="2:9" x14ac:dyDescent="0.25">
      <c r="B10320" s="104"/>
      <c r="C10320" s="104"/>
      <c r="D10320" s="104"/>
      <c r="E10320" s="104"/>
      <c r="F10320" s="104"/>
      <c r="G10320" s="104"/>
      <c r="H10320" s="104"/>
      <c r="I10320" s="104"/>
    </row>
    <row r="10321" spans="2:9" x14ac:dyDescent="0.25">
      <c r="B10321" s="104"/>
      <c r="C10321" s="104"/>
      <c r="D10321" s="104"/>
      <c r="E10321" s="104"/>
      <c r="F10321" s="104"/>
      <c r="G10321" s="104"/>
      <c r="H10321" s="104"/>
      <c r="I10321" s="104"/>
    </row>
    <row r="10322" spans="2:9" x14ac:dyDescent="0.25">
      <c r="B10322" s="104"/>
      <c r="C10322" s="104"/>
      <c r="D10322" s="104"/>
      <c r="E10322" s="104"/>
      <c r="F10322" s="104"/>
      <c r="G10322" s="104"/>
      <c r="H10322" s="104"/>
      <c r="I10322" s="104"/>
    </row>
    <row r="10323" spans="2:9" x14ac:dyDescent="0.25">
      <c r="B10323" s="104"/>
      <c r="C10323" s="104"/>
      <c r="D10323" s="104"/>
      <c r="E10323" s="104"/>
      <c r="F10323" s="104"/>
      <c r="G10323" s="104"/>
      <c r="H10323" s="104"/>
      <c r="I10323" s="104"/>
    </row>
    <row r="10324" spans="2:9" x14ac:dyDescent="0.25">
      <c r="B10324" s="104"/>
      <c r="C10324" s="104"/>
      <c r="D10324" s="104"/>
      <c r="E10324" s="104"/>
      <c r="F10324" s="104"/>
      <c r="G10324" s="104"/>
      <c r="H10324" s="104"/>
      <c r="I10324" s="104"/>
    </row>
    <row r="10325" spans="2:9" x14ac:dyDescent="0.25">
      <c r="B10325" s="104"/>
      <c r="C10325" s="104"/>
      <c r="D10325" s="104"/>
      <c r="E10325" s="104"/>
      <c r="F10325" s="104"/>
      <c r="G10325" s="104"/>
      <c r="H10325" s="104"/>
      <c r="I10325" s="104"/>
    </row>
    <row r="10326" spans="2:9" x14ac:dyDescent="0.25">
      <c r="B10326" s="104"/>
      <c r="C10326" s="104"/>
      <c r="D10326" s="104"/>
      <c r="E10326" s="104"/>
      <c r="F10326" s="104"/>
      <c r="G10326" s="104"/>
      <c r="H10326" s="104"/>
      <c r="I10326" s="104"/>
    </row>
    <row r="10327" spans="2:9" x14ac:dyDescent="0.25">
      <c r="B10327" s="104"/>
      <c r="C10327" s="104"/>
      <c r="D10327" s="104"/>
      <c r="E10327" s="104"/>
      <c r="F10327" s="104"/>
      <c r="G10327" s="104"/>
      <c r="H10327" s="104"/>
      <c r="I10327" s="104"/>
    </row>
    <row r="10328" spans="2:9" x14ac:dyDescent="0.25">
      <c r="B10328" s="104"/>
      <c r="C10328" s="104"/>
      <c r="D10328" s="104"/>
      <c r="E10328" s="104"/>
      <c r="F10328" s="104"/>
      <c r="G10328" s="104"/>
      <c r="H10328" s="104"/>
      <c r="I10328" s="104"/>
    </row>
    <row r="10329" spans="2:9" x14ac:dyDescent="0.25">
      <c r="B10329" s="104"/>
      <c r="C10329" s="104"/>
      <c r="D10329" s="104"/>
      <c r="E10329" s="104"/>
      <c r="F10329" s="104"/>
      <c r="G10329" s="104"/>
      <c r="H10329" s="104"/>
      <c r="I10329" s="104"/>
    </row>
    <row r="10330" spans="2:9" x14ac:dyDescent="0.25">
      <c r="B10330" s="104"/>
      <c r="C10330" s="104"/>
      <c r="D10330" s="104"/>
      <c r="E10330" s="104"/>
      <c r="F10330" s="104"/>
      <c r="G10330" s="104"/>
      <c r="H10330" s="104"/>
      <c r="I10330" s="104"/>
    </row>
    <row r="10331" spans="2:9" x14ac:dyDescent="0.25">
      <c r="B10331" s="104"/>
      <c r="C10331" s="104"/>
      <c r="D10331" s="104"/>
      <c r="E10331" s="104"/>
      <c r="F10331" s="104"/>
      <c r="G10331" s="104"/>
      <c r="H10331" s="104"/>
      <c r="I10331" s="104"/>
    </row>
    <row r="10332" spans="2:9" x14ac:dyDescent="0.25">
      <c r="B10332" s="104"/>
      <c r="C10332" s="104"/>
      <c r="D10332" s="104"/>
      <c r="E10332" s="104"/>
      <c r="F10332" s="104"/>
      <c r="G10332" s="104"/>
      <c r="H10332" s="104"/>
      <c r="I10332" s="104"/>
    </row>
    <row r="10333" spans="2:9" x14ac:dyDescent="0.25">
      <c r="B10333" s="104"/>
      <c r="C10333" s="104"/>
      <c r="D10333" s="104"/>
      <c r="E10333" s="104"/>
      <c r="F10333" s="104"/>
      <c r="G10333" s="104"/>
      <c r="H10333" s="104"/>
      <c r="I10333" s="104"/>
    </row>
    <row r="10334" spans="2:9" x14ac:dyDescent="0.25">
      <c r="B10334" s="104"/>
      <c r="C10334" s="104"/>
      <c r="D10334" s="104"/>
      <c r="E10334" s="104"/>
      <c r="F10334" s="104"/>
      <c r="G10334" s="104"/>
      <c r="H10334" s="104"/>
      <c r="I10334" s="104"/>
    </row>
    <row r="10335" spans="2:9" x14ac:dyDescent="0.25">
      <c r="B10335" s="104"/>
      <c r="C10335" s="104"/>
      <c r="D10335" s="104"/>
      <c r="E10335" s="104"/>
      <c r="F10335" s="104"/>
      <c r="G10335" s="104"/>
      <c r="H10335" s="104"/>
      <c r="I10335" s="104"/>
    </row>
    <row r="10336" spans="2:9" x14ac:dyDescent="0.25">
      <c r="B10336" s="104"/>
      <c r="C10336" s="104"/>
      <c r="D10336" s="104"/>
      <c r="E10336" s="104"/>
      <c r="F10336" s="104"/>
      <c r="G10336" s="104"/>
      <c r="H10336" s="104"/>
      <c r="I10336" s="104"/>
    </row>
    <row r="10337" spans="2:9" x14ac:dyDescent="0.25">
      <c r="B10337" s="104"/>
      <c r="C10337" s="104"/>
      <c r="D10337" s="104"/>
      <c r="E10337" s="104"/>
      <c r="F10337" s="104"/>
      <c r="G10337" s="104"/>
      <c r="H10337" s="104"/>
      <c r="I10337" s="104"/>
    </row>
    <row r="10338" spans="2:9" x14ac:dyDescent="0.25">
      <c r="B10338" s="104"/>
      <c r="C10338" s="104"/>
      <c r="D10338" s="104"/>
      <c r="E10338" s="104"/>
      <c r="F10338" s="104"/>
      <c r="G10338" s="104"/>
      <c r="H10338" s="104"/>
      <c r="I10338" s="104"/>
    </row>
    <row r="10339" spans="2:9" x14ac:dyDescent="0.25">
      <c r="B10339" s="104"/>
      <c r="C10339" s="104"/>
      <c r="D10339" s="104"/>
      <c r="E10339" s="104"/>
      <c r="F10339" s="104"/>
      <c r="G10339" s="104"/>
      <c r="H10339" s="104"/>
      <c r="I10339" s="104"/>
    </row>
    <row r="10340" spans="2:9" x14ac:dyDescent="0.25">
      <c r="B10340" s="104"/>
      <c r="C10340" s="104"/>
      <c r="D10340" s="104"/>
      <c r="E10340" s="104"/>
      <c r="F10340" s="104"/>
      <c r="G10340" s="104"/>
      <c r="H10340" s="104"/>
      <c r="I10340" s="104"/>
    </row>
    <row r="10341" spans="2:9" x14ac:dyDescent="0.25">
      <c r="B10341" s="104"/>
      <c r="C10341" s="104"/>
      <c r="D10341" s="104"/>
      <c r="E10341" s="104"/>
      <c r="F10341" s="104"/>
      <c r="G10341" s="104"/>
      <c r="H10341" s="104"/>
      <c r="I10341" s="104"/>
    </row>
    <row r="10342" spans="2:9" x14ac:dyDescent="0.25">
      <c r="B10342" s="104"/>
      <c r="C10342" s="104"/>
      <c r="D10342" s="104"/>
      <c r="E10342" s="104"/>
      <c r="F10342" s="104"/>
      <c r="G10342" s="104"/>
      <c r="H10342" s="104"/>
      <c r="I10342" s="104"/>
    </row>
    <row r="10343" spans="2:9" x14ac:dyDescent="0.25">
      <c r="B10343" s="104"/>
      <c r="C10343" s="104"/>
      <c r="D10343" s="104"/>
      <c r="E10343" s="104"/>
      <c r="F10343" s="104"/>
      <c r="G10343" s="104"/>
      <c r="H10343" s="104"/>
      <c r="I10343" s="104"/>
    </row>
    <row r="10344" spans="2:9" x14ac:dyDescent="0.25">
      <c r="B10344" s="104"/>
      <c r="C10344" s="104"/>
      <c r="D10344" s="104"/>
      <c r="E10344" s="104"/>
      <c r="F10344" s="104"/>
      <c r="G10344" s="104"/>
      <c r="H10344" s="104"/>
      <c r="I10344" s="104"/>
    </row>
    <row r="10345" spans="2:9" x14ac:dyDescent="0.25">
      <c r="B10345" s="104"/>
      <c r="C10345" s="104"/>
      <c r="D10345" s="104"/>
      <c r="E10345" s="104"/>
      <c r="F10345" s="104"/>
      <c r="G10345" s="104"/>
      <c r="H10345" s="104"/>
      <c r="I10345" s="104"/>
    </row>
    <row r="10346" spans="2:9" x14ac:dyDescent="0.25">
      <c r="B10346" s="104"/>
      <c r="C10346" s="104"/>
      <c r="D10346" s="104"/>
      <c r="E10346" s="104"/>
      <c r="F10346" s="104"/>
      <c r="G10346" s="104"/>
      <c r="H10346" s="104"/>
      <c r="I10346" s="104"/>
    </row>
    <row r="10347" spans="2:9" x14ac:dyDescent="0.25">
      <c r="B10347" s="104"/>
      <c r="C10347" s="104"/>
      <c r="D10347" s="104"/>
      <c r="E10347" s="104"/>
      <c r="F10347" s="104"/>
      <c r="G10347" s="104"/>
      <c r="H10347" s="104"/>
      <c r="I10347" s="104"/>
    </row>
    <row r="10348" spans="2:9" x14ac:dyDescent="0.25">
      <c r="B10348" s="104"/>
      <c r="C10348" s="104"/>
      <c r="D10348" s="104"/>
      <c r="E10348" s="104"/>
      <c r="F10348" s="104"/>
      <c r="G10348" s="104"/>
      <c r="H10348" s="104"/>
      <c r="I10348" s="104"/>
    </row>
    <row r="10349" spans="2:9" x14ac:dyDescent="0.25">
      <c r="B10349" s="104"/>
      <c r="C10349" s="104"/>
      <c r="D10349" s="104"/>
      <c r="E10349" s="104"/>
      <c r="F10349" s="104"/>
      <c r="G10349" s="104"/>
      <c r="H10349" s="104"/>
      <c r="I10349" s="104"/>
    </row>
    <row r="10350" spans="2:9" x14ac:dyDescent="0.25">
      <c r="B10350" s="104"/>
      <c r="C10350" s="104"/>
      <c r="D10350" s="104"/>
      <c r="E10350" s="104"/>
      <c r="F10350" s="104"/>
      <c r="G10350" s="104"/>
      <c r="H10350" s="104"/>
      <c r="I10350" s="104"/>
    </row>
    <row r="10351" spans="2:9" x14ac:dyDescent="0.25">
      <c r="B10351" s="104"/>
      <c r="C10351" s="104"/>
      <c r="D10351" s="104"/>
      <c r="E10351" s="104"/>
      <c r="F10351" s="104"/>
      <c r="G10351" s="104"/>
      <c r="H10351" s="104"/>
      <c r="I10351" s="104"/>
    </row>
    <row r="10352" spans="2:9" x14ac:dyDescent="0.25">
      <c r="B10352" s="104"/>
      <c r="C10352" s="104"/>
      <c r="D10352" s="104"/>
      <c r="E10352" s="104"/>
      <c r="F10352" s="104"/>
      <c r="G10352" s="104"/>
      <c r="H10352" s="104"/>
      <c r="I10352" s="104"/>
    </row>
    <row r="10353" spans="2:9" x14ac:dyDescent="0.25">
      <c r="B10353" s="104"/>
      <c r="C10353" s="104"/>
      <c r="D10353" s="104"/>
      <c r="E10353" s="104"/>
      <c r="F10353" s="104"/>
      <c r="G10353" s="104"/>
      <c r="H10353" s="104"/>
      <c r="I10353" s="104"/>
    </row>
    <row r="10354" spans="2:9" x14ac:dyDescent="0.25">
      <c r="B10354" s="104"/>
      <c r="C10354" s="104"/>
      <c r="D10354" s="104"/>
      <c r="E10354" s="104"/>
      <c r="F10354" s="104"/>
      <c r="G10354" s="104"/>
      <c r="H10354" s="104"/>
      <c r="I10354" s="104"/>
    </row>
    <row r="10355" spans="2:9" x14ac:dyDescent="0.25">
      <c r="B10355" s="104"/>
      <c r="C10355" s="104"/>
      <c r="D10355" s="104"/>
      <c r="E10355" s="104"/>
      <c r="F10355" s="104"/>
      <c r="G10355" s="104"/>
      <c r="H10355" s="104"/>
      <c r="I10355" s="104"/>
    </row>
    <row r="10356" spans="2:9" x14ac:dyDescent="0.25">
      <c r="B10356" s="104"/>
      <c r="C10356" s="104"/>
      <c r="D10356" s="104"/>
      <c r="E10356" s="104"/>
      <c r="F10356" s="104"/>
      <c r="G10356" s="104"/>
      <c r="H10356" s="104"/>
      <c r="I10356" s="104"/>
    </row>
    <row r="10357" spans="2:9" x14ac:dyDescent="0.25">
      <c r="B10357" s="104"/>
      <c r="C10357" s="104"/>
      <c r="D10357" s="104"/>
      <c r="E10357" s="104"/>
      <c r="F10357" s="104"/>
      <c r="G10357" s="104"/>
      <c r="H10357" s="104"/>
      <c r="I10357" s="104"/>
    </row>
    <row r="10358" spans="2:9" x14ac:dyDescent="0.25">
      <c r="B10358" s="104"/>
      <c r="C10358" s="104"/>
      <c r="D10358" s="104"/>
      <c r="E10358" s="104"/>
      <c r="F10358" s="104"/>
      <c r="G10358" s="104"/>
      <c r="H10358" s="104"/>
      <c r="I10358" s="104"/>
    </row>
    <row r="10359" spans="2:9" x14ac:dyDescent="0.25">
      <c r="B10359" s="104"/>
      <c r="C10359" s="104"/>
      <c r="D10359" s="104"/>
      <c r="E10359" s="104"/>
      <c r="F10359" s="104"/>
      <c r="G10359" s="104"/>
      <c r="H10359" s="104"/>
      <c r="I10359" s="104"/>
    </row>
    <row r="10360" spans="2:9" x14ac:dyDescent="0.25">
      <c r="B10360" s="104"/>
      <c r="C10360" s="104"/>
      <c r="D10360" s="104"/>
      <c r="E10360" s="104"/>
      <c r="F10360" s="104"/>
      <c r="G10360" s="104"/>
      <c r="H10360" s="104"/>
      <c r="I10360" s="104"/>
    </row>
    <row r="10361" spans="2:9" x14ac:dyDescent="0.25">
      <c r="B10361" s="104"/>
      <c r="C10361" s="104"/>
      <c r="D10361" s="104"/>
      <c r="E10361" s="104"/>
      <c r="F10361" s="104"/>
      <c r="G10361" s="104"/>
      <c r="H10361" s="104"/>
      <c r="I10361" s="104"/>
    </row>
    <row r="10362" spans="2:9" x14ac:dyDescent="0.25">
      <c r="B10362" s="104"/>
      <c r="C10362" s="104"/>
      <c r="D10362" s="104"/>
      <c r="E10362" s="104"/>
      <c r="F10362" s="104"/>
      <c r="G10362" s="104"/>
      <c r="H10362" s="104"/>
      <c r="I10362" s="104"/>
    </row>
    <row r="10363" spans="2:9" x14ac:dyDescent="0.25">
      <c r="B10363" s="104"/>
      <c r="C10363" s="104"/>
      <c r="D10363" s="104"/>
      <c r="E10363" s="104"/>
      <c r="F10363" s="104"/>
      <c r="G10363" s="104"/>
      <c r="H10363" s="104"/>
      <c r="I10363" s="104"/>
    </row>
    <row r="10364" spans="2:9" x14ac:dyDescent="0.25">
      <c r="B10364" s="104"/>
      <c r="C10364" s="104"/>
      <c r="D10364" s="104"/>
      <c r="E10364" s="104"/>
      <c r="F10364" s="104"/>
      <c r="G10364" s="104"/>
      <c r="H10364" s="104"/>
      <c r="I10364" s="104"/>
    </row>
    <row r="10365" spans="2:9" x14ac:dyDescent="0.25">
      <c r="B10365" s="104"/>
      <c r="C10365" s="104"/>
      <c r="D10365" s="104"/>
      <c r="E10365" s="104"/>
      <c r="F10365" s="104"/>
      <c r="G10365" s="104"/>
      <c r="H10365" s="104"/>
      <c r="I10365" s="104"/>
    </row>
    <row r="10366" spans="2:9" x14ac:dyDescent="0.25">
      <c r="B10366" s="104"/>
      <c r="C10366" s="104"/>
      <c r="D10366" s="104"/>
      <c r="E10366" s="104"/>
      <c r="F10366" s="104"/>
      <c r="G10366" s="104"/>
      <c r="H10366" s="104"/>
      <c r="I10366" s="104"/>
    </row>
    <row r="10367" spans="2:9" x14ac:dyDescent="0.25">
      <c r="B10367" s="104"/>
      <c r="C10367" s="104"/>
      <c r="D10367" s="104"/>
      <c r="E10367" s="104"/>
      <c r="F10367" s="104"/>
      <c r="G10367" s="104"/>
      <c r="H10367" s="104"/>
      <c r="I10367" s="104"/>
    </row>
    <row r="10368" spans="2:9" x14ac:dyDescent="0.25">
      <c r="B10368" s="104"/>
      <c r="C10368" s="104"/>
      <c r="D10368" s="104"/>
      <c r="E10368" s="104"/>
      <c r="F10368" s="104"/>
      <c r="G10368" s="104"/>
      <c r="H10368" s="104"/>
      <c r="I10368" s="104"/>
    </row>
    <row r="10369" spans="2:9" x14ac:dyDescent="0.25">
      <c r="B10369" s="104"/>
      <c r="C10369" s="104"/>
      <c r="D10369" s="104"/>
      <c r="E10369" s="104"/>
      <c r="F10369" s="104"/>
      <c r="G10369" s="104"/>
      <c r="H10369" s="104"/>
      <c r="I10369" s="104"/>
    </row>
    <row r="10370" spans="2:9" x14ac:dyDescent="0.25">
      <c r="B10370" s="104"/>
      <c r="C10370" s="104"/>
      <c r="D10370" s="104"/>
      <c r="E10370" s="104"/>
      <c r="F10370" s="104"/>
      <c r="G10370" s="104"/>
      <c r="H10370" s="104"/>
      <c r="I10370" s="104"/>
    </row>
    <row r="10371" spans="2:9" x14ac:dyDescent="0.25">
      <c r="B10371" s="104"/>
      <c r="C10371" s="104"/>
      <c r="D10371" s="104"/>
      <c r="E10371" s="104"/>
      <c r="F10371" s="104"/>
      <c r="G10371" s="104"/>
      <c r="H10371" s="104"/>
      <c r="I10371" s="104"/>
    </row>
    <row r="10372" spans="2:9" x14ac:dyDescent="0.25">
      <c r="B10372" s="104"/>
      <c r="C10372" s="104"/>
      <c r="D10372" s="104"/>
      <c r="E10372" s="104"/>
      <c r="F10372" s="104"/>
      <c r="G10372" s="104"/>
      <c r="H10372" s="104"/>
      <c r="I10372" s="104"/>
    </row>
    <row r="10373" spans="2:9" x14ac:dyDescent="0.25">
      <c r="B10373" s="104"/>
      <c r="C10373" s="104"/>
      <c r="D10373" s="104"/>
      <c r="E10373" s="104"/>
      <c r="F10373" s="104"/>
      <c r="G10373" s="104"/>
      <c r="H10373" s="104"/>
      <c r="I10373" s="104"/>
    </row>
    <row r="10374" spans="2:9" x14ac:dyDescent="0.25">
      <c r="B10374" s="104"/>
      <c r="C10374" s="104"/>
      <c r="D10374" s="104"/>
      <c r="E10374" s="104"/>
      <c r="F10374" s="104"/>
      <c r="G10374" s="104"/>
      <c r="H10374" s="104"/>
      <c r="I10374" s="104"/>
    </row>
    <row r="10375" spans="2:9" x14ac:dyDescent="0.25">
      <c r="B10375" s="104"/>
      <c r="C10375" s="104"/>
      <c r="D10375" s="104"/>
      <c r="E10375" s="104"/>
      <c r="F10375" s="104"/>
      <c r="G10375" s="104"/>
      <c r="H10375" s="104"/>
      <c r="I10375" s="104"/>
    </row>
    <row r="10376" spans="2:9" x14ac:dyDescent="0.25">
      <c r="B10376" s="104"/>
      <c r="C10376" s="104"/>
      <c r="D10376" s="104"/>
      <c r="E10376" s="104"/>
      <c r="F10376" s="104"/>
      <c r="G10376" s="104"/>
      <c r="H10376" s="104"/>
      <c r="I10376" s="104"/>
    </row>
    <row r="10377" spans="2:9" x14ac:dyDescent="0.25">
      <c r="B10377" s="104"/>
      <c r="C10377" s="104"/>
      <c r="D10377" s="104"/>
      <c r="E10377" s="104"/>
      <c r="F10377" s="104"/>
      <c r="G10377" s="104"/>
      <c r="H10377" s="104"/>
      <c r="I10377" s="104"/>
    </row>
    <row r="10378" spans="2:9" x14ac:dyDescent="0.25">
      <c r="B10378" s="104"/>
      <c r="C10378" s="104"/>
      <c r="D10378" s="104"/>
      <c r="E10378" s="104"/>
      <c r="F10378" s="104"/>
      <c r="G10378" s="104"/>
      <c r="H10378" s="104"/>
      <c r="I10378" s="104"/>
    </row>
    <row r="10379" spans="2:9" x14ac:dyDescent="0.25">
      <c r="B10379" s="104"/>
      <c r="C10379" s="104"/>
      <c r="D10379" s="104"/>
      <c r="E10379" s="104"/>
      <c r="F10379" s="104"/>
      <c r="G10379" s="104"/>
      <c r="H10379" s="104"/>
      <c r="I10379" s="104"/>
    </row>
    <row r="10380" spans="2:9" x14ac:dyDescent="0.25">
      <c r="B10380" s="104"/>
      <c r="C10380" s="104"/>
      <c r="D10380" s="104"/>
      <c r="E10380" s="104"/>
      <c r="F10380" s="104"/>
      <c r="G10380" s="104"/>
      <c r="H10380" s="104"/>
      <c r="I10380" s="104"/>
    </row>
    <row r="10381" spans="2:9" x14ac:dyDescent="0.25">
      <c r="B10381" s="104"/>
      <c r="C10381" s="104"/>
      <c r="D10381" s="104"/>
      <c r="E10381" s="104"/>
      <c r="F10381" s="104"/>
      <c r="G10381" s="104"/>
      <c r="H10381" s="104"/>
      <c r="I10381" s="104"/>
    </row>
    <row r="10382" spans="2:9" x14ac:dyDescent="0.25">
      <c r="B10382" s="104"/>
      <c r="C10382" s="104"/>
      <c r="D10382" s="104"/>
      <c r="E10382" s="104"/>
      <c r="F10382" s="104"/>
      <c r="G10382" s="104"/>
      <c r="H10382" s="104"/>
      <c r="I10382" s="104"/>
    </row>
    <row r="10383" spans="2:9" x14ac:dyDescent="0.25">
      <c r="B10383" s="104"/>
      <c r="C10383" s="104"/>
      <c r="D10383" s="104"/>
      <c r="E10383" s="104"/>
      <c r="F10383" s="104"/>
      <c r="G10383" s="104"/>
      <c r="H10383" s="104"/>
      <c r="I10383" s="104"/>
    </row>
    <row r="10384" spans="2:9" x14ac:dyDescent="0.25">
      <c r="B10384" s="104"/>
      <c r="C10384" s="104"/>
      <c r="D10384" s="104"/>
      <c r="E10384" s="104"/>
      <c r="F10384" s="104"/>
      <c r="G10384" s="104"/>
      <c r="H10384" s="104"/>
      <c r="I10384" s="104"/>
    </row>
    <row r="10385" spans="2:9" x14ac:dyDescent="0.25">
      <c r="B10385" s="104"/>
      <c r="C10385" s="104"/>
      <c r="D10385" s="104"/>
      <c r="E10385" s="104"/>
      <c r="F10385" s="104"/>
      <c r="G10385" s="104"/>
      <c r="H10385" s="104"/>
      <c r="I10385" s="104"/>
    </row>
    <row r="10386" spans="2:9" x14ac:dyDescent="0.25">
      <c r="B10386" s="104"/>
      <c r="C10386" s="104"/>
      <c r="D10386" s="104"/>
      <c r="E10386" s="104"/>
      <c r="F10386" s="104"/>
      <c r="G10386" s="104"/>
      <c r="H10386" s="104"/>
      <c r="I10386" s="104"/>
    </row>
    <row r="10387" spans="2:9" x14ac:dyDescent="0.25">
      <c r="B10387" s="104"/>
      <c r="C10387" s="104"/>
      <c r="D10387" s="104"/>
      <c r="E10387" s="104"/>
      <c r="F10387" s="104"/>
      <c r="G10387" s="104"/>
      <c r="H10387" s="104"/>
      <c r="I10387" s="104"/>
    </row>
    <row r="10388" spans="2:9" x14ac:dyDescent="0.25">
      <c r="B10388" s="104"/>
      <c r="C10388" s="104"/>
      <c r="D10388" s="104"/>
      <c r="E10388" s="104"/>
      <c r="F10388" s="104"/>
      <c r="G10388" s="104"/>
      <c r="H10388" s="104"/>
      <c r="I10388" s="104"/>
    </row>
    <row r="10389" spans="2:9" x14ac:dyDescent="0.25">
      <c r="B10389" s="104"/>
      <c r="C10389" s="104"/>
      <c r="D10389" s="104"/>
      <c r="E10389" s="104"/>
      <c r="F10389" s="104"/>
      <c r="G10389" s="104"/>
      <c r="H10389" s="104"/>
      <c r="I10389" s="104"/>
    </row>
    <row r="10390" spans="2:9" x14ac:dyDescent="0.25">
      <c r="B10390" s="104"/>
      <c r="C10390" s="104"/>
      <c r="D10390" s="104"/>
      <c r="E10390" s="104"/>
      <c r="F10390" s="104"/>
      <c r="G10390" s="104"/>
      <c r="H10390" s="104"/>
      <c r="I10390" s="104"/>
    </row>
    <row r="10391" spans="2:9" x14ac:dyDescent="0.25">
      <c r="B10391" s="104"/>
      <c r="C10391" s="104"/>
      <c r="D10391" s="104"/>
      <c r="E10391" s="104"/>
      <c r="F10391" s="104"/>
      <c r="G10391" s="104"/>
      <c r="H10391" s="104"/>
      <c r="I10391" s="104"/>
    </row>
    <row r="10392" spans="2:9" x14ac:dyDescent="0.25">
      <c r="B10392" s="104"/>
      <c r="C10392" s="104"/>
      <c r="D10392" s="104"/>
      <c r="E10392" s="104"/>
      <c r="F10392" s="104"/>
      <c r="G10392" s="104"/>
      <c r="H10392" s="104"/>
      <c r="I10392" s="104"/>
    </row>
    <row r="10393" spans="2:9" x14ac:dyDescent="0.25">
      <c r="B10393" s="104"/>
      <c r="C10393" s="104"/>
      <c r="D10393" s="104"/>
      <c r="E10393" s="104"/>
      <c r="F10393" s="104"/>
      <c r="G10393" s="104"/>
      <c r="H10393" s="104"/>
      <c r="I10393" s="104"/>
    </row>
    <row r="10394" spans="2:9" x14ac:dyDescent="0.25">
      <c r="B10394" s="104"/>
      <c r="C10394" s="104"/>
      <c r="D10394" s="104"/>
      <c r="E10394" s="104"/>
      <c r="F10394" s="104"/>
      <c r="G10394" s="104"/>
      <c r="H10394" s="104"/>
      <c r="I10394" s="104"/>
    </row>
    <row r="10395" spans="2:9" x14ac:dyDescent="0.25">
      <c r="B10395" s="104"/>
      <c r="C10395" s="104"/>
      <c r="D10395" s="104"/>
      <c r="E10395" s="104"/>
      <c r="F10395" s="104"/>
      <c r="G10395" s="104"/>
      <c r="H10395" s="104"/>
      <c r="I10395" s="104"/>
    </row>
    <row r="10396" spans="2:9" x14ac:dyDescent="0.25">
      <c r="B10396" s="104"/>
      <c r="C10396" s="104"/>
      <c r="D10396" s="104"/>
      <c r="E10396" s="104"/>
      <c r="F10396" s="104"/>
      <c r="G10396" s="104"/>
      <c r="H10396" s="104"/>
      <c r="I10396" s="104"/>
    </row>
    <row r="10397" spans="2:9" x14ac:dyDescent="0.25">
      <c r="B10397" s="104"/>
      <c r="C10397" s="104"/>
      <c r="D10397" s="104"/>
      <c r="E10397" s="104"/>
      <c r="F10397" s="104"/>
      <c r="G10397" s="104"/>
      <c r="H10397" s="104"/>
      <c r="I10397" s="104"/>
    </row>
    <row r="10398" spans="2:9" x14ac:dyDescent="0.25">
      <c r="B10398" s="104"/>
      <c r="C10398" s="104"/>
      <c r="D10398" s="104"/>
      <c r="E10398" s="104"/>
      <c r="F10398" s="104"/>
      <c r="G10398" s="104"/>
      <c r="H10398" s="104"/>
      <c r="I10398" s="104"/>
    </row>
    <row r="10399" spans="2:9" x14ac:dyDescent="0.25">
      <c r="B10399" s="104"/>
      <c r="C10399" s="104"/>
      <c r="D10399" s="104"/>
      <c r="E10399" s="104"/>
      <c r="F10399" s="104"/>
      <c r="G10399" s="104"/>
      <c r="H10399" s="104"/>
      <c r="I10399" s="104"/>
    </row>
    <row r="10400" spans="2:9" x14ac:dyDescent="0.25">
      <c r="B10400" s="104"/>
      <c r="C10400" s="104"/>
      <c r="D10400" s="104"/>
      <c r="E10400" s="104"/>
      <c r="F10400" s="104"/>
      <c r="G10400" s="104"/>
      <c r="H10400" s="104"/>
      <c r="I10400" s="104"/>
    </row>
    <row r="10401" spans="2:9" x14ac:dyDescent="0.25">
      <c r="B10401" s="104"/>
      <c r="C10401" s="104"/>
      <c r="D10401" s="104"/>
      <c r="E10401" s="104"/>
      <c r="F10401" s="104"/>
      <c r="G10401" s="104"/>
      <c r="H10401" s="104"/>
      <c r="I10401" s="104"/>
    </row>
    <row r="10402" spans="2:9" x14ac:dyDescent="0.25">
      <c r="B10402" s="104"/>
      <c r="C10402" s="104"/>
      <c r="D10402" s="104"/>
      <c r="E10402" s="104"/>
      <c r="F10402" s="104"/>
      <c r="G10402" s="104"/>
      <c r="H10402" s="104"/>
      <c r="I10402" s="104"/>
    </row>
    <row r="10403" spans="2:9" x14ac:dyDescent="0.25">
      <c r="B10403" s="104"/>
      <c r="C10403" s="104"/>
      <c r="D10403" s="104"/>
      <c r="E10403" s="104"/>
      <c r="F10403" s="104"/>
      <c r="G10403" s="104"/>
      <c r="H10403" s="104"/>
      <c r="I10403" s="104"/>
    </row>
    <row r="10404" spans="2:9" x14ac:dyDescent="0.25">
      <c r="B10404" s="104"/>
      <c r="C10404" s="104"/>
      <c r="D10404" s="104"/>
      <c r="E10404" s="104"/>
      <c r="F10404" s="104"/>
      <c r="G10404" s="104"/>
      <c r="H10404" s="104"/>
      <c r="I10404" s="104"/>
    </row>
    <row r="10405" spans="2:9" x14ac:dyDescent="0.25">
      <c r="B10405" s="104"/>
      <c r="C10405" s="104"/>
      <c r="D10405" s="104"/>
      <c r="E10405" s="104"/>
      <c r="F10405" s="104"/>
      <c r="G10405" s="104"/>
      <c r="H10405" s="104"/>
      <c r="I10405" s="104"/>
    </row>
    <row r="10406" spans="2:9" x14ac:dyDescent="0.25">
      <c r="B10406" s="104"/>
      <c r="C10406" s="104"/>
      <c r="D10406" s="104"/>
      <c r="E10406" s="104"/>
      <c r="F10406" s="104"/>
      <c r="G10406" s="104"/>
      <c r="H10406" s="104"/>
      <c r="I10406" s="104"/>
    </row>
    <row r="10407" spans="2:9" x14ac:dyDescent="0.25">
      <c r="B10407" s="104"/>
      <c r="C10407" s="104"/>
      <c r="D10407" s="104"/>
      <c r="E10407" s="104"/>
      <c r="F10407" s="104"/>
      <c r="G10407" s="104"/>
      <c r="H10407" s="104"/>
      <c r="I10407" s="104"/>
    </row>
    <row r="10408" spans="2:9" x14ac:dyDescent="0.25">
      <c r="B10408" s="104"/>
      <c r="C10408" s="104"/>
      <c r="D10408" s="104"/>
      <c r="E10408" s="104"/>
      <c r="F10408" s="104"/>
      <c r="G10408" s="104"/>
      <c r="H10408" s="104"/>
      <c r="I10408" s="104"/>
    </row>
    <row r="10409" spans="2:9" x14ac:dyDescent="0.25">
      <c r="B10409" s="104"/>
      <c r="C10409" s="104"/>
      <c r="D10409" s="104"/>
      <c r="E10409" s="104"/>
      <c r="F10409" s="104"/>
      <c r="G10409" s="104"/>
      <c r="H10409" s="104"/>
      <c r="I10409" s="104"/>
    </row>
    <row r="10410" spans="2:9" x14ac:dyDescent="0.25">
      <c r="B10410" s="104"/>
      <c r="C10410" s="104"/>
      <c r="D10410" s="104"/>
      <c r="E10410" s="104"/>
      <c r="F10410" s="104"/>
      <c r="G10410" s="104"/>
      <c r="H10410" s="104"/>
      <c r="I10410" s="104"/>
    </row>
    <row r="10411" spans="2:9" x14ac:dyDescent="0.25">
      <c r="B10411" s="104"/>
      <c r="C10411" s="104"/>
      <c r="D10411" s="104"/>
      <c r="E10411" s="104"/>
      <c r="F10411" s="104"/>
      <c r="G10411" s="104"/>
      <c r="H10411" s="104"/>
      <c r="I10411" s="104"/>
    </row>
    <row r="10412" spans="2:9" x14ac:dyDescent="0.25">
      <c r="B10412" s="104"/>
      <c r="C10412" s="104"/>
      <c r="D10412" s="104"/>
      <c r="E10412" s="104"/>
      <c r="F10412" s="104"/>
      <c r="G10412" s="104"/>
      <c r="H10412" s="104"/>
      <c r="I10412" s="104"/>
    </row>
    <row r="10413" spans="2:9" x14ac:dyDescent="0.25">
      <c r="B10413" s="104"/>
      <c r="C10413" s="104"/>
      <c r="D10413" s="104"/>
      <c r="E10413" s="104"/>
      <c r="F10413" s="104"/>
      <c r="G10413" s="104"/>
      <c r="H10413" s="104"/>
      <c r="I10413" s="104"/>
    </row>
    <row r="10414" spans="2:9" x14ac:dyDescent="0.25">
      <c r="B10414" s="104"/>
      <c r="C10414" s="104"/>
      <c r="D10414" s="104"/>
      <c r="E10414" s="104"/>
      <c r="F10414" s="104"/>
      <c r="G10414" s="104"/>
      <c r="H10414" s="104"/>
      <c r="I10414" s="104"/>
    </row>
    <row r="10415" spans="2:9" x14ac:dyDescent="0.25">
      <c r="B10415" s="104"/>
      <c r="C10415" s="104"/>
      <c r="D10415" s="104"/>
      <c r="E10415" s="104"/>
      <c r="F10415" s="104"/>
      <c r="G10415" s="104"/>
      <c r="H10415" s="104"/>
      <c r="I10415" s="104"/>
    </row>
    <row r="10416" spans="2:9" x14ac:dyDescent="0.25">
      <c r="B10416" s="104"/>
      <c r="C10416" s="104"/>
      <c r="D10416" s="104"/>
      <c r="E10416" s="104"/>
      <c r="F10416" s="104"/>
      <c r="G10416" s="104"/>
      <c r="H10416" s="104"/>
      <c r="I10416" s="104"/>
    </row>
    <row r="10417" spans="2:9" x14ac:dyDescent="0.25">
      <c r="B10417" s="104"/>
      <c r="C10417" s="104"/>
      <c r="D10417" s="104"/>
      <c r="E10417" s="104"/>
      <c r="F10417" s="104"/>
      <c r="G10417" s="104"/>
      <c r="H10417" s="104"/>
      <c r="I10417" s="104"/>
    </row>
    <row r="10418" spans="2:9" x14ac:dyDescent="0.25">
      <c r="B10418" s="104"/>
      <c r="C10418" s="104"/>
      <c r="D10418" s="104"/>
      <c r="E10418" s="104"/>
      <c r="F10418" s="104"/>
      <c r="G10418" s="104"/>
      <c r="H10418" s="104"/>
      <c r="I10418" s="104"/>
    </row>
    <row r="10419" spans="2:9" x14ac:dyDescent="0.25">
      <c r="B10419" s="104"/>
      <c r="C10419" s="104"/>
      <c r="D10419" s="104"/>
      <c r="E10419" s="104"/>
      <c r="F10419" s="104"/>
      <c r="G10419" s="104"/>
      <c r="H10419" s="104"/>
      <c r="I10419" s="104"/>
    </row>
    <row r="10420" spans="2:9" x14ac:dyDescent="0.25">
      <c r="B10420" s="104"/>
      <c r="C10420" s="104"/>
      <c r="D10420" s="104"/>
      <c r="E10420" s="104"/>
      <c r="F10420" s="104"/>
      <c r="G10420" s="104"/>
      <c r="H10420" s="104"/>
      <c r="I10420" s="104"/>
    </row>
    <row r="10421" spans="2:9" x14ac:dyDescent="0.25">
      <c r="B10421" s="104"/>
      <c r="C10421" s="104"/>
      <c r="D10421" s="104"/>
      <c r="E10421" s="104"/>
      <c r="F10421" s="104"/>
      <c r="G10421" s="104"/>
      <c r="H10421" s="104"/>
      <c r="I10421" s="104"/>
    </row>
    <row r="10422" spans="2:9" x14ac:dyDescent="0.25">
      <c r="B10422" s="104"/>
      <c r="C10422" s="104"/>
      <c r="D10422" s="104"/>
      <c r="E10422" s="104"/>
      <c r="F10422" s="104"/>
      <c r="G10422" s="104"/>
      <c r="H10422" s="104"/>
      <c r="I10422" s="104"/>
    </row>
    <row r="10423" spans="2:9" x14ac:dyDescent="0.25">
      <c r="B10423" s="104"/>
      <c r="C10423" s="104"/>
      <c r="D10423" s="104"/>
      <c r="E10423" s="104"/>
      <c r="F10423" s="104"/>
      <c r="G10423" s="104"/>
      <c r="H10423" s="104"/>
      <c r="I10423" s="104"/>
    </row>
    <row r="10424" spans="2:9" x14ac:dyDescent="0.25">
      <c r="B10424" s="104"/>
      <c r="C10424" s="104"/>
      <c r="D10424" s="104"/>
      <c r="E10424" s="104"/>
      <c r="F10424" s="104"/>
      <c r="G10424" s="104"/>
      <c r="H10424" s="104"/>
      <c r="I10424" s="104"/>
    </row>
    <row r="10425" spans="2:9" x14ac:dyDescent="0.25">
      <c r="B10425" s="104"/>
      <c r="C10425" s="104"/>
      <c r="D10425" s="104"/>
      <c r="E10425" s="104"/>
      <c r="F10425" s="104"/>
      <c r="G10425" s="104"/>
      <c r="H10425" s="104"/>
      <c r="I10425" s="104"/>
    </row>
    <row r="10426" spans="2:9" x14ac:dyDescent="0.25">
      <c r="B10426" s="104"/>
      <c r="C10426" s="104"/>
      <c r="D10426" s="104"/>
      <c r="E10426" s="104"/>
      <c r="F10426" s="104"/>
      <c r="G10426" s="104"/>
      <c r="H10426" s="104"/>
      <c r="I10426" s="104"/>
    </row>
    <row r="10427" spans="2:9" x14ac:dyDescent="0.25">
      <c r="B10427" s="104"/>
      <c r="C10427" s="104"/>
      <c r="D10427" s="104"/>
      <c r="E10427" s="104"/>
      <c r="F10427" s="104"/>
      <c r="G10427" s="104"/>
      <c r="H10427" s="104"/>
      <c r="I10427" s="104"/>
    </row>
    <row r="10428" spans="2:9" x14ac:dyDescent="0.25">
      <c r="B10428" s="104"/>
      <c r="C10428" s="104"/>
      <c r="D10428" s="104"/>
      <c r="E10428" s="104"/>
      <c r="F10428" s="104"/>
      <c r="G10428" s="104"/>
      <c r="H10428" s="104"/>
      <c r="I10428" s="104"/>
    </row>
    <row r="10429" spans="2:9" x14ac:dyDescent="0.25">
      <c r="B10429" s="104"/>
      <c r="C10429" s="104"/>
      <c r="D10429" s="104"/>
      <c r="E10429" s="104"/>
      <c r="F10429" s="104"/>
      <c r="G10429" s="104"/>
      <c r="H10429" s="104"/>
      <c r="I10429" s="104"/>
    </row>
    <row r="10430" spans="2:9" x14ac:dyDescent="0.25">
      <c r="B10430" s="104"/>
      <c r="C10430" s="104"/>
      <c r="D10430" s="104"/>
      <c r="E10430" s="104"/>
      <c r="F10430" s="104"/>
      <c r="G10430" s="104"/>
      <c r="H10430" s="104"/>
      <c r="I10430" s="104"/>
    </row>
    <row r="10431" spans="2:9" x14ac:dyDescent="0.25">
      <c r="B10431" s="104"/>
      <c r="C10431" s="104"/>
      <c r="D10431" s="104"/>
      <c r="E10431" s="104"/>
      <c r="F10431" s="104"/>
      <c r="G10431" s="104"/>
      <c r="H10431" s="104"/>
      <c r="I10431" s="104"/>
    </row>
    <row r="10432" spans="2:9" x14ac:dyDescent="0.25">
      <c r="B10432" s="104"/>
      <c r="C10432" s="104"/>
      <c r="D10432" s="104"/>
      <c r="E10432" s="104"/>
      <c r="F10432" s="104"/>
      <c r="G10432" s="104"/>
      <c r="H10432" s="104"/>
      <c r="I10432" s="104"/>
    </row>
    <row r="10433" spans="2:9" x14ac:dyDescent="0.25">
      <c r="B10433" s="104"/>
      <c r="C10433" s="104"/>
      <c r="D10433" s="104"/>
      <c r="E10433" s="104"/>
      <c r="F10433" s="104"/>
      <c r="G10433" s="104"/>
      <c r="H10433" s="104"/>
      <c r="I10433" s="104"/>
    </row>
    <row r="10434" spans="2:9" x14ac:dyDescent="0.25">
      <c r="B10434" s="104"/>
      <c r="C10434" s="104"/>
      <c r="D10434" s="104"/>
      <c r="E10434" s="104"/>
      <c r="F10434" s="104"/>
      <c r="G10434" s="104"/>
      <c r="H10434" s="104"/>
      <c r="I10434" s="104"/>
    </row>
    <row r="10435" spans="2:9" x14ac:dyDescent="0.25">
      <c r="B10435" s="104"/>
      <c r="C10435" s="104"/>
      <c r="D10435" s="104"/>
      <c r="E10435" s="104"/>
      <c r="F10435" s="104"/>
      <c r="G10435" s="104"/>
      <c r="H10435" s="104"/>
      <c r="I10435" s="104"/>
    </row>
    <row r="10436" spans="2:9" x14ac:dyDescent="0.25">
      <c r="B10436" s="104"/>
      <c r="C10436" s="104"/>
      <c r="D10436" s="104"/>
      <c r="E10436" s="104"/>
      <c r="F10436" s="104"/>
      <c r="G10436" s="104"/>
      <c r="H10436" s="104"/>
      <c r="I10436" s="104"/>
    </row>
    <row r="10437" spans="2:9" x14ac:dyDescent="0.25">
      <c r="B10437" s="104"/>
      <c r="C10437" s="104"/>
      <c r="D10437" s="104"/>
      <c r="E10437" s="104"/>
      <c r="F10437" s="104"/>
      <c r="G10437" s="104"/>
      <c r="H10437" s="104"/>
      <c r="I10437" s="104"/>
    </row>
    <row r="10438" spans="2:9" x14ac:dyDescent="0.25">
      <c r="B10438" s="104"/>
      <c r="C10438" s="104"/>
      <c r="D10438" s="104"/>
      <c r="E10438" s="104"/>
      <c r="F10438" s="104"/>
      <c r="G10438" s="104"/>
      <c r="H10438" s="104"/>
      <c r="I10438" s="104"/>
    </row>
    <row r="10439" spans="2:9" x14ac:dyDescent="0.25">
      <c r="B10439" s="104"/>
      <c r="C10439" s="104"/>
      <c r="D10439" s="104"/>
      <c r="E10439" s="104"/>
      <c r="F10439" s="104"/>
      <c r="G10439" s="104"/>
      <c r="H10439" s="104"/>
      <c r="I10439" s="104"/>
    </row>
    <row r="10440" spans="2:9" x14ac:dyDescent="0.25">
      <c r="B10440" s="104"/>
      <c r="C10440" s="104"/>
      <c r="D10440" s="104"/>
      <c r="E10440" s="104"/>
      <c r="F10440" s="104"/>
      <c r="G10440" s="104"/>
      <c r="H10440" s="104"/>
      <c r="I10440" s="104"/>
    </row>
    <row r="10441" spans="2:9" x14ac:dyDescent="0.25">
      <c r="B10441" s="104"/>
      <c r="C10441" s="104"/>
      <c r="D10441" s="104"/>
      <c r="E10441" s="104"/>
      <c r="F10441" s="104"/>
      <c r="G10441" s="104"/>
      <c r="H10441" s="104"/>
      <c r="I10441" s="104"/>
    </row>
    <row r="10442" spans="2:9" x14ac:dyDescent="0.25">
      <c r="B10442" s="104"/>
      <c r="C10442" s="104"/>
      <c r="D10442" s="104"/>
      <c r="E10442" s="104"/>
      <c r="F10442" s="104"/>
      <c r="G10442" s="104"/>
      <c r="H10442" s="104"/>
      <c r="I10442" s="104"/>
    </row>
    <row r="10443" spans="2:9" x14ac:dyDescent="0.25">
      <c r="B10443" s="104"/>
      <c r="C10443" s="104"/>
      <c r="D10443" s="104"/>
      <c r="E10443" s="104"/>
      <c r="F10443" s="104"/>
      <c r="G10443" s="104"/>
      <c r="H10443" s="104"/>
      <c r="I10443" s="104"/>
    </row>
    <row r="10444" spans="2:9" x14ac:dyDescent="0.25">
      <c r="B10444" s="104"/>
      <c r="C10444" s="104"/>
      <c r="D10444" s="104"/>
      <c r="E10444" s="104"/>
      <c r="F10444" s="104"/>
      <c r="G10444" s="104"/>
      <c r="H10444" s="104"/>
      <c r="I10444" s="104"/>
    </row>
    <row r="10445" spans="2:9" x14ac:dyDescent="0.25">
      <c r="B10445" s="104"/>
      <c r="C10445" s="104"/>
      <c r="D10445" s="104"/>
      <c r="E10445" s="104"/>
      <c r="F10445" s="104"/>
      <c r="G10445" s="104"/>
      <c r="H10445" s="104"/>
      <c r="I10445" s="104"/>
    </row>
    <row r="10446" spans="2:9" x14ac:dyDescent="0.25">
      <c r="B10446" s="104"/>
      <c r="C10446" s="104"/>
      <c r="D10446" s="104"/>
      <c r="E10446" s="104"/>
      <c r="F10446" s="104"/>
      <c r="G10446" s="104"/>
      <c r="H10446" s="104"/>
      <c r="I10446" s="104"/>
    </row>
    <row r="10447" spans="2:9" x14ac:dyDescent="0.25">
      <c r="B10447" s="104"/>
      <c r="C10447" s="104"/>
      <c r="D10447" s="104"/>
      <c r="E10447" s="104"/>
      <c r="F10447" s="104"/>
      <c r="G10447" s="104"/>
      <c r="H10447" s="104"/>
      <c r="I10447" s="104"/>
    </row>
    <row r="10448" spans="2:9" x14ac:dyDescent="0.25">
      <c r="B10448" s="104"/>
      <c r="C10448" s="104"/>
      <c r="D10448" s="104"/>
      <c r="E10448" s="104"/>
      <c r="F10448" s="104"/>
      <c r="G10448" s="104"/>
      <c r="H10448" s="104"/>
      <c r="I10448" s="104"/>
    </row>
    <row r="10449" spans="2:9" x14ac:dyDescent="0.25">
      <c r="B10449" s="104"/>
      <c r="C10449" s="104"/>
      <c r="D10449" s="104"/>
      <c r="E10449" s="104"/>
      <c r="F10449" s="104"/>
      <c r="G10449" s="104"/>
      <c r="H10449" s="104"/>
      <c r="I10449" s="104"/>
    </row>
    <row r="10450" spans="2:9" x14ac:dyDescent="0.25">
      <c r="B10450" s="104"/>
      <c r="C10450" s="104"/>
      <c r="D10450" s="104"/>
      <c r="E10450" s="104"/>
      <c r="F10450" s="104"/>
      <c r="G10450" s="104"/>
      <c r="H10450" s="104"/>
      <c r="I10450" s="104"/>
    </row>
    <row r="10451" spans="2:9" x14ac:dyDescent="0.25">
      <c r="B10451" s="104"/>
      <c r="C10451" s="104"/>
      <c r="D10451" s="104"/>
      <c r="E10451" s="104"/>
      <c r="F10451" s="104"/>
      <c r="G10451" s="104"/>
      <c r="H10451" s="104"/>
      <c r="I10451" s="104"/>
    </row>
    <row r="10452" spans="2:9" x14ac:dyDescent="0.25">
      <c r="B10452" s="104"/>
      <c r="C10452" s="104"/>
      <c r="D10452" s="104"/>
      <c r="E10452" s="104"/>
      <c r="F10452" s="104"/>
      <c r="G10452" s="104"/>
      <c r="H10452" s="104"/>
      <c r="I10452" s="104"/>
    </row>
    <row r="10453" spans="2:9" x14ac:dyDescent="0.25">
      <c r="B10453" s="104"/>
      <c r="C10453" s="104"/>
      <c r="D10453" s="104"/>
      <c r="E10453" s="104"/>
      <c r="F10453" s="104"/>
      <c r="G10453" s="104"/>
      <c r="H10453" s="104"/>
      <c r="I10453" s="104"/>
    </row>
    <row r="10454" spans="2:9" x14ac:dyDescent="0.25">
      <c r="B10454" s="104"/>
      <c r="C10454" s="104"/>
      <c r="D10454" s="104"/>
      <c r="E10454" s="104"/>
      <c r="F10454" s="104"/>
      <c r="G10454" s="104"/>
      <c r="H10454" s="104"/>
      <c r="I10454" s="104"/>
    </row>
    <row r="10455" spans="2:9" x14ac:dyDescent="0.25">
      <c r="B10455" s="104"/>
      <c r="C10455" s="104"/>
      <c r="D10455" s="104"/>
      <c r="E10455" s="104"/>
      <c r="F10455" s="104"/>
      <c r="G10455" s="104"/>
      <c r="H10455" s="104"/>
      <c r="I10455" s="104"/>
    </row>
    <row r="10456" spans="2:9" x14ac:dyDescent="0.25">
      <c r="B10456" s="104"/>
      <c r="C10456" s="104"/>
      <c r="D10456" s="104"/>
      <c r="E10456" s="104"/>
      <c r="F10456" s="104"/>
      <c r="G10456" s="104"/>
      <c r="H10456" s="104"/>
      <c r="I10456" s="104"/>
    </row>
    <row r="10457" spans="2:9" x14ac:dyDescent="0.25">
      <c r="B10457" s="104"/>
      <c r="C10457" s="104"/>
      <c r="D10457" s="104"/>
      <c r="E10457" s="104"/>
      <c r="F10457" s="104"/>
      <c r="G10457" s="104"/>
      <c r="H10457" s="104"/>
      <c r="I10457" s="104"/>
    </row>
    <row r="10458" spans="2:9" x14ac:dyDescent="0.25">
      <c r="B10458" s="104"/>
      <c r="C10458" s="104"/>
      <c r="D10458" s="104"/>
      <c r="E10458" s="104"/>
      <c r="F10458" s="104"/>
      <c r="G10458" s="104"/>
      <c r="H10458" s="104"/>
      <c r="I10458" s="104"/>
    </row>
    <row r="10459" spans="2:9" x14ac:dyDescent="0.25">
      <c r="B10459" s="104"/>
      <c r="C10459" s="104"/>
      <c r="D10459" s="104"/>
      <c r="E10459" s="104"/>
      <c r="F10459" s="104"/>
      <c r="G10459" s="104"/>
      <c r="H10459" s="104"/>
      <c r="I10459" s="104"/>
    </row>
    <row r="10460" spans="2:9" x14ac:dyDescent="0.25">
      <c r="B10460" s="104"/>
      <c r="C10460" s="104"/>
      <c r="D10460" s="104"/>
      <c r="E10460" s="104"/>
      <c r="F10460" s="104"/>
      <c r="G10460" s="104"/>
      <c r="H10460" s="104"/>
      <c r="I10460" s="104"/>
    </row>
    <row r="10461" spans="2:9" x14ac:dyDescent="0.25">
      <c r="B10461" s="104"/>
      <c r="C10461" s="104"/>
      <c r="D10461" s="104"/>
      <c r="E10461" s="104"/>
      <c r="F10461" s="104"/>
      <c r="G10461" s="104"/>
      <c r="H10461" s="104"/>
      <c r="I10461" s="104"/>
    </row>
    <row r="10462" spans="2:9" x14ac:dyDescent="0.25">
      <c r="B10462" s="104"/>
      <c r="C10462" s="104"/>
      <c r="D10462" s="104"/>
      <c r="E10462" s="104"/>
      <c r="F10462" s="104"/>
      <c r="G10462" s="104"/>
      <c r="H10462" s="104"/>
      <c r="I10462" s="104"/>
    </row>
    <row r="10463" spans="2:9" x14ac:dyDescent="0.25">
      <c r="B10463" s="104"/>
      <c r="C10463" s="104"/>
      <c r="D10463" s="104"/>
      <c r="E10463" s="104"/>
      <c r="F10463" s="104"/>
      <c r="G10463" s="104"/>
      <c r="H10463" s="104"/>
      <c r="I10463" s="104"/>
    </row>
    <row r="10464" spans="2:9" x14ac:dyDescent="0.25">
      <c r="B10464" s="104"/>
      <c r="C10464" s="104"/>
      <c r="D10464" s="104"/>
      <c r="E10464" s="104"/>
      <c r="F10464" s="104"/>
      <c r="G10464" s="104"/>
      <c r="H10464" s="104"/>
      <c r="I10464" s="104"/>
    </row>
    <row r="10465" spans="2:9" x14ac:dyDescent="0.25">
      <c r="B10465" s="104"/>
      <c r="C10465" s="104"/>
      <c r="D10465" s="104"/>
      <c r="E10465" s="104"/>
      <c r="F10465" s="104"/>
      <c r="G10465" s="104"/>
      <c r="H10465" s="104"/>
      <c r="I10465" s="104"/>
    </row>
    <row r="10466" spans="2:9" x14ac:dyDescent="0.25">
      <c r="B10466" s="104"/>
      <c r="C10466" s="104"/>
      <c r="D10466" s="104"/>
      <c r="E10466" s="104"/>
      <c r="F10466" s="104"/>
      <c r="G10466" s="104"/>
      <c r="H10466" s="104"/>
      <c r="I10466" s="104"/>
    </row>
    <row r="10467" spans="2:9" x14ac:dyDescent="0.25">
      <c r="B10467" s="104"/>
      <c r="C10467" s="104"/>
      <c r="D10467" s="104"/>
      <c r="E10467" s="104"/>
      <c r="F10467" s="104"/>
      <c r="G10467" s="104"/>
      <c r="H10467" s="104"/>
      <c r="I10467" s="104"/>
    </row>
    <row r="10468" spans="2:9" x14ac:dyDescent="0.25">
      <c r="B10468" s="104"/>
      <c r="C10468" s="104"/>
      <c r="D10468" s="104"/>
      <c r="E10468" s="104"/>
      <c r="F10468" s="104"/>
      <c r="G10468" s="104"/>
      <c r="H10468" s="104"/>
      <c r="I10468" s="104"/>
    </row>
    <row r="10469" spans="2:9" x14ac:dyDescent="0.25">
      <c r="B10469" s="104"/>
      <c r="C10469" s="104"/>
      <c r="D10469" s="104"/>
      <c r="E10469" s="104"/>
      <c r="F10469" s="104"/>
      <c r="G10469" s="104"/>
      <c r="H10469" s="104"/>
      <c r="I10469" s="104"/>
    </row>
    <row r="10470" spans="2:9" x14ac:dyDescent="0.25">
      <c r="B10470" s="104"/>
      <c r="C10470" s="104"/>
      <c r="D10470" s="104"/>
      <c r="E10470" s="104"/>
      <c r="F10470" s="104"/>
      <c r="G10470" s="104"/>
      <c r="H10470" s="104"/>
      <c r="I10470" s="104"/>
    </row>
    <row r="10471" spans="2:9" x14ac:dyDescent="0.25">
      <c r="B10471" s="104"/>
      <c r="C10471" s="104"/>
      <c r="D10471" s="104"/>
      <c r="E10471" s="104"/>
      <c r="F10471" s="104"/>
      <c r="G10471" s="104"/>
      <c r="H10471" s="104"/>
      <c r="I10471" s="104"/>
    </row>
    <row r="10472" spans="2:9" x14ac:dyDescent="0.25">
      <c r="B10472" s="104"/>
      <c r="C10472" s="104"/>
      <c r="D10472" s="104"/>
      <c r="E10472" s="104"/>
      <c r="F10472" s="104"/>
      <c r="G10472" s="104"/>
      <c r="H10472" s="104"/>
      <c r="I10472" s="104"/>
    </row>
    <row r="10473" spans="2:9" x14ac:dyDescent="0.25">
      <c r="B10473" s="104"/>
      <c r="C10473" s="104"/>
      <c r="D10473" s="104"/>
      <c r="E10473" s="104"/>
      <c r="F10473" s="104"/>
      <c r="G10473" s="104"/>
      <c r="H10473" s="104"/>
      <c r="I10473" s="104"/>
    </row>
    <row r="10474" spans="2:9" x14ac:dyDescent="0.25">
      <c r="B10474" s="104"/>
      <c r="C10474" s="104"/>
      <c r="D10474" s="104"/>
      <c r="E10474" s="104"/>
      <c r="F10474" s="104"/>
      <c r="G10474" s="104"/>
      <c r="H10474" s="104"/>
      <c r="I10474" s="104"/>
    </row>
    <row r="10475" spans="2:9" x14ac:dyDescent="0.25">
      <c r="B10475" s="104"/>
      <c r="C10475" s="104"/>
      <c r="D10475" s="104"/>
      <c r="E10475" s="104"/>
      <c r="F10475" s="104"/>
      <c r="G10475" s="104"/>
      <c r="H10475" s="104"/>
      <c r="I10475" s="104"/>
    </row>
    <row r="10476" spans="2:9" x14ac:dyDescent="0.25">
      <c r="B10476" s="104"/>
      <c r="C10476" s="104"/>
      <c r="D10476" s="104"/>
      <c r="E10476" s="104"/>
      <c r="F10476" s="104"/>
      <c r="G10476" s="104"/>
      <c r="H10476" s="104"/>
      <c r="I10476" s="104"/>
    </row>
    <row r="10477" spans="2:9" x14ac:dyDescent="0.25">
      <c r="B10477" s="104"/>
      <c r="C10477" s="104"/>
      <c r="D10477" s="104"/>
      <c r="E10477" s="104"/>
      <c r="F10477" s="104"/>
      <c r="G10477" s="104"/>
      <c r="H10477" s="104"/>
      <c r="I10477" s="104"/>
    </row>
    <row r="10478" spans="2:9" x14ac:dyDescent="0.25">
      <c r="B10478" s="104"/>
      <c r="C10478" s="104"/>
      <c r="D10478" s="104"/>
      <c r="E10478" s="104"/>
      <c r="F10478" s="104"/>
      <c r="G10478" s="104"/>
      <c r="H10478" s="104"/>
      <c r="I10478" s="104"/>
    </row>
    <row r="10479" spans="2:9" x14ac:dyDescent="0.25">
      <c r="B10479" s="104"/>
      <c r="C10479" s="104"/>
      <c r="D10479" s="104"/>
      <c r="E10479" s="104"/>
      <c r="F10479" s="104"/>
      <c r="G10479" s="104"/>
      <c r="H10479" s="104"/>
      <c r="I10479" s="104"/>
    </row>
    <row r="10480" spans="2:9" x14ac:dyDescent="0.25">
      <c r="B10480" s="104"/>
      <c r="C10480" s="104"/>
      <c r="D10480" s="104"/>
      <c r="E10480" s="104"/>
      <c r="F10480" s="104"/>
      <c r="G10480" s="104"/>
      <c r="H10480" s="104"/>
      <c r="I10480" s="104"/>
    </row>
    <row r="10481" spans="2:9" x14ac:dyDescent="0.25">
      <c r="B10481" s="104"/>
      <c r="C10481" s="104"/>
      <c r="D10481" s="104"/>
      <c r="E10481" s="104"/>
      <c r="F10481" s="104"/>
      <c r="G10481" s="104"/>
      <c r="H10481" s="104"/>
      <c r="I10481" s="104"/>
    </row>
    <row r="10482" spans="2:9" x14ac:dyDescent="0.25">
      <c r="B10482" s="104"/>
      <c r="C10482" s="104"/>
      <c r="D10482" s="104"/>
      <c r="E10482" s="104"/>
      <c r="F10482" s="104"/>
      <c r="G10482" s="104"/>
      <c r="H10482" s="104"/>
      <c r="I10482" s="104"/>
    </row>
    <row r="10483" spans="2:9" x14ac:dyDescent="0.25">
      <c r="B10483" s="104"/>
      <c r="C10483" s="104"/>
      <c r="D10483" s="104"/>
      <c r="E10483" s="104"/>
      <c r="F10483" s="104"/>
      <c r="G10483" s="104"/>
      <c r="H10483" s="104"/>
      <c r="I10483" s="104"/>
    </row>
    <row r="10484" spans="2:9" x14ac:dyDescent="0.25">
      <c r="B10484" s="104"/>
      <c r="C10484" s="104"/>
      <c r="D10484" s="104"/>
      <c r="E10484" s="104"/>
      <c r="F10484" s="104"/>
      <c r="G10484" s="104"/>
      <c r="H10484" s="104"/>
      <c r="I10484" s="104"/>
    </row>
    <row r="10485" spans="2:9" x14ac:dyDescent="0.25">
      <c r="B10485" s="104"/>
      <c r="C10485" s="104"/>
      <c r="D10485" s="104"/>
      <c r="E10485" s="104"/>
      <c r="F10485" s="104"/>
      <c r="G10485" s="104"/>
      <c r="H10485" s="104"/>
      <c r="I10485" s="104"/>
    </row>
    <row r="10486" spans="2:9" x14ac:dyDescent="0.25">
      <c r="B10486" s="104"/>
      <c r="C10486" s="104"/>
      <c r="D10486" s="104"/>
      <c r="E10486" s="104"/>
      <c r="F10486" s="104"/>
      <c r="G10486" s="104"/>
      <c r="H10486" s="104"/>
      <c r="I10486" s="104"/>
    </row>
    <row r="10487" spans="2:9" x14ac:dyDescent="0.25">
      <c r="B10487" s="104"/>
      <c r="C10487" s="104"/>
      <c r="D10487" s="104"/>
      <c r="E10487" s="104"/>
      <c r="F10487" s="104"/>
      <c r="G10487" s="104"/>
      <c r="H10487" s="104"/>
      <c r="I10487" s="104"/>
    </row>
    <row r="10488" spans="2:9" x14ac:dyDescent="0.25">
      <c r="B10488" s="104"/>
      <c r="C10488" s="104"/>
      <c r="D10488" s="104"/>
      <c r="E10488" s="104"/>
      <c r="F10488" s="104"/>
      <c r="G10488" s="104"/>
      <c r="H10488" s="104"/>
      <c r="I10488" s="104"/>
    </row>
    <row r="10489" spans="2:9" x14ac:dyDescent="0.25">
      <c r="B10489" s="104"/>
      <c r="C10489" s="104"/>
      <c r="D10489" s="104"/>
      <c r="E10489" s="104"/>
      <c r="F10489" s="104"/>
      <c r="G10489" s="104"/>
      <c r="H10489" s="104"/>
      <c r="I10489" s="104"/>
    </row>
    <row r="10490" spans="2:9" x14ac:dyDescent="0.25">
      <c r="B10490" s="104"/>
      <c r="C10490" s="104"/>
      <c r="D10490" s="104"/>
      <c r="E10490" s="104"/>
      <c r="F10490" s="104"/>
      <c r="G10490" s="104"/>
      <c r="H10490" s="104"/>
      <c r="I10490" s="104"/>
    </row>
    <row r="10491" spans="2:9" x14ac:dyDescent="0.25">
      <c r="B10491" s="104"/>
      <c r="C10491" s="104"/>
      <c r="D10491" s="104"/>
      <c r="E10491" s="104"/>
      <c r="F10491" s="104"/>
      <c r="G10491" s="104"/>
      <c r="H10491" s="104"/>
      <c r="I10491" s="104"/>
    </row>
    <row r="10492" spans="2:9" x14ac:dyDescent="0.25">
      <c r="B10492" s="104"/>
      <c r="C10492" s="104"/>
      <c r="D10492" s="104"/>
      <c r="E10492" s="104"/>
      <c r="F10492" s="104"/>
      <c r="G10492" s="104"/>
      <c r="H10492" s="104"/>
      <c r="I10492" s="104"/>
    </row>
    <row r="10493" spans="2:9" x14ac:dyDescent="0.25">
      <c r="B10493" s="104"/>
      <c r="C10493" s="104"/>
      <c r="D10493" s="104"/>
      <c r="E10493" s="104"/>
      <c r="F10493" s="104"/>
      <c r="G10493" s="104"/>
      <c r="H10493" s="104"/>
      <c r="I10493" s="104"/>
    </row>
    <row r="10494" spans="2:9" x14ac:dyDescent="0.25">
      <c r="B10494" s="104"/>
      <c r="C10494" s="104"/>
      <c r="D10494" s="104"/>
      <c r="E10494" s="104"/>
      <c r="F10494" s="104"/>
      <c r="G10494" s="104"/>
      <c r="H10494" s="104"/>
      <c r="I10494" s="104"/>
    </row>
    <row r="10495" spans="2:9" x14ac:dyDescent="0.25">
      <c r="B10495" s="104"/>
      <c r="C10495" s="104"/>
      <c r="D10495" s="104"/>
      <c r="E10495" s="104"/>
      <c r="F10495" s="104"/>
      <c r="G10495" s="104"/>
      <c r="H10495" s="104"/>
      <c r="I10495" s="104"/>
    </row>
    <row r="10496" spans="2:9" x14ac:dyDescent="0.25">
      <c r="B10496" s="104"/>
      <c r="C10496" s="104"/>
      <c r="D10496" s="104"/>
      <c r="E10496" s="104"/>
      <c r="F10496" s="104"/>
      <c r="G10496" s="104"/>
      <c r="H10496" s="104"/>
      <c r="I10496" s="104"/>
    </row>
    <row r="10497" spans="2:9" x14ac:dyDescent="0.25">
      <c r="B10497" s="104"/>
      <c r="C10497" s="104"/>
      <c r="D10497" s="104"/>
      <c r="E10497" s="104"/>
      <c r="F10497" s="104"/>
      <c r="G10497" s="104"/>
      <c r="H10497" s="104"/>
      <c r="I10497" s="104"/>
    </row>
    <row r="10498" spans="2:9" x14ac:dyDescent="0.25">
      <c r="B10498" s="104"/>
      <c r="C10498" s="104"/>
      <c r="D10498" s="104"/>
      <c r="E10498" s="104"/>
      <c r="F10498" s="104"/>
      <c r="G10498" s="104"/>
      <c r="H10498" s="104"/>
      <c r="I10498" s="104"/>
    </row>
    <row r="10499" spans="2:9" x14ac:dyDescent="0.25">
      <c r="B10499" s="104"/>
      <c r="C10499" s="104"/>
      <c r="D10499" s="104"/>
      <c r="E10499" s="104"/>
      <c r="F10499" s="104"/>
      <c r="G10499" s="104"/>
      <c r="H10499" s="104"/>
      <c r="I10499" s="104"/>
    </row>
    <row r="10500" spans="2:9" x14ac:dyDescent="0.25">
      <c r="B10500" s="104"/>
      <c r="C10500" s="104"/>
      <c r="D10500" s="104"/>
      <c r="E10500" s="104"/>
      <c r="F10500" s="104"/>
      <c r="G10500" s="104"/>
      <c r="H10500" s="104"/>
      <c r="I10500" s="104"/>
    </row>
    <row r="10501" spans="2:9" x14ac:dyDescent="0.25">
      <c r="B10501" s="104"/>
      <c r="C10501" s="104"/>
      <c r="D10501" s="104"/>
      <c r="E10501" s="104"/>
      <c r="F10501" s="104"/>
      <c r="G10501" s="104"/>
      <c r="H10501" s="104"/>
      <c r="I10501" s="104"/>
    </row>
    <row r="10502" spans="2:9" x14ac:dyDescent="0.25">
      <c r="B10502" s="104"/>
      <c r="C10502" s="104"/>
      <c r="D10502" s="104"/>
      <c r="E10502" s="104"/>
      <c r="F10502" s="104"/>
      <c r="G10502" s="104"/>
      <c r="H10502" s="104"/>
      <c r="I10502" s="104"/>
    </row>
    <row r="10503" spans="2:9" x14ac:dyDescent="0.25">
      <c r="B10503" s="104"/>
      <c r="C10503" s="104"/>
      <c r="D10503" s="104"/>
      <c r="E10503" s="104"/>
      <c r="F10503" s="104"/>
      <c r="G10503" s="104"/>
      <c r="H10503" s="104"/>
      <c r="I10503" s="104"/>
    </row>
    <row r="10504" spans="2:9" x14ac:dyDescent="0.25">
      <c r="B10504" s="104"/>
      <c r="C10504" s="104"/>
      <c r="D10504" s="104"/>
      <c r="E10504" s="104"/>
      <c r="F10504" s="104"/>
      <c r="G10504" s="104"/>
      <c r="H10504" s="104"/>
      <c r="I10504" s="104"/>
    </row>
    <row r="10505" spans="2:9" x14ac:dyDescent="0.25">
      <c r="B10505" s="104"/>
      <c r="C10505" s="104"/>
      <c r="D10505" s="104"/>
      <c r="E10505" s="104"/>
      <c r="F10505" s="104"/>
      <c r="G10505" s="104"/>
      <c r="H10505" s="104"/>
      <c r="I10505" s="104"/>
    </row>
    <row r="10506" spans="2:9" x14ac:dyDescent="0.25">
      <c r="B10506" s="104"/>
      <c r="C10506" s="104"/>
      <c r="D10506" s="104"/>
      <c r="E10506" s="104"/>
      <c r="F10506" s="104"/>
      <c r="G10506" s="104"/>
      <c r="H10506" s="104"/>
      <c r="I10506" s="104"/>
    </row>
    <row r="10507" spans="2:9" x14ac:dyDescent="0.25">
      <c r="B10507" s="104"/>
      <c r="C10507" s="104"/>
      <c r="D10507" s="104"/>
      <c r="E10507" s="104"/>
      <c r="F10507" s="104"/>
      <c r="G10507" s="104"/>
      <c r="H10507" s="104"/>
      <c r="I10507" s="104"/>
    </row>
    <row r="10508" spans="2:9" x14ac:dyDescent="0.25">
      <c r="B10508" s="104"/>
      <c r="C10508" s="104"/>
      <c r="D10508" s="104"/>
      <c r="E10508" s="104"/>
      <c r="F10508" s="104"/>
      <c r="G10508" s="104"/>
      <c r="H10508" s="104"/>
      <c r="I10508" s="104"/>
    </row>
    <row r="10509" spans="2:9" x14ac:dyDescent="0.25">
      <c r="B10509" s="104"/>
      <c r="C10509" s="104"/>
      <c r="D10509" s="104"/>
      <c r="E10509" s="104"/>
      <c r="F10509" s="104"/>
      <c r="G10509" s="104"/>
      <c r="H10509" s="104"/>
      <c r="I10509" s="104"/>
    </row>
    <row r="10510" spans="2:9" x14ac:dyDescent="0.25">
      <c r="B10510" s="104"/>
      <c r="C10510" s="104"/>
      <c r="D10510" s="104"/>
      <c r="E10510" s="104"/>
      <c r="F10510" s="104"/>
      <c r="G10510" s="104"/>
      <c r="H10510" s="104"/>
      <c r="I10510" s="104"/>
    </row>
    <row r="10511" spans="2:9" x14ac:dyDescent="0.25">
      <c r="B10511" s="104"/>
      <c r="C10511" s="104"/>
      <c r="D10511" s="104"/>
      <c r="E10511" s="104"/>
      <c r="F10511" s="104"/>
      <c r="G10511" s="104"/>
      <c r="H10511" s="104"/>
      <c r="I10511" s="104"/>
    </row>
    <row r="10512" spans="2:9" x14ac:dyDescent="0.25">
      <c r="B10512" s="104"/>
      <c r="C10512" s="104"/>
      <c r="D10512" s="104"/>
      <c r="E10512" s="104"/>
      <c r="F10512" s="104"/>
      <c r="G10512" s="104"/>
      <c r="H10512" s="104"/>
      <c r="I10512" s="104"/>
    </row>
    <row r="10513" spans="2:9" x14ac:dyDescent="0.25">
      <c r="B10513" s="104"/>
      <c r="C10513" s="104"/>
      <c r="D10513" s="104"/>
      <c r="E10513" s="104"/>
      <c r="F10513" s="104"/>
      <c r="G10513" s="104"/>
      <c r="H10513" s="104"/>
      <c r="I10513" s="104"/>
    </row>
    <row r="10514" spans="2:9" x14ac:dyDescent="0.25">
      <c r="B10514" s="104"/>
      <c r="C10514" s="104"/>
      <c r="D10514" s="104"/>
      <c r="E10514" s="104"/>
      <c r="F10514" s="104"/>
      <c r="G10514" s="104"/>
      <c r="H10514" s="104"/>
      <c r="I10514" s="104"/>
    </row>
    <row r="10515" spans="2:9" x14ac:dyDescent="0.25">
      <c r="B10515" s="104"/>
      <c r="C10515" s="104"/>
      <c r="D10515" s="104"/>
      <c r="E10515" s="104"/>
      <c r="F10515" s="104"/>
      <c r="G10515" s="104"/>
      <c r="H10515" s="104"/>
      <c r="I10515" s="104"/>
    </row>
    <row r="10516" spans="2:9" x14ac:dyDescent="0.25">
      <c r="B10516" s="104"/>
      <c r="C10516" s="104"/>
      <c r="D10516" s="104"/>
      <c r="E10516" s="104"/>
      <c r="F10516" s="104"/>
      <c r="G10516" s="104"/>
      <c r="H10516" s="104"/>
      <c r="I10516" s="104"/>
    </row>
    <row r="10517" spans="2:9" x14ac:dyDescent="0.25">
      <c r="B10517" s="104"/>
      <c r="C10517" s="104"/>
      <c r="D10517" s="104"/>
      <c r="E10517" s="104"/>
      <c r="F10517" s="104"/>
      <c r="G10517" s="104"/>
      <c r="H10517" s="104"/>
      <c r="I10517" s="104"/>
    </row>
    <row r="10518" spans="2:9" x14ac:dyDescent="0.25">
      <c r="B10518" s="104"/>
      <c r="C10518" s="104"/>
      <c r="D10518" s="104"/>
      <c r="E10518" s="104"/>
      <c r="F10518" s="104"/>
      <c r="G10518" s="104"/>
      <c r="H10518" s="104"/>
      <c r="I10518" s="104"/>
    </row>
    <row r="10519" spans="2:9" x14ac:dyDescent="0.25">
      <c r="B10519" s="104"/>
      <c r="C10519" s="104"/>
      <c r="D10519" s="104"/>
      <c r="E10519" s="104"/>
      <c r="F10519" s="104"/>
      <c r="G10519" s="104"/>
      <c r="H10519" s="104"/>
      <c r="I10519" s="104"/>
    </row>
    <row r="10520" spans="2:9" x14ac:dyDescent="0.25">
      <c r="B10520" s="104"/>
      <c r="C10520" s="104"/>
      <c r="D10520" s="104"/>
      <c r="E10520" s="104"/>
      <c r="F10520" s="104"/>
      <c r="G10520" s="104"/>
      <c r="H10520" s="104"/>
      <c r="I10520" s="104"/>
    </row>
    <row r="10521" spans="2:9" x14ac:dyDescent="0.25">
      <c r="B10521" s="104"/>
      <c r="C10521" s="104"/>
      <c r="D10521" s="104"/>
      <c r="E10521" s="104"/>
      <c r="F10521" s="104"/>
      <c r="G10521" s="104"/>
      <c r="H10521" s="104"/>
      <c r="I10521" s="104"/>
    </row>
    <row r="10522" spans="2:9" x14ac:dyDescent="0.25">
      <c r="B10522" s="104"/>
      <c r="C10522" s="104"/>
      <c r="D10522" s="104"/>
      <c r="E10522" s="104"/>
      <c r="F10522" s="104"/>
      <c r="G10522" s="104"/>
      <c r="H10522" s="104"/>
      <c r="I10522" s="104"/>
    </row>
    <row r="10523" spans="2:9" x14ac:dyDescent="0.25">
      <c r="B10523" s="104"/>
      <c r="C10523" s="104"/>
      <c r="D10523" s="104"/>
      <c r="E10523" s="104"/>
      <c r="F10523" s="104"/>
      <c r="G10523" s="104"/>
      <c r="H10523" s="104"/>
      <c r="I10523" s="104"/>
    </row>
    <row r="10524" spans="2:9" x14ac:dyDescent="0.25">
      <c r="B10524" s="104"/>
      <c r="C10524" s="104"/>
      <c r="D10524" s="104"/>
      <c r="E10524" s="104"/>
      <c r="F10524" s="104"/>
      <c r="G10524" s="104"/>
      <c r="H10524" s="104"/>
      <c r="I10524" s="104"/>
    </row>
    <row r="10525" spans="2:9" x14ac:dyDescent="0.25">
      <c r="B10525" s="104"/>
      <c r="C10525" s="104"/>
      <c r="D10525" s="104"/>
      <c r="E10525" s="104"/>
      <c r="F10525" s="104"/>
      <c r="G10525" s="104"/>
      <c r="H10525" s="104"/>
      <c r="I10525" s="104"/>
    </row>
    <row r="10526" spans="2:9" x14ac:dyDescent="0.25">
      <c r="B10526" s="104"/>
      <c r="C10526" s="104"/>
      <c r="D10526" s="104"/>
      <c r="E10526" s="104"/>
      <c r="F10526" s="104"/>
      <c r="G10526" s="104"/>
      <c r="H10526" s="104"/>
      <c r="I10526" s="104"/>
    </row>
    <row r="10527" spans="2:9" x14ac:dyDescent="0.25">
      <c r="B10527" s="104"/>
      <c r="C10527" s="104"/>
      <c r="D10527" s="104"/>
      <c r="E10527" s="104"/>
      <c r="F10527" s="104"/>
      <c r="G10527" s="104"/>
      <c r="H10527" s="104"/>
      <c r="I10527" s="104"/>
    </row>
    <row r="10528" spans="2:9" x14ac:dyDescent="0.25">
      <c r="B10528" s="104"/>
      <c r="C10528" s="104"/>
      <c r="D10528" s="104"/>
      <c r="E10528" s="104"/>
      <c r="F10528" s="104"/>
      <c r="G10528" s="104"/>
      <c r="H10528" s="104"/>
      <c r="I10528" s="104"/>
    </row>
    <row r="10529" spans="2:9" x14ac:dyDescent="0.25">
      <c r="B10529" s="104"/>
      <c r="C10529" s="104"/>
      <c r="D10529" s="104"/>
      <c r="E10529" s="104"/>
      <c r="F10529" s="104"/>
      <c r="G10529" s="104"/>
      <c r="H10529" s="104"/>
      <c r="I10529" s="104"/>
    </row>
    <row r="10530" spans="2:9" x14ac:dyDescent="0.25">
      <c r="B10530" s="104"/>
      <c r="C10530" s="104"/>
      <c r="D10530" s="104"/>
      <c r="E10530" s="104"/>
      <c r="F10530" s="104"/>
      <c r="G10530" s="104"/>
      <c r="H10530" s="104"/>
      <c r="I10530" s="104"/>
    </row>
    <row r="10531" spans="2:9" x14ac:dyDescent="0.25">
      <c r="B10531" s="104"/>
      <c r="C10531" s="104"/>
      <c r="D10531" s="104"/>
      <c r="E10531" s="104"/>
      <c r="F10531" s="104"/>
      <c r="G10531" s="104"/>
      <c r="H10531" s="104"/>
      <c r="I10531" s="104"/>
    </row>
    <row r="10532" spans="2:9" x14ac:dyDescent="0.25">
      <c r="B10532" s="104"/>
      <c r="C10532" s="104"/>
      <c r="D10532" s="104"/>
      <c r="E10532" s="104"/>
      <c r="F10532" s="104"/>
      <c r="G10532" s="104"/>
      <c r="H10532" s="104"/>
      <c r="I10532" s="104"/>
    </row>
    <row r="10533" spans="2:9" x14ac:dyDescent="0.25">
      <c r="B10533" s="104"/>
      <c r="C10533" s="104"/>
      <c r="D10533" s="104"/>
      <c r="E10533" s="104"/>
      <c r="F10533" s="104"/>
      <c r="G10533" s="104"/>
      <c r="H10533" s="104"/>
      <c r="I10533" s="104"/>
    </row>
    <row r="10534" spans="2:9" x14ac:dyDescent="0.25">
      <c r="B10534" s="104"/>
      <c r="C10534" s="104"/>
      <c r="D10534" s="104"/>
      <c r="E10534" s="104"/>
      <c r="F10534" s="104"/>
      <c r="G10534" s="104"/>
      <c r="H10534" s="104"/>
      <c r="I10534" s="104"/>
    </row>
    <row r="10535" spans="2:9" x14ac:dyDescent="0.25">
      <c r="B10535" s="104"/>
      <c r="C10535" s="104"/>
      <c r="D10535" s="104"/>
      <c r="E10535" s="104"/>
      <c r="F10535" s="104"/>
      <c r="G10535" s="104"/>
      <c r="H10535" s="104"/>
      <c r="I10535" s="104"/>
    </row>
    <row r="10536" spans="2:9" x14ac:dyDescent="0.25">
      <c r="B10536" s="104"/>
      <c r="C10536" s="104"/>
      <c r="D10536" s="104"/>
      <c r="E10536" s="104"/>
      <c r="F10536" s="104"/>
      <c r="G10536" s="104"/>
      <c r="H10536" s="104"/>
      <c r="I10536" s="104"/>
    </row>
    <row r="10537" spans="2:9" x14ac:dyDescent="0.25">
      <c r="B10537" s="104"/>
      <c r="C10537" s="104"/>
      <c r="D10537" s="104"/>
      <c r="E10537" s="104"/>
      <c r="F10537" s="104"/>
      <c r="G10537" s="104"/>
      <c r="H10537" s="104"/>
      <c r="I10537" s="104"/>
    </row>
    <row r="10538" spans="2:9" x14ac:dyDescent="0.25">
      <c r="B10538" s="104"/>
      <c r="C10538" s="104"/>
      <c r="D10538" s="104"/>
      <c r="E10538" s="104"/>
      <c r="F10538" s="104"/>
      <c r="G10538" s="104"/>
      <c r="H10538" s="104"/>
      <c r="I10538" s="104"/>
    </row>
    <row r="10539" spans="2:9" x14ac:dyDescent="0.25">
      <c r="B10539" s="104"/>
      <c r="C10539" s="104"/>
      <c r="D10539" s="104"/>
      <c r="E10539" s="104"/>
      <c r="F10539" s="104"/>
      <c r="G10539" s="104"/>
      <c r="H10539" s="104"/>
      <c r="I10539" s="104"/>
    </row>
    <row r="10540" spans="2:9" x14ac:dyDescent="0.25">
      <c r="B10540" s="104"/>
      <c r="C10540" s="104"/>
      <c r="D10540" s="104"/>
      <c r="E10540" s="104"/>
      <c r="F10540" s="104"/>
      <c r="G10540" s="104"/>
      <c r="H10540" s="104"/>
      <c r="I10540" s="104"/>
    </row>
    <row r="10541" spans="2:9" x14ac:dyDescent="0.25">
      <c r="B10541" s="104"/>
      <c r="C10541" s="104"/>
      <c r="D10541" s="104"/>
      <c r="E10541" s="104"/>
      <c r="F10541" s="104"/>
      <c r="G10541" s="104"/>
      <c r="H10541" s="104"/>
      <c r="I10541" s="104"/>
    </row>
    <row r="10542" spans="2:9" x14ac:dyDescent="0.25">
      <c r="B10542" s="104"/>
      <c r="C10542" s="104"/>
      <c r="D10542" s="104"/>
      <c r="E10542" s="104"/>
      <c r="F10542" s="104"/>
      <c r="G10542" s="104"/>
      <c r="H10542" s="104"/>
      <c r="I10542" s="104"/>
    </row>
    <row r="10543" spans="2:9" x14ac:dyDescent="0.25">
      <c r="B10543" s="104"/>
      <c r="C10543" s="104"/>
      <c r="D10543" s="104"/>
      <c r="E10543" s="104"/>
      <c r="F10543" s="104"/>
      <c r="G10543" s="104"/>
      <c r="H10543" s="104"/>
      <c r="I10543" s="104"/>
    </row>
    <row r="10544" spans="2:9" x14ac:dyDescent="0.25">
      <c r="B10544" s="104"/>
      <c r="C10544" s="104"/>
      <c r="D10544" s="104"/>
      <c r="E10544" s="104"/>
      <c r="F10544" s="104"/>
      <c r="G10544" s="104"/>
      <c r="H10544" s="104"/>
      <c r="I10544" s="104"/>
    </row>
    <row r="10545" spans="2:9" x14ac:dyDescent="0.25">
      <c r="B10545" s="104"/>
      <c r="C10545" s="104"/>
      <c r="D10545" s="104"/>
      <c r="E10545" s="104"/>
      <c r="F10545" s="104"/>
      <c r="G10545" s="104"/>
      <c r="H10545" s="104"/>
      <c r="I10545" s="104"/>
    </row>
    <row r="10546" spans="2:9" x14ac:dyDescent="0.25">
      <c r="B10546" s="104"/>
      <c r="C10546" s="104"/>
      <c r="D10546" s="104"/>
      <c r="E10546" s="104"/>
      <c r="F10546" s="104"/>
      <c r="G10546" s="104"/>
      <c r="H10546" s="104"/>
      <c r="I10546" s="104"/>
    </row>
    <row r="10547" spans="2:9" x14ac:dyDescent="0.25">
      <c r="B10547" s="104"/>
      <c r="C10547" s="104"/>
      <c r="D10547" s="104"/>
      <c r="E10547" s="104"/>
      <c r="F10547" s="104"/>
      <c r="G10547" s="104"/>
      <c r="H10547" s="104"/>
      <c r="I10547" s="104"/>
    </row>
    <row r="10548" spans="2:9" x14ac:dyDescent="0.25">
      <c r="B10548" s="104"/>
      <c r="C10548" s="104"/>
      <c r="D10548" s="104"/>
      <c r="E10548" s="104"/>
      <c r="F10548" s="104"/>
      <c r="G10548" s="104"/>
      <c r="H10548" s="104"/>
      <c r="I10548" s="104"/>
    </row>
    <row r="10549" spans="2:9" x14ac:dyDescent="0.25">
      <c r="B10549" s="104"/>
      <c r="C10549" s="104"/>
      <c r="D10549" s="104"/>
      <c r="E10549" s="104"/>
      <c r="F10549" s="104"/>
      <c r="G10549" s="104"/>
      <c r="H10549" s="104"/>
      <c r="I10549" s="104"/>
    </row>
    <row r="10550" spans="2:9" x14ac:dyDescent="0.25">
      <c r="B10550" s="104"/>
      <c r="C10550" s="104"/>
      <c r="D10550" s="104"/>
      <c r="E10550" s="104"/>
      <c r="F10550" s="104"/>
      <c r="G10550" s="104"/>
      <c r="H10550" s="104"/>
      <c r="I10550" s="104"/>
    </row>
    <row r="10551" spans="2:9" x14ac:dyDescent="0.25">
      <c r="B10551" s="104"/>
      <c r="C10551" s="104"/>
      <c r="D10551" s="104"/>
      <c r="E10551" s="104"/>
      <c r="F10551" s="104"/>
      <c r="G10551" s="104"/>
      <c r="H10551" s="104"/>
      <c r="I10551" s="104"/>
    </row>
    <row r="10552" spans="2:9" x14ac:dyDescent="0.25">
      <c r="B10552" s="104"/>
      <c r="C10552" s="104"/>
      <c r="D10552" s="104"/>
      <c r="E10552" s="104"/>
      <c r="F10552" s="104"/>
      <c r="G10552" s="104"/>
      <c r="H10552" s="104"/>
      <c r="I10552" s="104"/>
    </row>
    <row r="10553" spans="2:9" x14ac:dyDescent="0.25">
      <c r="B10553" s="104"/>
      <c r="C10553" s="104"/>
      <c r="D10553" s="104"/>
      <c r="E10553" s="104"/>
      <c r="F10553" s="104"/>
      <c r="G10553" s="104"/>
      <c r="H10553" s="104"/>
      <c r="I10553" s="104"/>
    </row>
    <row r="10554" spans="2:9" x14ac:dyDescent="0.25">
      <c r="B10554" s="104"/>
      <c r="C10554" s="104"/>
      <c r="D10554" s="104"/>
      <c r="E10554" s="104"/>
      <c r="F10554" s="104"/>
      <c r="G10554" s="104"/>
      <c r="H10554" s="104"/>
      <c r="I10554" s="104"/>
    </row>
    <row r="10555" spans="2:9" x14ac:dyDescent="0.25">
      <c r="B10555" s="104"/>
      <c r="C10555" s="104"/>
      <c r="D10555" s="104"/>
      <c r="E10555" s="104"/>
      <c r="F10555" s="104"/>
      <c r="G10555" s="104"/>
      <c r="H10555" s="104"/>
      <c r="I10555" s="104"/>
    </row>
    <row r="10556" spans="2:9" x14ac:dyDescent="0.25">
      <c r="B10556" s="104"/>
      <c r="C10556" s="104"/>
      <c r="D10556" s="104"/>
      <c r="E10556" s="104"/>
      <c r="F10556" s="104"/>
      <c r="G10556" s="104"/>
      <c r="H10556" s="104"/>
      <c r="I10556" s="104"/>
    </row>
    <row r="10557" spans="2:9" x14ac:dyDescent="0.25">
      <c r="B10557" s="104"/>
      <c r="C10557" s="104"/>
      <c r="D10557" s="104"/>
      <c r="E10557" s="104"/>
      <c r="F10557" s="104"/>
      <c r="G10557" s="104"/>
      <c r="H10557" s="104"/>
      <c r="I10557" s="104"/>
    </row>
    <row r="10558" spans="2:9" x14ac:dyDescent="0.25">
      <c r="B10558" s="104"/>
      <c r="C10558" s="104"/>
      <c r="D10558" s="104"/>
      <c r="E10558" s="104"/>
      <c r="F10558" s="104"/>
      <c r="G10558" s="104"/>
      <c r="H10558" s="104"/>
      <c r="I10558" s="104"/>
    </row>
    <row r="10559" spans="2:9" x14ac:dyDescent="0.25">
      <c r="B10559" s="104"/>
      <c r="C10559" s="104"/>
      <c r="D10559" s="104"/>
      <c r="E10559" s="104"/>
      <c r="F10559" s="104"/>
      <c r="G10559" s="104"/>
      <c r="H10559" s="104"/>
      <c r="I10559" s="104"/>
    </row>
    <row r="10560" spans="2:9" x14ac:dyDescent="0.25">
      <c r="B10560" s="104"/>
      <c r="C10560" s="104"/>
      <c r="D10560" s="104"/>
      <c r="E10560" s="104"/>
      <c r="F10560" s="104"/>
      <c r="G10560" s="104"/>
      <c r="H10560" s="104"/>
      <c r="I10560" s="104"/>
    </row>
    <row r="10561" spans="2:9" x14ac:dyDescent="0.25">
      <c r="B10561" s="104"/>
      <c r="C10561" s="104"/>
      <c r="D10561" s="104"/>
      <c r="E10561" s="104"/>
      <c r="F10561" s="104"/>
      <c r="G10561" s="104"/>
      <c r="H10561" s="104"/>
      <c r="I10561" s="104"/>
    </row>
    <row r="10562" spans="2:9" x14ac:dyDescent="0.25">
      <c r="B10562" s="104"/>
      <c r="C10562" s="104"/>
      <c r="D10562" s="104"/>
      <c r="E10562" s="104"/>
      <c r="F10562" s="104"/>
      <c r="G10562" s="104"/>
      <c r="H10562" s="104"/>
      <c r="I10562" s="104"/>
    </row>
    <row r="10563" spans="2:9" x14ac:dyDescent="0.25">
      <c r="B10563" s="104"/>
      <c r="C10563" s="104"/>
      <c r="D10563" s="104"/>
      <c r="E10563" s="104"/>
      <c r="F10563" s="104"/>
      <c r="G10563" s="104"/>
      <c r="H10563" s="104"/>
      <c r="I10563" s="104"/>
    </row>
    <row r="10564" spans="2:9" x14ac:dyDescent="0.25">
      <c r="B10564" s="104"/>
      <c r="C10564" s="104"/>
      <c r="D10564" s="104"/>
      <c r="E10564" s="104"/>
      <c r="F10564" s="104"/>
      <c r="G10564" s="104"/>
      <c r="H10564" s="104"/>
      <c r="I10564" s="104"/>
    </row>
    <row r="10565" spans="2:9" x14ac:dyDescent="0.25">
      <c r="B10565" s="104"/>
      <c r="C10565" s="104"/>
      <c r="D10565" s="104"/>
      <c r="E10565" s="104"/>
      <c r="F10565" s="104"/>
      <c r="G10565" s="104"/>
      <c r="H10565" s="104"/>
      <c r="I10565" s="104"/>
    </row>
    <row r="10566" spans="2:9" x14ac:dyDescent="0.25">
      <c r="B10566" s="104"/>
      <c r="C10566" s="104"/>
      <c r="D10566" s="104"/>
      <c r="E10566" s="104"/>
      <c r="F10566" s="104"/>
      <c r="G10566" s="104"/>
      <c r="H10566" s="104"/>
      <c r="I10566" s="104"/>
    </row>
    <row r="10567" spans="2:9" x14ac:dyDescent="0.25">
      <c r="B10567" s="104"/>
      <c r="C10567" s="104"/>
      <c r="D10567" s="104"/>
      <c r="E10567" s="104"/>
      <c r="F10567" s="104"/>
      <c r="G10567" s="104"/>
      <c r="H10567" s="104"/>
      <c r="I10567" s="104"/>
    </row>
    <row r="10568" spans="2:9" x14ac:dyDescent="0.25">
      <c r="B10568" s="104"/>
      <c r="C10568" s="104"/>
      <c r="D10568" s="104"/>
      <c r="E10568" s="104"/>
      <c r="F10568" s="104"/>
      <c r="G10568" s="104"/>
      <c r="H10568" s="104"/>
      <c r="I10568" s="104"/>
    </row>
    <row r="10569" spans="2:9" x14ac:dyDescent="0.25">
      <c r="B10569" s="104"/>
      <c r="C10569" s="104"/>
      <c r="D10569" s="104"/>
      <c r="E10569" s="104"/>
      <c r="F10569" s="104"/>
      <c r="G10569" s="104"/>
      <c r="H10569" s="104"/>
      <c r="I10569" s="104"/>
    </row>
    <row r="10570" spans="2:9" x14ac:dyDescent="0.25">
      <c r="B10570" s="104"/>
      <c r="C10570" s="104"/>
      <c r="D10570" s="104"/>
      <c r="E10570" s="104"/>
      <c r="F10570" s="104"/>
      <c r="G10570" s="104"/>
      <c r="H10570" s="104"/>
      <c r="I10570" s="104"/>
    </row>
    <row r="10571" spans="2:9" x14ac:dyDescent="0.25">
      <c r="B10571" s="104"/>
      <c r="C10571" s="104"/>
      <c r="D10571" s="104"/>
      <c r="E10571" s="104"/>
      <c r="F10571" s="104"/>
      <c r="G10571" s="104"/>
      <c r="H10571" s="104"/>
      <c r="I10571" s="104"/>
    </row>
    <row r="10572" spans="2:9" x14ac:dyDescent="0.25">
      <c r="B10572" s="104"/>
      <c r="C10572" s="104"/>
      <c r="D10572" s="104"/>
      <c r="E10572" s="104"/>
      <c r="F10572" s="104"/>
      <c r="G10572" s="104"/>
      <c r="H10572" s="104"/>
      <c r="I10572" s="104"/>
    </row>
    <row r="10573" spans="2:9" x14ac:dyDescent="0.25">
      <c r="B10573" s="104"/>
      <c r="C10573" s="104"/>
      <c r="D10573" s="104"/>
      <c r="E10573" s="104"/>
      <c r="F10573" s="104"/>
      <c r="G10573" s="104"/>
      <c r="H10573" s="104"/>
      <c r="I10573" s="104"/>
    </row>
    <row r="10574" spans="2:9" x14ac:dyDescent="0.25">
      <c r="B10574" s="104"/>
      <c r="C10574" s="104"/>
      <c r="D10574" s="104"/>
      <c r="E10574" s="104"/>
      <c r="F10574" s="104"/>
      <c r="G10574" s="104"/>
      <c r="H10574" s="104"/>
      <c r="I10574" s="104"/>
    </row>
    <row r="10575" spans="2:9" x14ac:dyDescent="0.25">
      <c r="B10575" s="104"/>
      <c r="C10575" s="104"/>
      <c r="D10575" s="104"/>
      <c r="E10575" s="104"/>
      <c r="F10575" s="104"/>
      <c r="G10575" s="104"/>
      <c r="H10575" s="104"/>
      <c r="I10575" s="104"/>
    </row>
    <row r="10576" spans="2:9" x14ac:dyDescent="0.25">
      <c r="B10576" s="104"/>
      <c r="C10576" s="104"/>
      <c r="D10576" s="104"/>
      <c r="E10576" s="104"/>
      <c r="F10576" s="104"/>
      <c r="G10576" s="104"/>
      <c r="H10576" s="104"/>
      <c r="I10576" s="104"/>
    </row>
    <row r="10577" spans="2:9" x14ac:dyDescent="0.25">
      <c r="B10577" s="104"/>
      <c r="C10577" s="104"/>
      <c r="D10577" s="104"/>
      <c r="E10577" s="104"/>
      <c r="F10577" s="104"/>
      <c r="G10577" s="104"/>
      <c r="H10577" s="104"/>
      <c r="I10577" s="104"/>
    </row>
    <row r="10578" spans="2:9" x14ac:dyDescent="0.25">
      <c r="B10578" s="104"/>
      <c r="C10578" s="104"/>
      <c r="D10578" s="104"/>
      <c r="E10578" s="104"/>
      <c r="F10578" s="104"/>
      <c r="G10578" s="104"/>
      <c r="H10578" s="104"/>
      <c r="I10578" s="104"/>
    </row>
    <row r="10579" spans="2:9" x14ac:dyDescent="0.25">
      <c r="B10579" s="104"/>
      <c r="C10579" s="104"/>
      <c r="D10579" s="104"/>
      <c r="E10579" s="104"/>
      <c r="F10579" s="104"/>
      <c r="G10579" s="104"/>
      <c r="H10579" s="104"/>
      <c r="I10579" s="104"/>
    </row>
    <row r="10580" spans="2:9" x14ac:dyDescent="0.25">
      <c r="B10580" s="104"/>
      <c r="C10580" s="104"/>
      <c r="D10580" s="104"/>
      <c r="E10580" s="104"/>
      <c r="F10580" s="104"/>
      <c r="G10580" s="104"/>
      <c r="H10580" s="104"/>
      <c r="I10580" s="104"/>
    </row>
    <row r="10581" spans="2:9" x14ac:dyDescent="0.25">
      <c r="B10581" s="104"/>
      <c r="C10581" s="104"/>
      <c r="D10581" s="104"/>
      <c r="E10581" s="104"/>
      <c r="F10581" s="104"/>
      <c r="G10581" s="104"/>
      <c r="H10581" s="104"/>
      <c r="I10581" s="104"/>
    </row>
    <row r="10582" spans="2:9" x14ac:dyDescent="0.25">
      <c r="B10582" s="104"/>
      <c r="C10582" s="104"/>
      <c r="D10582" s="104"/>
      <c r="E10582" s="104"/>
      <c r="F10582" s="104"/>
      <c r="G10582" s="104"/>
      <c r="H10582" s="104"/>
      <c r="I10582" s="104"/>
    </row>
    <row r="10583" spans="2:9" x14ac:dyDescent="0.25">
      <c r="B10583" s="104"/>
      <c r="C10583" s="104"/>
      <c r="D10583" s="104"/>
      <c r="E10583" s="104"/>
      <c r="F10583" s="104"/>
      <c r="G10583" s="104"/>
      <c r="H10583" s="104"/>
      <c r="I10583" s="104"/>
    </row>
    <row r="10584" spans="2:9" x14ac:dyDescent="0.25">
      <c r="B10584" s="104"/>
      <c r="C10584" s="104"/>
      <c r="D10584" s="104"/>
      <c r="E10584" s="104"/>
      <c r="F10584" s="104"/>
      <c r="G10584" s="104"/>
      <c r="H10584" s="104"/>
      <c r="I10584" s="104"/>
    </row>
    <row r="10585" spans="2:9" x14ac:dyDescent="0.25">
      <c r="B10585" s="104"/>
      <c r="C10585" s="104"/>
      <c r="D10585" s="104"/>
      <c r="E10585" s="104"/>
      <c r="F10585" s="104"/>
      <c r="G10585" s="104"/>
      <c r="H10585" s="104"/>
      <c r="I10585" s="104"/>
    </row>
    <row r="10586" spans="2:9" x14ac:dyDescent="0.25">
      <c r="B10586" s="104"/>
      <c r="C10586" s="104"/>
      <c r="D10586" s="104"/>
      <c r="E10586" s="104"/>
      <c r="F10586" s="104"/>
      <c r="G10586" s="104"/>
      <c r="H10586" s="104"/>
      <c r="I10586" s="104"/>
    </row>
    <row r="10587" spans="2:9" x14ac:dyDescent="0.25">
      <c r="B10587" s="104"/>
      <c r="C10587" s="104"/>
      <c r="D10587" s="104"/>
      <c r="E10587" s="104"/>
      <c r="F10587" s="104"/>
      <c r="G10587" s="104"/>
      <c r="H10587" s="104"/>
      <c r="I10587" s="104"/>
    </row>
    <row r="10588" spans="2:9" x14ac:dyDescent="0.25">
      <c r="B10588" s="104"/>
      <c r="C10588" s="104"/>
      <c r="D10588" s="104"/>
      <c r="E10588" s="104"/>
      <c r="F10588" s="104"/>
      <c r="G10588" s="104"/>
      <c r="H10588" s="104"/>
      <c r="I10588" s="104"/>
    </row>
    <row r="10589" spans="2:9" x14ac:dyDescent="0.25">
      <c r="B10589" s="104"/>
      <c r="C10589" s="104"/>
      <c r="D10589" s="104"/>
      <c r="E10589" s="104"/>
      <c r="F10589" s="104"/>
      <c r="G10589" s="104"/>
      <c r="H10589" s="104"/>
      <c r="I10589" s="104"/>
    </row>
    <row r="10590" spans="2:9" x14ac:dyDescent="0.25">
      <c r="B10590" s="104"/>
      <c r="C10590" s="104"/>
      <c r="D10590" s="104"/>
      <c r="E10590" s="104"/>
      <c r="F10590" s="104"/>
      <c r="G10590" s="104"/>
      <c r="H10590" s="104"/>
      <c r="I10590" s="104"/>
    </row>
    <row r="10591" spans="2:9" x14ac:dyDescent="0.25">
      <c r="B10591" s="104"/>
      <c r="C10591" s="104"/>
      <c r="D10591" s="104"/>
      <c r="E10591" s="104"/>
      <c r="F10591" s="104"/>
      <c r="G10591" s="104"/>
      <c r="H10591" s="104"/>
      <c r="I10591" s="104"/>
    </row>
    <row r="10592" spans="2:9" x14ac:dyDescent="0.25">
      <c r="B10592" s="104"/>
      <c r="C10592" s="104"/>
      <c r="D10592" s="104"/>
      <c r="E10592" s="104"/>
      <c r="F10592" s="104"/>
      <c r="G10592" s="104"/>
      <c r="H10592" s="104"/>
      <c r="I10592" s="104"/>
    </row>
    <row r="10593" spans="2:9" x14ac:dyDescent="0.25">
      <c r="B10593" s="104"/>
      <c r="C10593" s="104"/>
      <c r="D10593" s="104"/>
      <c r="E10593" s="104"/>
      <c r="F10593" s="104"/>
      <c r="G10593" s="104"/>
      <c r="H10593" s="104"/>
      <c r="I10593" s="104"/>
    </row>
    <row r="10594" spans="2:9" x14ac:dyDescent="0.25">
      <c r="B10594" s="104"/>
      <c r="C10594" s="104"/>
      <c r="D10594" s="104"/>
      <c r="E10594" s="104"/>
      <c r="F10594" s="104"/>
      <c r="G10594" s="104"/>
      <c r="H10594" s="104"/>
      <c r="I10594" s="104"/>
    </row>
    <row r="10595" spans="2:9" x14ac:dyDescent="0.25">
      <c r="B10595" s="104"/>
      <c r="C10595" s="104"/>
      <c r="D10595" s="104"/>
      <c r="E10595" s="104"/>
      <c r="F10595" s="104"/>
      <c r="G10595" s="104"/>
      <c r="H10595" s="104"/>
      <c r="I10595" s="104"/>
    </row>
    <row r="10596" spans="2:9" x14ac:dyDescent="0.25">
      <c r="B10596" s="104"/>
      <c r="C10596" s="104"/>
      <c r="D10596" s="104"/>
      <c r="E10596" s="104"/>
      <c r="F10596" s="104"/>
      <c r="G10596" s="104"/>
      <c r="H10596" s="104"/>
      <c r="I10596" s="104"/>
    </row>
    <row r="10597" spans="2:9" x14ac:dyDescent="0.25">
      <c r="B10597" s="104"/>
      <c r="C10597" s="104"/>
      <c r="D10597" s="104"/>
      <c r="E10597" s="104"/>
      <c r="F10597" s="104"/>
      <c r="G10597" s="104"/>
      <c r="H10597" s="104"/>
      <c r="I10597" s="104"/>
    </row>
    <row r="10598" spans="2:9" x14ac:dyDescent="0.25">
      <c r="B10598" s="104"/>
      <c r="C10598" s="104"/>
      <c r="D10598" s="104"/>
      <c r="E10598" s="104"/>
      <c r="F10598" s="104"/>
      <c r="G10598" s="104"/>
      <c r="H10598" s="104"/>
      <c r="I10598" s="104"/>
    </row>
    <row r="10599" spans="2:9" x14ac:dyDescent="0.25">
      <c r="B10599" s="104"/>
      <c r="C10599" s="104"/>
      <c r="D10599" s="104"/>
      <c r="E10599" s="104"/>
      <c r="F10599" s="104"/>
      <c r="G10599" s="104"/>
      <c r="H10599" s="104"/>
      <c r="I10599" s="104"/>
    </row>
    <row r="10600" spans="2:9" x14ac:dyDescent="0.25">
      <c r="B10600" s="104"/>
      <c r="C10600" s="104"/>
      <c r="D10600" s="104"/>
      <c r="E10600" s="104"/>
      <c r="F10600" s="104"/>
      <c r="G10600" s="104"/>
      <c r="H10600" s="104"/>
      <c r="I10600" s="104"/>
    </row>
    <row r="10601" spans="2:9" x14ac:dyDescent="0.25">
      <c r="B10601" s="104"/>
      <c r="C10601" s="104"/>
      <c r="D10601" s="104"/>
      <c r="E10601" s="104"/>
      <c r="F10601" s="104"/>
      <c r="G10601" s="104"/>
      <c r="H10601" s="104"/>
      <c r="I10601" s="104"/>
    </row>
    <row r="10602" spans="2:9" x14ac:dyDescent="0.25">
      <c r="B10602" s="104"/>
      <c r="C10602" s="104"/>
      <c r="D10602" s="104"/>
      <c r="E10602" s="104"/>
      <c r="F10602" s="104"/>
      <c r="G10602" s="104"/>
      <c r="H10602" s="104"/>
      <c r="I10602" s="104"/>
    </row>
    <row r="10603" spans="2:9" x14ac:dyDescent="0.25">
      <c r="B10603" s="104"/>
      <c r="C10603" s="104"/>
      <c r="D10603" s="104"/>
      <c r="E10603" s="104"/>
      <c r="F10603" s="104"/>
      <c r="G10603" s="104"/>
      <c r="H10603" s="104"/>
      <c r="I10603" s="104"/>
    </row>
    <row r="10604" spans="2:9" x14ac:dyDescent="0.25">
      <c r="B10604" s="104"/>
      <c r="C10604" s="104"/>
      <c r="D10604" s="104"/>
      <c r="E10604" s="104"/>
      <c r="F10604" s="104"/>
      <c r="G10604" s="104"/>
      <c r="H10604" s="104"/>
      <c r="I10604" s="104"/>
    </row>
    <row r="10605" spans="2:9" x14ac:dyDescent="0.25">
      <c r="B10605" s="104"/>
      <c r="C10605" s="104"/>
      <c r="D10605" s="104"/>
      <c r="E10605" s="104"/>
      <c r="F10605" s="104"/>
      <c r="G10605" s="104"/>
      <c r="H10605" s="104"/>
      <c r="I10605" s="104"/>
    </row>
    <row r="10606" spans="2:9" x14ac:dyDescent="0.25">
      <c r="B10606" s="104"/>
      <c r="C10606" s="104"/>
      <c r="D10606" s="104"/>
      <c r="E10606" s="104"/>
      <c r="F10606" s="104"/>
      <c r="G10606" s="104"/>
      <c r="H10606" s="104"/>
      <c r="I10606" s="104"/>
    </row>
    <row r="10607" spans="2:9" x14ac:dyDescent="0.25">
      <c r="B10607" s="104"/>
      <c r="C10607" s="104"/>
      <c r="D10607" s="104"/>
      <c r="E10607" s="104"/>
      <c r="F10607" s="104"/>
      <c r="G10607" s="104"/>
      <c r="H10607" s="104"/>
      <c r="I10607" s="104"/>
    </row>
    <row r="10608" spans="2:9" x14ac:dyDescent="0.25">
      <c r="B10608" s="104"/>
      <c r="C10608" s="104"/>
      <c r="D10608" s="104"/>
      <c r="E10608" s="104"/>
      <c r="F10608" s="104"/>
      <c r="G10608" s="104"/>
      <c r="H10608" s="104"/>
      <c r="I10608" s="104"/>
    </row>
    <row r="10609" spans="2:9" x14ac:dyDescent="0.25">
      <c r="B10609" s="104"/>
      <c r="C10609" s="104"/>
      <c r="D10609" s="104"/>
      <c r="E10609" s="104"/>
      <c r="F10609" s="104"/>
      <c r="G10609" s="104"/>
      <c r="H10609" s="104"/>
      <c r="I10609" s="104"/>
    </row>
    <row r="10610" spans="2:9" x14ac:dyDescent="0.25">
      <c r="B10610" s="104"/>
      <c r="C10610" s="104"/>
      <c r="D10610" s="104"/>
      <c r="E10610" s="104"/>
      <c r="F10610" s="104"/>
      <c r="G10610" s="104"/>
      <c r="H10610" s="104"/>
      <c r="I10610" s="104"/>
    </row>
    <row r="10611" spans="2:9" x14ac:dyDescent="0.25">
      <c r="B10611" s="104"/>
      <c r="C10611" s="104"/>
      <c r="D10611" s="104"/>
      <c r="E10611" s="104"/>
      <c r="F10611" s="104"/>
      <c r="G10611" s="104"/>
      <c r="H10611" s="104"/>
      <c r="I10611" s="104"/>
    </row>
    <row r="10612" spans="2:9" x14ac:dyDescent="0.25">
      <c r="B10612" s="104"/>
      <c r="C10612" s="104"/>
      <c r="D10612" s="104"/>
      <c r="E10612" s="104"/>
      <c r="F10612" s="104"/>
      <c r="G10612" s="104"/>
      <c r="H10612" s="104"/>
      <c r="I10612" s="104"/>
    </row>
    <row r="10613" spans="2:9" x14ac:dyDescent="0.25">
      <c r="B10613" s="104"/>
      <c r="C10613" s="104"/>
      <c r="D10613" s="104"/>
      <c r="E10613" s="104"/>
      <c r="F10613" s="104"/>
      <c r="G10613" s="104"/>
      <c r="H10613" s="104"/>
      <c r="I10613" s="104"/>
    </row>
    <row r="10614" spans="2:9" x14ac:dyDescent="0.25">
      <c r="B10614" s="104"/>
      <c r="C10614" s="104"/>
      <c r="D10614" s="104"/>
      <c r="E10614" s="104"/>
      <c r="F10614" s="104"/>
      <c r="G10614" s="104"/>
      <c r="H10614" s="104"/>
      <c r="I10614" s="104"/>
    </row>
    <row r="10615" spans="2:9" x14ac:dyDescent="0.25">
      <c r="B10615" s="104"/>
      <c r="C10615" s="104"/>
      <c r="D10615" s="104"/>
      <c r="E10615" s="104"/>
      <c r="F10615" s="104"/>
      <c r="G10615" s="104"/>
      <c r="H10615" s="104"/>
      <c r="I10615" s="104"/>
    </row>
    <row r="10616" spans="2:9" x14ac:dyDescent="0.25">
      <c r="B10616" s="104"/>
      <c r="C10616" s="104"/>
      <c r="D10616" s="104"/>
      <c r="E10616" s="104"/>
      <c r="F10616" s="104"/>
      <c r="G10616" s="104"/>
      <c r="H10616" s="104"/>
      <c r="I10616" s="104"/>
    </row>
    <row r="10617" spans="2:9" x14ac:dyDescent="0.25">
      <c r="B10617" s="104"/>
      <c r="C10617" s="104"/>
      <c r="D10617" s="104"/>
      <c r="E10617" s="104"/>
      <c r="F10617" s="104"/>
      <c r="G10617" s="104"/>
      <c r="H10617" s="104"/>
      <c r="I10617" s="104"/>
    </row>
    <row r="10618" spans="2:9" x14ac:dyDescent="0.25">
      <c r="B10618" s="104"/>
      <c r="C10618" s="104"/>
      <c r="D10618" s="104"/>
      <c r="E10618" s="104"/>
      <c r="F10618" s="104"/>
      <c r="G10618" s="104"/>
      <c r="H10618" s="104"/>
      <c r="I10618" s="104"/>
    </row>
    <row r="10619" spans="2:9" x14ac:dyDescent="0.25">
      <c r="B10619" s="104"/>
      <c r="C10619" s="104"/>
      <c r="D10619" s="104"/>
      <c r="E10619" s="104"/>
      <c r="F10619" s="104"/>
      <c r="G10619" s="104"/>
      <c r="H10619" s="104"/>
      <c r="I10619" s="104"/>
    </row>
    <row r="10620" spans="2:9" x14ac:dyDescent="0.25">
      <c r="B10620" s="104"/>
      <c r="C10620" s="104"/>
      <c r="D10620" s="104"/>
      <c r="E10620" s="104"/>
      <c r="F10620" s="104"/>
      <c r="G10620" s="104"/>
      <c r="H10620" s="104"/>
      <c r="I10620" s="104"/>
    </row>
    <row r="10621" spans="2:9" x14ac:dyDescent="0.25">
      <c r="B10621" s="104"/>
      <c r="C10621" s="104"/>
      <c r="D10621" s="104"/>
      <c r="E10621" s="104"/>
      <c r="F10621" s="104"/>
      <c r="G10621" s="104"/>
      <c r="H10621" s="104"/>
      <c r="I10621" s="104"/>
    </row>
    <row r="10622" spans="2:9" x14ac:dyDescent="0.25">
      <c r="B10622" s="104"/>
      <c r="C10622" s="104"/>
      <c r="D10622" s="104"/>
      <c r="E10622" s="104"/>
      <c r="F10622" s="104"/>
      <c r="G10622" s="104"/>
      <c r="H10622" s="104"/>
      <c r="I10622" s="104"/>
    </row>
    <row r="10623" spans="2:9" x14ac:dyDescent="0.25">
      <c r="B10623" s="104"/>
      <c r="C10623" s="104"/>
      <c r="D10623" s="104"/>
      <c r="E10623" s="104"/>
      <c r="F10623" s="104"/>
      <c r="G10623" s="104"/>
      <c r="H10623" s="104"/>
      <c r="I10623" s="104"/>
    </row>
    <row r="10624" spans="2:9" x14ac:dyDescent="0.25">
      <c r="B10624" s="104"/>
      <c r="C10624" s="104"/>
      <c r="D10624" s="104"/>
      <c r="E10624" s="104"/>
      <c r="F10624" s="104"/>
      <c r="G10624" s="104"/>
      <c r="H10624" s="104"/>
      <c r="I10624" s="104"/>
    </row>
    <row r="10625" spans="2:9" x14ac:dyDescent="0.25">
      <c r="B10625" s="104"/>
      <c r="C10625" s="104"/>
      <c r="D10625" s="104"/>
      <c r="E10625" s="104"/>
      <c r="F10625" s="104"/>
      <c r="G10625" s="104"/>
      <c r="H10625" s="104"/>
      <c r="I10625" s="104"/>
    </row>
    <row r="10626" spans="2:9" x14ac:dyDescent="0.25">
      <c r="B10626" s="104"/>
      <c r="C10626" s="104"/>
      <c r="D10626" s="104"/>
      <c r="E10626" s="104"/>
      <c r="F10626" s="104"/>
      <c r="G10626" s="104"/>
      <c r="H10626" s="104"/>
      <c r="I10626" s="104"/>
    </row>
    <row r="10627" spans="2:9" x14ac:dyDescent="0.25">
      <c r="B10627" s="104"/>
      <c r="C10627" s="104"/>
      <c r="D10627" s="104"/>
      <c r="E10627" s="104"/>
      <c r="F10627" s="104"/>
      <c r="G10627" s="104"/>
      <c r="H10627" s="104"/>
      <c r="I10627" s="104"/>
    </row>
    <row r="10628" spans="2:9" x14ac:dyDescent="0.25">
      <c r="B10628" s="104"/>
      <c r="C10628" s="104"/>
      <c r="D10628" s="104"/>
      <c r="E10628" s="104"/>
      <c r="F10628" s="104"/>
      <c r="G10628" s="104"/>
      <c r="H10628" s="104"/>
      <c r="I10628" s="104"/>
    </row>
    <row r="10629" spans="2:9" x14ac:dyDescent="0.25">
      <c r="B10629" s="104"/>
      <c r="C10629" s="104"/>
      <c r="D10629" s="104"/>
      <c r="E10629" s="104"/>
      <c r="F10629" s="104"/>
      <c r="G10629" s="104"/>
      <c r="H10629" s="104"/>
      <c r="I10629" s="104"/>
    </row>
    <row r="10630" spans="2:9" x14ac:dyDescent="0.25">
      <c r="B10630" s="104"/>
      <c r="C10630" s="104"/>
      <c r="D10630" s="104"/>
      <c r="E10630" s="104"/>
      <c r="F10630" s="104"/>
      <c r="G10630" s="104"/>
      <c r="H10630" s="104"/>
      <c r="I10630" s="104"/>
    </row>
    <row r="10631" spans="2:9" x14ac:dyDescent="0.25">
      <c r="B10631" s="104"/>
      <c r="C10631" s="104"/>
      <c r="D10631" s="104"/>
      <c r="E10631" s="104"/>
      <c r="F10631" s="104"/>
      <c r="G10631" s="104"/>
      <c r="H10631" s="104"/>
      <c r="I10631" s="104"/>
    </row>
    <row r="10632" spans="2:9" x14ac:dyDescent="0.25">
      <c r="B10632" s="104"/>
      <c r="C10632" s="104"/>
      <c r="D10632" s="104"/>
      <c r="E10632" s="104"/>
      <c r="F10632" s="104"/>
      <c r="G10632" s="104"/>
      <c r="H10632" s="104"/>
      <c r="I10632" s="104"/>
    </row>
    <row r="10633" spans="2:9" x14ac:dyDescent="0.25">
      <c r="B10633" s="104"/>
      <c r="C10633" s="104"/>
      <c r="D10633" s="104"/>
      <c r="E10633" s="104"/>
      <c r="F10633" s="104"/>
      <c r="G10633" s="104"/>
      <c r="H10633" s="104"/>
      <c r="I10633" s="104"/>
    </row>
    <row r="10634" spans="2:9" x14ac:dyDescent="0.25">
      <c r="B10634" s="104"/>
      <c r="C10634" s="104"/>
      <c r="D10634" s="104"/>
      <c r="E10634" s="104"/>
      <c r="F10634" s="104"/>
      <c r="G10634" s="104"/>
      <c r="H10634" s="104"/>
      <c r="I10634" s="104"/>
    </row>
    <row r="10635" spans="2:9" x14ac:dyDescent="0.25">
      <c r="B10635" s="104"/>
      <c r="C10635" s="104"/>
      <c r="D10635" s="104"/>
      <c r="E10635" s="104"/>
      <c r="F10635" s="104"/>
      <c r="G10635" s="104"/>
      <c r="H10635" s="104"/>
      <c r="I10635" s="104"/>
    </row>
    <row r="10636" spans="2:9" x14ac:dyDescent="0.25">
      <c r="B10636" s="104"/>
      <c r="C10636" s="104"/>
      <c r="D10636" s="104"/>
      <c r="E10636" s="104"/>
      <c r="F10636" s="104"/>
      <c r="G10636" s="104"/>
      <c r="H10636" s="104"/>
      <c r="I10636" s="104"/>
    </row>
    <row r="10637" spans="2:9" x14ac:dyDescent="0.25">
      <c r="B10637" s="104"/>
      <c r="C10637" s="104"/>
      <c r="D10637" s="104"/>
      <c r="E10637" s="104"/>
      <c r="F10637" s="104"/>
      <c r="G10637" s="104"/>
      <c r="H10637" s="104"/>
      <c r="I10637" s="104"/>
    </row>
    <row r="10638" spans="2:9" x14ac:dyDescent="0.25">
      <c r="B10638" s="104"/>
      <c r="C10638" s="104"/>
      <c r="D10638" s="104"/>
      <c r="E10638" s="104"/>
      <c r="F10638" s="104"/>
      <c r="G10638" s="104"/>
      <c r="H10638" s="104"/>
      <c r="I10638" s="104"/>
    </row>
    <row r="10639" spans="2:9" x14ac:dyDescent="0.25">
      <c r="B10639" s="104"/>
      <c r="C10639" s="104"/>
      <c r="D10639" s="104"/>
      <c r="E10639" s="104"/>
      <c r="F10639" s="104"/>
      <c r="G10639" s="104"/>
      <c r="H10639" s="104"/>
      <c r="I10639" s="104"/>
    </row>
    <row r="10640" spans="2:9" x14ac:dyDescent="0.25">
      <c r="B10640" s="104"/>
      <c r="C10640" s="104"/>
      <c r="D10640" s="104"/>
      <c r="E10640" s="104"/>
      <c r="F10640" s="104"/>
      <c r="G10640" s="104"/>
      <c r="H10640" s="104"/>
      <c r="I10640" s="104"/>
    </row>
    <row r="10641" spans="2:9" x14ac:dyDescent="0.25">
      <c r="B10641" s="104"/>
      <c r="C10641" s="104"/>
      <c r="D10641" s="104"/>
      <c r="E10641" s="104"/>
      <c r="F10641" s="104"/>
      <c r="G10641" s="104"/>
      <c r="H10641" s="104"/>
      <c r="I10641" s="104"/>
    </row>
    <row r="10642" spans="2:9" x14ac:dyDescent="0.25">
      <c r="B10642" s="104"/>
      <c r="C10642" s="104"/>
      <c r="D10642" s="104"/>
      <c r="E10642" s="104"/>
      <c r="F10642" s="104"/>
      <c r="G10642" s="104"/>
      <c r="H10642" s="104"/>
      <c r="I10642" s="104"/>
    </row>
    <row r="10643" spans="2:9" x14ac:dyDescent="0.25">
      <c r="B10643" s="104"/>
      <c r="C10643" s="104"/>
      <c r="D10643" s="104"/>
      <c r="E10643" s="104"/>
      <c r="F10643" s="104"/>
      <c r="G10643" s="104"/>
      <c r="H10643" s="104"/>
      <c r="I10643" s="104"/>
    </row>
    <row r="10644" spans="2:9" x14ac:dyDescent="0.25">
      <c r="B10644" s="104"/>
      <c r="C10644" s="104"/>
      <c r="D10644" s="104"/>
      <c r="E10644" s="104"/>
      <c r="F10644" s="104"/>
      <c r="G10644" s="104"/>
      <c r="H10644" s="104"/>
      <c r="I10644" s="104"/>
    </row>
    <row r="10645" spans="2:9" x14ac:dyDescent="0.25">
      <c r="B10645" s="104"/>
      <c r="C10645" s="104"/>
      <c r="D10645" s="104"/>
      <c r="E10645" s="104"/>
      <c r="F10645" s="104"/>
      <c r="G10645" s="104"/>
      <c r="H10645" s="104"/>
      <c r="I10645" s="104"/>
    </row>
    <row r="10646" spans="2:9" x14ac:dyDescent="0.25">
      <c r="B10646" s="104"/>
      <c r="C10646" s="104"/>
      <c r="D10646" s="104"/>
      <c r="E10646" s="104"/>
      <c r="F10646" s="104"/>
      <c r="G10646" s="104"/>
      <c r="H10646" s="104"/>
      <c r="I10646" s="104"/>
    </row>
    <row r="10647" spans="2:9" x14ac:dyDescent="0.25">
      <c r="B10647" s="104"/>
      <c r="C10647" s="104"/>
      <c r="D10647" s="104"/>
      <c r="E10647" s="104"/>
      <c r="F10647" s="104"/>
      <c r="G10647" s="104"/>
      <c r="H10647" s="104"/>
      <c r="I10647" s="104"/>
    </row>
    <row r="10648" spans="2:9" x14ac:dyDescent="0.25">
      <c r="B10648" s="104"/>
      <c r="C10648" s="104"/>
      <c r="D10648" s="104"/>
      <c r="E10648" s="104"/>
      <c r="F10648" s="104"/>
      <c r="G10648" s="104"/>
      <c r="H10648" s="104"/>
      <c r="I10648" s="104"/>
    </row>
    <row r="10649" spans="2:9" x14ac:dyDescent="0.25">
      <c r="B10649" s="104"/>
      <c r="C10649" s="104"/>
      <c r="D10649" s="104"/>
      <c r="E10649" s="104"/>
      <c r="F10649" s="104"/>
      <c r="G10649" s="104"/>
      <c r="H10649" s="104"/>
      <c r="I10649" s="104"/>
    </row>
    <row r="10650" spans="2:9" x14ac:dyDescent="0.25">
      <c r="B10650" s="104"/>
      <c r="C10650" s="104"/>
      <c r="D10650" s="104"/>
      <c r="E10650" s="104"/>
      <c r="F10650" s="104"/>
      <c r="G10650" s="104"/>
      <c r="H10650" s="104"/>
      <c r="I10650" s="104"/>
    </row>
    <row r="10651" spans="2:9" x14ac:dyDescent="0.25">
      <c r="B10651" s="104"/>
      <c r="C10651" s="104"/>
      <c r="D10651" s="104"/>
      <c r="E10651" s="104"/>
      <c r="F10651" s="104"/>
      <c r="G10651" s="104"/>
      <c r="H10651" s="104"/>
      <c r="I10651" s="104"/>
    </row>
    <row r="10652" spans="2:9" x14ac:dyDescent="0.25">
      <c r="B10652" s="104"/>
      <c r="C10652" s="104"/>
      <c r="D10652" s="104"/>
      <c r="E10652" s="104"/>
      <c r="F10652" s="104"/>
      <c r="G10652" s="104"/>
      <c r="H10652" s="104"/>
      <c r="I10652" s="104"/>
    </row>
    <row r="10653" spans="2:9" x14ac:dyDescent="0.25">
      <c r="B10653" s="104"/>
      <c r="C10653" s="104"/>
      <c r="D10653" s="104"/>
      <c r="E10653" s="104"/>
      <c r="F10653" s="104"/>
      <c r="G10653" s="104"/>
      <c r="H10653" s="104"/>
      <c r="I10653" s="104"/>
    </row>
    <row r="10654" spans="2:9" x14ac:dyDescent="0.25">
      <c r="B10654" s="104"/>
      <c r="C10654" s="104"/>
      <c r="D10654" s="104"/>
      <c r="E10654" s="104"/>
      <c r="F10654" s="104"/>
      <c r="G10654" s="104"/>
      <c r="H10654" s="104"/>
      <c r="I10654" s="104"/>
    </row>
    <row r="10655" spans="2:9" x14ac:dyDescent="0.25">
      <c r="B10655" s="104"/>
      <c r="C10655" s="104"/>
      <c r="D10655" s="104"/>
      <c r="E10655" s="104"/>
      <c r="F10655" s="104"/>
      <c r="G10655" s="104"/>
      <c r="H10655" s="104"/>
      <c r="I10655" s="104"/>
    </row>
    <row r="10656" spans="2:9" x14ac:dyDescent="0.25">
      <c r="B10656" s="104"/>
      <c r="C10656" s="104"/>
      <c r="D10656" s="104"/>
      <c r="E10656" s="104"/>
      <c r="F10656" s="104"/>
      <c r="G10656" s="104"/>
      <c r="H10656" s="104"/>
      <c r="I10656" s="104"/>
    </row>
    <row r="10657" spans="2:9" x14ac:dyDescent="0.25">
      <c r="B10657" s="104"/>
      <c r="C10657" s="104"/>
      <c r="D10657" s="104"/>
      <c r="E10657" s="104"/>
      <c r="F10657" s="104"/>
      <c r="G10657" s="104"/>
      <c r="H10657" s="104"/>
      <c r="I10657" s="104"/>
    </row>
    <row r="10658" spans="2:9" x14ac:dyDescent="0.25">
      <c r="B10658" s="104"/>
      <c r="C10658" s="104"/>
      <c r="D10658" s="104"/>
      <c r="E10658" s="104"/>
      <c r="F10658" s="104"/>
      <c r="G10658" s="104"/>
      <c r="H10658" s="104"/>
      <c r="I10658" s="104"/>
    </row>
    <row r="10659" spans="2:9" x14ac:dyDescent="0.25">
      <c r="B10659" s="104"/>
      <c r="C10659" s="104"/>
      <c r="D10659" s="104"/>
      <c r="E10659" s="104"/>
      <c r="F10659" s="104"/>
      <c r="G10659" s="104"/>
      <c r="H10659" s="104"/>
      <c r="I10659" s="104"/>
    </row>
    <row r="10660" spans="2:9" x14ac:dyDescent="0.25">
      <c r="B10660" s="104"/>
      <c r="C10660" s="104"/>
      <c r="D10660" s="104"/>
      <c r="E10660" s="104"/>
      <c r="F10660" s="104"/>
      <c r="G10660" s="104"/>
      <c r="H10660" s="104"/>
      <c r="I10660" s="104"/>
    </row>
    <row r="10661" spans="2:9" x14ac:dyDescent="0.25">
      <c r="B10661" s="104"/>
      <c r="C10661" s="104"/>
      <c r="D10661" s="104"/>
      <c r="E10661" s="104"/>
      <c r="F10661" s="104"/>
      <c r="G10661" s="104"/>
      <c r="H10661" s="104"/>
      <c r="I10661" s="104"/>
    </row>
    <row r="10662" spans="2:9" x14ac:dyDescent="0.25">
      <c r="B10662" s="104"/>
      <c r="C10662" s="104"/>
      <c r="D10662" s="104"/>
      <c r="E10662" s="104"/>
      <c r="F10662" s="104"/>
      <c r="G10662" s="104"/>
      <c r="H10662" s="104"/>
      <c r="I10662" s="104"/>
    </row>
    <row r="10663" spans="2:9" x14ac:dyDescent="0.25">
      <c r="B10663" s="104"/>
      <c r="C10663" s="104"/>
      <c r="D10663" s="104"/>
      <c r="E10663" s="104"/>
      <c r="F10663" s="104"/>
      <c r="G10663" s="104"/>
      <c r="H10663" s="104"/>
      <c r="I10663" s="104"/>
    </row>
    <row r="10664" spans="2:9" x14ac:dyDescent="0.25">
      <c r="B10664" s="104"/>
      <c r="C10664" s="104"/>
      <c r="D10664" s="104"/>
      <c r="E10664" s="104"/>
      <c r="F10664" s="104"/>
      <c r="G10664" s="104"/>
      <c r="H10664" s="104"/>
      <c r="I10664" s="104"/>
    </row>
    <row r="10665" spans="2:9" x14ac:dyDescent="0.25">
      <c r="B10665" s="104"/>
      <c r="C10665" s="104"/>
      <c r="D10665" s="104"/>
      <c r="E10665" s="104"/>
      <c r="F10665" s="104"/>
      <c r="G10665" s="104"/>
      <c r="H10665" s="104"/>
      <c r="I10665" s="104"/>
    </row>
    <row r="10666" spans="2:9" x14ac:dyDescent="0.25">
      <c r="B10666" s="104"/>
      <c r="C10666" s="104"/>
      <c r="D10666" s="104"/>
      <c r="E10666" s="104"/>
      <c r="F10666" s="104"/>
      <c r="G10666" s="104"/>
      <c r="H10666" s="104"/>
      <c r="I10666" s="104"/>
    </row>
    <row r="10667" spans="2:9" x14ac:dyDescent="0.25">
      <c r="B10667" s="104"/>
      <c r="C10667" s="104"/>
      <c r="D10667" s="104"/>
      <c r="E10667" s="104"/>
      <c r="F10667" s="104"/>
      <c r="G10667" s="104"/>
      <c r="H10667" s="104"/>
      <c r="I10667" s="104"/>
    </row>
    <row r="10668" spans="2:9" x14ac:dyDescent="0.25">
      <c r="B10668" s="104"/>
      <c r="C10668" s="104"/>
      <c r="D10668" s="104"/>
      <c r="E10668" s="104"/>
      <c r="F10668" s="104"/>
      <c r="G10668" s="104"/>
      <c r="H10668" s="104"/>
      <c r="I10668" s="104"/>
    </row>
    <row r="10669" spans="2:9" x14ac:dyDescent="0.25">
      <c r="B10669" s="104"/>
      <c r="C10669" s="104"/>
      <c r="D10669" s="104"/>
      <c r="E10669" s="104"/>
      <c r="F10669" s="104"/>
      <c r="G10669" s="104"/>
      <c r="H10669" s="104"/>
      <c r="I10669" s="104"/>
    </row>
    <row r="10670" spans="2:9" x14ac:dyDescent="0.25">
      <c r="B10670" s="104"/>
      <c r="C10670" s="104"/>
      <c r="D10670" s="104"/>
      <c r="E10670" s="104"/>
      <c r="F10670" s="104"/>
      <c r="G10670" s="104"/>
      <c r="H10670" s="104"/>
      <c r="I10670" s="104"/>
    </row>
    <row r="10671" spans="2:9" x14ac:dyDescent="0.25">
      <c r="B10671" s="104"/>
      <c r="C10671" s="104"/>
      <c r="D10671" s="104"/>
      <c r="E10671" s="104"/>
      <c r="F10671" s="104"/>
      <c r="G10671" s="104"/>
      <c r="H10671" s="104"/>
      <c r="I10671" s="104"/>
    </row>
    <row r="10672" spans="2:9" x14ac:dyDescent="0.25">
      <c r="B10672" s="104"/>
      <c r="C10672" s="104"/>
      <c r="D10672" s="104"/>
      <c r="E10672" s="104"/>
      <c r="F10672" s="104"/>
      <c r="G10672" s="104"/>
      <c r="H10672" s="104"/>
      <c r="I10672" s="104"/>
    </row>
    <row r="10673" spans="2:9" x14ac:dyDescent="0.25">
      <c r="B10673" s="104"/>
      <c r="C10673" s="104"/>
      <c r="D10673" s="104"/>
      <c r="E10673" s="104"/>
      <c r="F10673" s="104"/>
      <c r="G10673" s="104"/>
      <c r="H10673" s="104"/>
      <c r="I10673" s="104"/>
    </row>
    <row r="10674" spans="2:9" x14ac:dyDescent="0.25">
      <c r="B10674" s="104"/>
      <c r="C10674" s="104"/>
      <c r="D10674" s="104"/>
      <c r="E10674" s="104"/>
      <c r="F10674" s="104"/>
      <c r="G10674" s="104"/>
      <c r="H10674" s="104"/>
      <c r="I10674" s="104"/>
    </row>
    <row r="10675" spans="2:9" x14ac:dyDescent="0.25">
      <c r="B10675" s="104"/>
      <c r="C10675" s="104"/>
      <c r="D10675" s="104"/>
      <c r="E10675" s="104"/>
      <c r="F10675" s="104"/>
      <c r="G10675" s="104"/>
      <c r="H10675" s="104"/>
      <c r="I10675" s="104"/>
    </row>
    <row r="10676" spans="2:9" x14ac:dyDescent="0.25">
      <c r="B10676" s="104"/>
      <c r="C10676" s="104"/>
      <c r="D10676" s="104"/>
      <c r="E10676" s="104"/>
      <c r="F10676" s="104"/>
      <c r="G10676" s="104"/>
      <c r="H10676" s="104"/>
      <c r="I10676" s="104"/>
    </row>
    <row r="10677" spans="2:9" x14ac:dyDescent="0.25">
      <c r="B10677" s="104"/>
      <c r="C10677" s="104"/>
      <c r="D10677" s="104"/>
      <c r="E10677" s="104"/>
      <c r="F10677" s="104"/>
      <c r="G10677" s="104"/>
      <c r="H10677" s="104"/>
      <c r="I10677" s="104"/>
    </row>
    <row r="10678" spans="2:9" x14ac:dyDescent="0.25">
      <c r="B10678" s="104"/>
      <c r="C10678" s="104"/>
      <c r="D10678" s="104"/>
      <c r="E10678" s="104"/>
      <c r="F10678" s="104"/>
      <c r="G10678" s="104"/>
      <c r="H10678" s="104"/>
      <c r="I10678" s="104"/>
    </row>
    <row r="10679" spans="2:9" x14ac:dyDescent="0.25">
      <c r="B10679" s="104"/>
      <c r="C10679" s="104"/>
      <c r="D10679" s="104"/>
      <c r="E10679" s="104"/>
      <c r="F10679" s="104"/>
      <c r="G10679" s="104"/>
      <c r="H10679" s="104"/>
      <c r="I10679" s="104"/>
    </row>
    <row r="10680" spans="2:9" x14ac:dyDescent="0.25">
      <c r="B10680" s="104"/>
      <c r="C10680" s="104"/>
      <c r="D10680" s="104"/>
      <c r="E10680" s="104"/>
      <c r="F10680" s="104"/>
      <c r="G10680" s="104"/>
      <c r="H10680" s="104"/>
      <c r="I10680" s="104"/>
    </row>
    <row r="10681" spans="2:9" x14ac:dyDescent="0.25">
      <c r="B10681" s="104"/>
      <c r="C10681" s="104"/>
      <c r="D10681" s="104"/>
      <c r="E10681" s="104"/>
      <c r="F10681" s="104"/>
      <c r="G10681" s="104"/>
      <c r="H10681" s="104"/>
      <c r="I10681" s="104"/>
    </row>
    <row r="10682" spans="2:9" x14ac:dyDescent="0.25">
      <c r="B10682" s="104"/>
      <c r="C10682" s="104"/>
      <c r="D10682" s="104"/>
      <c r="E10682" s="104"/>
      <c r="F10682" s="104"/>
      <c r="G10682" s="104"/>
      <c r="H10682" s="104"/>
      <c r="I10682" s="104"/>
    </row>
    <row r="10683" spans="2:9" x14ac:dyDescent="0.25">
      <c r="B10683" s="104"/>
      <c r="C10683" s="104"/>
      <c r="D10683" s="104"/>
      <c r="E10683" s="104"/>
      <c r="F10683" s="104"/>
      <c r="G10683" s="104"/>
      <c r="H10683" s="104"/>
      <c r="I10683" s="104"/>
    </row>
    <row r="10684" spans="2:9" x14ac:dyDescent="0.25">
      <c r="B10684" s="104"/>
      <c r="C10684" s="104"/>
      <c r="D10684" s="104"/>
      <c r="E10684" s="104"/>
      <c r="F10684" s="104"/>
      <c r="G10684" s="104"/>
      <c r="H10684" s="104"/>
      <c r="I10684" s="104"/>
    </row>
    <row r="10685" spans="2:9" x14ac:dyDescent="0.25">
      <c r="B10685" s="104"/>
      <c r="C10685" s="104"/>
      <c r="D10685" s="104"/>
      <c r="E10685" s="104"/>
      <c r="F10685" s="104"/>
      <c r="G10685" s="104"/>
      <c r="H10685" s="104"/>
      <c r="I10685" s="104"/>
    </row>
    <row r="10686" spans="2:9" x14ac:dyDescent="0.25">
      <c r="B10686" s="104"/>
      <c r="C10686" s="104"/>
      <c r="D10686" s="104"/>
      <c r="E10686" s="104"/>
      <c r="F10686" s="104"/>
      <c r="G10686" s="104"/>
      <c r="H10686" s="104"/>
      <c r="I10686" s="104"/>
    </row>
    <row r="10687" spans="2:9" x14ac:dyDescent="0.25">
      <c r="B10687" s="104"/>
      <c r="C10687" s="104"/>
      <c r="D10687" s="104"/>
      <c r="E10687" s="104"/>
      <c r="F10687" s="104"/>
      <c r="G10687" s="104"/>
      <c r="H10687" s="104"/>
      <c r="I10687" s="104"/>
    </row>
    <row r="10688" spans="2:9" x14ac:dyDescent="0.25">
      <c r="B10688" s="104"/>
      <c r="C10688" s="104"/>
      <c r="D10688" s="104"/>
      <c r="E10688" s="104"/>
      <c r="F10688" s="104"/>
      <c r="G10688" s="104"/>
      <c r="H10688" s="104"/>
      <c r="I10688" s="104"/>
    </row>
    <row r="10689" spans="2:9" x14ac:dyDescent="0.25">
      <c r="B10689" s="104"/>
      <c r="C10689" s="104"/>
      <c r="D10689" s="104"/>
      <c r="E10689" s="104"/>
      <c r="F10689" s="104"/>
      <c r="G10689" s="104"/>
      <c r="H10689" s="104"/>
      <c r="I10689" s="104"/>
    </row>
    <row r="10690" spans="2:9" x14ac:dyDescent="0.25">
      <c r="B10690" s="104"/>
      <c r="C10690" s="104"/>
      <c r="D10690" s="104"/>
      <c r="E10690" s="104"/>
      <c r="F10690" s="104"/>
      <c r="G10690" s="104"/>
      <c r="H10690" s="104"/>
      <c r="I10690" s="104"/>
    </row>
    <row r="10691" spans="2:9" x14ac:dyDescent="0.25">
      <c r="B10691" s="104"/>
      <c r="C10691" s="104"/>
      <c r="D10691" s="104"/>
      <c r="E10691" s="104"/>
      <c r="F10691" s="104"/>
      <c r="G10691" s="104"/>
      <c r="H10691" s="104"/>
      <c r="I10691" s="104"/>
    </row>
    <row r="10692" spans="2:9" x14ac:dyDescent="0.25">
      <c r="B10692" s="104"/>
      <c r="C10692" s="104"/>
      <c r="D10692" s="104"/>
      <c r="E10692" s="104"/>
      <c r="F10692" s="104"/>
      <c r="G10692" s="104"/>
      <c r="H10692" s="104"/>
      <c r="I10692" s="104"/>
    </row>
    <row r="10693" spans="2:9" x14ac:dyDescent="0.25">
      <c r="B10693" s="104"/>
      <c r="C10693" s="104"/>
      <c r="D10693" s="104"/>
      <c r="E10693" s="104"/>
      <c r="F10693" s="104"/>
      <c r="G10693" s="104"/>
      <c r="H10693" s="104"/>
      <c r="I10693" s="104"/>
    </row>
    <row r="10694" spans="2:9" x14ac:dyDescent="0.25">
      <c r="B10694" s="104"/>
      <c r="C10694" s="104"/>
      <c r="D10694" s="104"/>
      <c r="E10694" s="104"/>
      <c r="F10694" s="104"/>
      <c r="G10694" s="104"/>
      <c r="H10694" s="104"/>
      <c r="I10694" s="104"/>
    </row>
    <row r="10695" spans="2:9" x14ac:dyDescent="0.25">
      <c r="B10695" s="104"/>
      <c r="C10695" s="104"/>
      <c r="D10695" s="104"/>
      <c r="E10695" s="104"/>
      <c r="F10695" s="104"/>
      <c r="G10695" s="104"/>
      <c r="H10695" s="104"/>
      <c r="I10695" s="104"/>
    </row>
    <row r="10696" spans="2:9" x14ac:dyDescent="0.25">
      <c r="B10696" s="104"/>
      <c r="C10696" s="104"/>
      <c r="D10696" s="104"/>
      <c r="E10696" s="104"/>
      <c r="F10696" s="104"/>
      <c r="G10696" s="104"/>
      <c r="H10696" s="104"/>
      <c r="I10696" s="104"/>
    </row>
    <row r="10697" spans="2:9" x14ac:dyDescent="0.25">
      <c r="B10697" s="104"/>
      <c r="C10697" s="104"/>
      <c r="D10697" s="104"/>
      <c r="E10697" s="104"/>
      <c r="F10697" s="104"/>
      <c r="G10697" s="104"/>
      <c r="H10697" s="104"/>
      <c r="I10697" s="104"/>
    </row>
    <row r="10698" spans="2:9" x14ac:dyDescent="0.25">
      <c r="B10698" s="104"/>
      <c r="C10698" s="104"/>
      <c r="D10698" s="104"/>
      <c r="E10698" s="104"/>
      <c r="F10698" s="104"/>
      <c r="G10698" s="104"/>
      <c r="H10698" s="104"/>
      <c r="I10698" s="104"/>
    </row>
    <row r="10699" spans="2:9" x14ac:dyDescent="0.25">
      <c r="B10699" s="104"/>
      <c r="C10699" s="104"/>
      <c r="D10699" s="104"/>
      <c r="E10699" s="104"/>
      <c r="F10699" s="104"/>
      <c r="G10699" s="104"/>
      <c r="H10699" s="104"/>
      <c r="I10699" s="104"/>
    </row>
    <row r="10700" spans="2:9" x14ac:dyDescent="0.25">
      <c r="B10700" s="104"/>
      <c r="C10700" s="104"/>
      <c r="D10700" s="104"/>
      <c r="E10700" s="104"/>
      <c r="F10700" s="104"/>
      <c r="G10700" s="104"/>
      <c r="H10700" s="104"/>
      <c r="I10700" s="104"/>
    </row>
    <row r="10701" spans="2:9" x14ac:dyDescent="0.25">
      <c r="B10701" s="104"/>
      <c r="C10701" s="104"/>
      <c r="D10701" s="104"/>
      <c r="E10701" s="104"/>
      <c r="F10701" s="104"/>
      <c r="G10701" s="104"/>
      <c r="H10701" s="104"/>
      <c r="I10701" s="104"/>
    </row>
    <row r="10702" spans="2:9" x14ac:dyDescent="0.25">
      <c r="B10702" s="104"/>
      <c r="C10702" s="104"/>
      <c r="D10702" s="104"/>
      <c r="E10702" s="104"/>
      <c r="F10702" s="104"/>
      <c r="G10702" s="104"/>
      <c r="H10702" s="104"/>
      <c r="I10702" s="104"/>
    </row>
    <row r="10703" spans="2:9" x14ac:dyDescent="0.25">
      <c r="B10703" s="104"/>
      <c r="C10703" s="104"/>
      <c r="D10703" s="104"/>
      <c r="E10703" s="104"/>
      <c r="F10703" s="104"/>
      <c r="G10703" s="104"/>
      <c r="H10703" s="104"/>
      <c r="I10703" s="104"/>
    </row>
    <row r="10704" spans="2:9" x14ac:dyDescent="0.25">
      <c r="B10704" s="104"/>
      <c r="C10704" s="104"/>
      <c r="D10704" s="104"/>
      <c r="E10704" s="104"/>
      <c r="F10704" s="104"/>
      <c r="G10704" s="104"/>
      <c r="H10704" s="104"/>
      <c r="I10704" s="104"/>
    </row>
    <row r="10705" spans="2:9" x14ac:dyDescent="0.25">
      <c r="B10705" s="104"/>
      <c r="C10705" s="104"/>
      <c r="D10705" s="104"/>
      <c r="E10705" s="104"/>
      <c r="F10705" s="104"/>
      <c r="G10705" s="104"/>
      <c r="H10705" s="104"/>
      <c r="I10705" s="104"/>
    </row>
    <row r="10706" spans="2:9" x14ac:dyDescent="0.25">
      <c r="B10706" s="104"/>
      <c r="C10706" s="104"/>
      <c r="D10706" s="104"/>
      <c r="E10706" s="104"/>
      <c r="F10706" s="104"/>
      <c r="G10706" s="104"/>
      <c r="H10706" s="104"/>
      <c r="I10706" s="104"/>
    </row>
    <row r="10707" spans="2:9" x14ac:dyDescent="0.25">
      <c r="B10707" s="104"/>
      <c r="C10707" s="104"/>
      <c r="D10707" s="104"/>
      <c r="E10707" s="104"/>
      <c r="F10707" s="104"/>
      <c r="G10707" s="104"/>
      <c r="H10707" s="104"/>
      <c r="I10707" s="104"/>
    </row>
    <row r="10708" spans="2:9" x14ac:dyDescent="0.25">
      <c r="B10708" s="104"/>
      <c r="C10708" s="104"/>
      <c r="D10708" s="104"/>
      <c r="E10708" s="104"/>
      <c r="F10708" s="104"/>
      <c r="G10708" s="104"/>
      <c r="H10708" s="104"/>
      <c r="I10708" s="104"/>
    </row>
    <row r="10709" spans="2:9" x14ac:dyDescent="0.25">
      <c r="B10709" s="104"/>
      <c r="C10709" s="104"/>
      <c r="D10709" s="104"/>
      <c r="E10709" s="104"/>
      <c r="F10709" s="104"/>
      <c r="G10709" s="104"/>
      <c r="H10709" s="104"/>
      <c r="I10709" s="104"/>
    </row>
    <row r="10710" spans="2:9" x14ac:dyDescent="0.25">
      <c r="B10710" s="104"/>
      <c r="C10710" s="104"/>
      <c r="D10710" s="104"/>
      <c r="E10710" s="104"/>
      <c r="F10710" s="104"/>
      <c r="G10710" s="104"/>
      <c r="H10710" s="104"/>
      <c r="I10710" s="104"/>
    </row>
    <row r="10711" spans="2:9" x14ac:dyDescent="0.25">
      <c r="B10711" s="104"/>
      <c r="C10711" s="104"/>
      <c r="D10711" s="104"/>
      <c r="E10711" s="104"/>
      <c r="F10711" s="104"/>
      <c r="G10711" s="104"/>
      <c r="H10711" s="104"/>
      <c r="I10711" s="104"/>
    </row>
    <row r="10712" spans="2:9" x14ac:dyDescent="0.25">
      <c r="B10712" s="104"/>
      <c r="C10712" s="104"/>
      <c r="D10712" s="104"/>
      <c r="E10712" s="104"/>
      <c r="F10712" s="104"/>
      <c r="G10712" s="104"/>
      <c r="H10712" s="104"/>
      <c r="I10712" s="104"/>
    </row>
    <row r="10713" spans="2:9" x14ac:dyDescent="0.25">
      <c r="B10713" s="104"/>
      <c r="C10713" s="104"/>
      <c r="D10713" s="104"/>
      <c r="E10713" s="104"/>
      <c r="F10713" s="104"/>
      <c r="G10713" s="104"/>
      <c r="H10713" s="104"/>
      <c r="I10713" s="104"/>
    </row>
    <row r="10714" spans="2:9" x14ac:dyDescent="0.25">
      <c r="B10714" s="104"/>
      <c r="C10714" s="104"/>
      <c r="D10714" s="104"/>
      <c r="E10714" s="104"/>
      <c r="F10714" s="104"/>
      <c r="G10714" s="104"/>
      <c r="H10714" s="104"/>
      <c r="I10714" s="104"/>
    </row>
    <row r="10715" spans="2:9" x14ac:dyDescent="0.25">
      <c r="B10715" s="104"/>
      <c r="C10715" s="104"/>
      <c r="D10715" s="104"/>
      <c r="E10715" s="104"/>
      <c r="F10715" s="104"/>
      <c r="G10715" s="104"/>
      <c r="H10715" s="104"/>
      <c r="I10715" s="104"/>
    </row>
    <row r="10716" spans="2:9" x14ac:dyDescent="0.25">
      <c r="B10716" s="104"/>
      <c r="C10716" s="104"/>
      <c r="D10716" s="104"/>
      <c r="E10716" s="104"/>
      <c r="F10716" s="104"/>
      <c r="G10716" s="104"/>
      <c r="H10716" s="104"/>
      <c r="I10716" s="104"/>
    </row>
    <row r="10717" spans="2:9" x14ac:dyDescent="0.25">
      <c r="B10717" s="104"/>
      <c r="C10717" s="104"/>
      <c r="D10717" s="104"/>
      <c r="E10717" s="104"/>
      <c r="F10717" s="104"/>
      <c r="G10717" s="104"/>
      <c r="H10717" s="104"/>
      <c r="I10717" s="104"/>
    </row>
    <row r="10718" spans="2:9" x14ac:dyDescent="0.25">
      <c r="B10718" s="104"/>
      <c r="C10718" s="104"/>
      <c r="D10718" s="104"/>
      <c r="E10718" s="104"/>
      <c r="F10718" s="104"/>
      <c r="G10718" s="104"/>
      <c r="H10718" s="104"/>
      <c r="I10718" s="104"/>
    </row>
    <row r="10719" spans="2:9" x14ac:dyDescent="0.25">
      <c r="B10719" s="104"/>
      <c r="C10719" s="104"/>
      <c r="D10719" s="104"/>
      <c r="E10719" s="104"/>
      <c r="F10719" s="104"/>
      <c r="G10719" s="104"/>
      <c r="H10719" s="104"/>
      <c r="I10719" s="104"/>
    </row>
    <row r="10720" spans="2:9" x14ac:dyDescent="0.25">
      <c r="B10720" s="104"/>
      <c r="C10720" s="104"/>
      <c r="D10720" s="104"/>
      <c r="E10720" s="104"/>
      <c r="F10720" s="104"/>
      <c r="G10720" s="104"/>
      <c r="H10720" s="104"/>
      <c r="I10720" s="104"/>
    </row>
    <row r="10721" spans="2:9" x14ac:dyDescent="0.25">
      <c r="B10721" s="104"/>
      <c r="C10721" s="104"/>
      <c r="D10721" s="104"/>
      <c r="E10721" s="104"/>
      <c r="F10721" s="104"/>
      <c r="G10721" s="104"/>
      <c r="H10721" s="104"/>
      <c r="I10721" s="104"/>
    </row>
    <row r="10722" spans="2:9" x14ac:dyDescent="0.25">
      <c r="B10722" s="104"/>
      <c r="C10722" s="104"/>
      <c r="D10722" s="104"/>
      <c r="E10722" s="104"/>
      <c r="F10722" s="104"/>
      <c r="G10722" s="104"/>
      <c r="H10722" s="104"/>
      <c r="I10722" s="104"/>
    </row>
    <row r="10723" spans="2:9" x14ac:dyDescent="0.25">
      <c r="B10723" s="104"/>
      <c r="C10723" s="104"/>
      <c r="D10723" s="104"/>
      <c r="E10723" s="104"/>
      <c r="F10723" s="104"/>
      <c r="G10723" s="104"/>
      <c r="H10723" s="104"/>
      <c r="I10723" s="104"/>
    </row>
    <row r="10724" spans="2:9" x14ac:dyDescent="0.25">
      <c r="B10724" s="104"/>
      <c r="C10724" s="104"/>
      <c r="D10724" s="104"/>
      <c r="E10724" s="104"/>
      <c r="F10724" s="104"/>
      <c r="G10724" s="104"/>
      <c r="H10724" s="104"/>
      <c r="I10724" s="104"/>
    </row>
    <row r="10725" spans="2:9" x14ac:dyDescent="0.25">
      <c r="B10725" s="104"/>
      <c r="C10725" s="104"/>
      <c r="D10725" s="104"/>
      <c r="E10725" s="104"/>
      <c r="F10725" s="104"/>
      <c r="G10725" s="104"/>
      <c r="H10725" s="104"/>
      <c r="I10725" s="104"/>
    </row>
    <row r="10726" spans="2:9" x14ac:dyDescent="0.25">
      <c r="B10726" s="104"/>
      <c r="C10726" s="104"/>
      <c r="D10726" s="104"/>
      <c r="E10726" s="104"/>
      <c r="F10726" s="104"/>
      <c r="G10726" s="104"/>
      <c r="H10726" s="104"/>
      <c r="I10726" s="104"/>
    </row>
    <row r="10727" spans="2:9" x14ac:dyDescent="0.25">
      <c r="B10727" s="104"/>
      <c r="C10727" s="104"/>
      <c r="D10727" s="104"/>
      <c r="E10727" s="104"/>
      <c r="F10727" s="104"/>
      <c r="G10727" s="104"/>
      <c r="H10727" s="104"/>
      <c r="I10727" s="104"/>
    </row>
    <row r="10728" spans="2:9" x14ac:dyDescent="0.25">
      <c r="B10728" s="104"/>
      <c r="C10728" s="104"/>
      <c r="D10728" s="104"/>
      <c r="E10728" s="104"/>
      <c r="F10728" s="104"/>
      <c r="G10728" s="104"/>
      <c r="H10728" s="104"/>
      <c r="I10728" s="104"/>
    </row>
    <row r="10729" spans="2:9" x14ac:dyDescent="0.25">
      <c r="B10729" s="104"/>
      <c r="C10729" s="104"/>
      <c r="D10729" s="104"/>
      <c r="E10729" s="104"/>
      <c r="F10729" s="104"/>
      <c r="G10729" s="104"/>
      <c r="H10729" s="104"/>
      <c r="I10729" s="104"/>
    </row>
    <row r="10730" spans="2:9" x14ac:dyDescent="0.25">
      <c r="B10730" s="104"/>
      <c r="C10730" s="104"/>
      <c r="D10730" s="104"/>
      <c r="E10730" s="104"/>
      <c r="F10730" s="104"/>
      <c r="G10730" s="104"/>
      <c r="H10730" s="104"/>
      <c r="I10730" s="104"/>
    </row>
    <row r="10731" spans="2:9" x14ac:dyDescent="0.25">
      <c r="B10731" s="104"/>
      <c r="C10731" s="104"/>
      <c r="D10731" s="104"/>
      <c r="E10731" s="104"/>
      <c r="F10731" s="104"/>
      <c r="G10731" s="104"/>
      <c r="H10731" s="104"/>
      <c r="I10731" s="104"/>
    </row>
    <row r="10732" spans="2:9" x14ac:dyDescent="0.25">
      <c r="B10732" s="104"/>
      <c r="C10732" s="104"/>
      <c r="D10732" s="104"/>
      <c r="E10732" s="104"/>
      <c r="F10732" s="104"/>
      <c r="G10732" s="104"/>
      <c r="H10732" s="104"/>
      <c r="I10732" s="104"/>
    </row>
    <row r="10733" spans="2:9" x14ac:dyDescent="0.25">
      <c r="B10733" s="104"/>
      <c r="C10733" s="104"/>
      <c r="D10733" s="104"/>
      <c r="E10733" s="104"/>
      <c r="F10733" s="104"/>
      <c r="G10733" s="104"/>
      <c r="H10733" s="104"/>
      <c r="I10733" s="104"/>
    </row>
    <row r="10734" spans="2:9" x14ac:dyDescent="0.25">
      <c r="B10734" s="104"/>
      <c r="C10734" s="104"/>
      <c r="D10734" s="104"/>
      <c r="E10734" s="104"/>
      <c r="F10734" s="104"/>
      <c r="G10734" s="104"/>
      <c r="H10734" s="104"/>
      <c r="I10734" s="104"/>
    </row>
    <row r="10735" spans="2:9" x14ac:dyDescent="0.25">
      <c r="B10735" s="104"/>
      <c r="C10735" s="104"/>
      <c r="D10735" s="104"/>
      <c r="E10735" s="104"/>
      <c r="F10735" s="104"/>
      <c r="G10735" s="104"/>
      <c r="H10735" s="104"/>
      <c r="I10735" s="104"/>
    </row>
    <row r="10736" spans="2:9" x14ac:dyDescent="0.25">
      <c r="B10736" s="104"/>
      <c r="C10736" s="104"/>
      <c r="D10736" s="104"/>
      <c r="E10736" s="104"/>
      <c r="F10736" s="104"/>
      <c r="G10736" s="104"/>
      <c r="H10736" s="104"/>
      <c r="I10736" s="104"/>
    </row>
    <row r="10737" spans="2:9" x14ac:dyDescent="0.25">
      <c r="B10737" s="104"/>
      <c r="C10737" s="104"/>
      <c r="D10737" s="104"/>
      <c r="E10737" s="104"/>
      <c r="F10737" s="104"/>
      <c r="G10737" s="104"/>
      <c r="H10737" s="104"/>
      <c r="I10737" s="104"/>
    </row>
    <row r="10738" spans="2:9" x14ac:dyDescent="0.25">
      <c r="B10738" s="104"/>
      <c r="C10738" s="104"/>
      <c r="D10738" s="104"/>
      <c r="E10738" s="104"/>
      <c r="F10738" s="104"/>
      <c r="G10738" s="104"/>
      <c r="H10738" s="104"/>
      <c r="I10738" s="104"/>
    </row>
    <row r="10739" spans="2:9" x14ac:dyDescent="0.25">
      <c r="B10739" s="104"/>
      <c r="C10739" s="104"/>
      <c r="D10739" s="104"/>
      <c r="E10739" s="104"/>
      <c r="F10739" s="104"/>
      <c r="G10739" s="104"/>
      <c r="H10739" s="104"/>
      <c r="I10739" s="104"/>
    </row>
    <row r="10740" spans="2:9" x14ac:dyDescent="0.25">
      <c r="B10740" s="104"/>
      <c r="C10740" s="104"/>
      <c r="D10740" s="104"/>
      <c r="E10740" s="104"/>
      <c r="F10740" s="104"/>
      <c r="G10740" s="104"/>
      <c r="H10740" s="104"/>
      <c r="I10740" s="104"/>
    </row>
    <row r="10741" spans="2:9" x14ac:dyDescent="0.25">
      <c r="B10741" s="104"/>
      <c r="C10741" s="104"/>
      <c r="D10741" s="104"/>
      <c r="E10741" s="104"/>
      <c r="F10741" s="104"/>
      <c r="G10741" s="104"/>
      <c r="H10741" s="104"/>
      <c r="I10741" s="104"/>
    </row>
    <row r="10742" spans="2:9" x14ac:dyDescent="0.25">
      <c r="B10742" s="104"/>
      <c r="C10742" s="104"/>
      <c r="D10742" s="104"/>
      <c r="E10742" s="104"/>
      <c r="F10742" s="104"/>
      <c r="G10742" s="104"/>
      <c r="H10742" s="104"/>
      <c r="I10742" s="104"/>
    </row>
    <row r="10743" spans="2:9" x14ac:dyDescent="0.25">
      <c r="B10743" s="104"/>
      <c r="C10743" s="104"/>
      <c r="D10743" s="104"/>
      <c r="E10743" s="104"/>
      <c r="F10743" s="104"/>
      <c r="G10743" s="104"/>
      <c r="H10743" s="104"/>
      <c r="I10743" s="104"/>
    </row>
    <row r="10744" spans="2:9" x14ac:dyDescent="0.25">
      <c r="B10744" s="104"/>
      <c r="C10744" s="104"/>
      <c r="D10744" s="104"/>
      <c r="E10744" s="104"/>
      <c r="F10744" s="104"/>
      <c r="G10744" s="104"/>
      <c r="H10744" s="104"/>
      <c r="I10744" s="104"/>
    </row>
    <row r="10745" spans="2:9" x14ac:dyDescent="0.25">
      <c r="B10745" s="104"/>
      <c r="C10745" s="104"/>
      <c r="D10745" s="104"/>
      <c r="E10745" s="104"/>
      <c r="F10745" s="104"/>
      <c r="G10745" s="104"/>
      <c r="H10745" s="104"/>
      <c r="I10745" s="104"/>
    </row>
    <row r="10746" spans="2:9" x14ac:dyDescent="0.25">
      <c r="B10746" s="104"/>
      <c r="C10746" s="104"/>
      <c r="D10746" s="104"/>
      <c r="E10746" s="104"/>
      <c r="F10746" s="104"/>
      <c r="G10746" s="104"/>
      <c r="H10746" s="104"/>
      <c r="I10746" s="104"/>
    </row>
    <row r="10747" spans="2:9" x14ac:dyDescent="0.25">
      <c r="B10747" s="104"/>
      <c r="C10747" s="104"/>
      <c r="D10747" s="104"/>
      <c r="E10747" s="104"/>
      <c r="F10747" s="104"/>
      <c r="G10747" s="104"/>
      <c r="H10747" s="104"/>
      <c r="I10747" s="104"/>
    </row>
    <row r="10748" spans="2:9" x14ac:dyDescent="0.25">
      <c r="B10748" s="104"/>
      <c r="C10748" s="104"/>
      <c r="D10748" s="104"/>
      <c r="E10748" s="104"/>
      <c r="F10748" s="104"/>
      <c r="G10748" s="104"/>
      <c r="H10748" s="104"/>
      <c r="I10748" s="104"/>
    </row>
    <row r="10749" spans="2:9" x14ac:dyDescent="0.25">
      <c r="B10749" s="104"/>
      <c r="C10749" s="104"/>
      <c r="D10749" s="104"/>
      <c r="E10749" s="104"/>
      <c r="F10749" s="104"/>
      <c r="G10749" s="104"/>
      <c r="H10749" s="104"/>
      <c r="I10749" s="104"/>
    </row>
    <row r="10750" spans="2:9" x14ac:dyDescent="0.25">
      <c r="B10750" s="104"/>
      <c r="C10750" s="104"/>
      <c r="D10750" s="104"/>
      <c r="E10750" s="104"/>
      <c r="F10750" s="104"/>
      <c r="G10750" s="104"/>
      <c r="H10750" s="104"/>
      <c r="I10750" s="104"/>
    </row>
    <row r="10751" spans="2:9" x14ac:dyDescent="0.25">
      <c r="B10751" s="104"/>
      <c r="C10751" s="104"/>
      <c r="D10751" s="104"/>
      <c r="E10751" s="104"/>
      <c r="F10751" s="104"/>
      <c r="G10751" s="104"/>
      <c r="H10751" s="104"/>
      <c r="I10751" s="104"/>
    </row>
    <row r="10752" spans="2:9" x14ac:dyDescent="0.25">
      <c r="B10752" s="104"/>
      <c r="C10752" s="104"/>
      <c r="D10752" s="104"/>
      <c r="E10752" s="104"/>
      <c r="F10752" s="104"/>
      <c r="G10752" s="104"/>
      <c r="H10752" s="104"/>
      <c r="I10752" s="104"/>
    </row>
    <row r="10753" spans="2:9" x14ac:dyDescent="0.25">
      <c r="B10753" s="104"/>
      <c r="C10753" s="104"/>
      <c r="D10753" s="104"/>
      <c r="E10753" s="104"/>
      <c r="F10753" s="104"/>
      <c r="G10753" s="104"/>
      <c r="H10753" s="104"/>
      <c r="I10753" s="104"/>
    </row>
    <row r="10754" spans="2:9" x14ac:dyDescent="0.25">
      <c r="B10754" s="104"/>
      <c r="C10754" s="104"/>
      <c r="D10754" s="104"/>
      <c r="E10754" s="104"/>
      <c r="F10754" s="104"/>
      <c r="G10754" s="104"/>
      <c r="H10754" s="104"/>
      <c r="I10754" s="104"/>
    </row>
    <row r="10755" spans="2:9" x14ac:dyDescent="0.25">
      <c r="B10755" s="104"/>
      <c r="C10755" s="104"/>
      <c r="D10755" s="104"/>
      <c r="E10755" s="104"/>
      <c r="F10755" s="104"/>
      <c r="G10755" s="104"/>
      <c r="H10755" s="104"/>
      <c r="I10755" s="104"/>
    </row>
    <row r="10756" spans="2:9" x14ac:dyDescent="0.25">
      <c r="B10756" s="104"/>
      <c r="C10756" s="104"/>
      <c r="D10756" s="104"/>
      <c r="E10756" s="104"/>
      <c r="F10756" s="104"/>
      <c r="G10756" s="104"/>
      <c r="H10756" s="104"/>
      <c r="I10756" s="104"/>
    </row>
    <row r="10757" spans="2:9" x14ac:dyDescent="0.25">
      <c r="B10757" s="104"/>
      <c r="C10757" s="104"/>
      <c r="D10757" s="104"/>
      <c r="E10757" s="104"/>
      <c r="F10757" s="104"/>
      <c r="G10757" s="104"/>
      <c r="H10757" s="104"/>
      <c r="I10757" s="104"/>
    </row>
    <row r="10758" spans="2:9" x14ac:dyDescent="0.25">
      <c r="B10758" s="104"/>
      <c r="C10758" s="104"/>
      <c r="D10758" s="104"/>
      <c r="E10758" s="104"/>
      <c r="F10758" s="104"/>
      <c r="G10758" s="104"/>
      <c r="H10758" s="104"/>
      <c r="I10758" s="104"/>
    </row>
    <row r="10759" spans="2:9" x14ac:dyDescent="0.25">
      <c r="B10759" s="104"/>
      <c r="C10759" s="104"/>
      <c r="D10759" s="104"/>
      <c r="E10759" s="104"/>
      <c r="F10759" s="104"/>
      <c r="G10759" s="104"/>
      <c r="H10759" s="104"/>
      <c r="I10759" s="104"/>
    </row>
    <row r="10760" spans="2:9" x14ac:dyDescent="0.25">
      <c r="B10760" s="104"/>
      <c r="C10760" s="104"/>
      <c r="D10760" s="104"/>
      <c r="E10760" s="104"/>
      <c r="F10760" s="104"/>
      <c r="G10760" s="104"/>
      <c r="H10760" s="104"/>
      <c r="I10760" s="104"/>
    </row>
    <row r="10761" spans="2:9" x14ac:dyDescent="0.25">
      <c r="B10761" s="104"/>
      <c r="C10761" s="104"/>
      <c r="D10761" s="104"/>
      <c r="E10761" s="104"/>
      <c r="F10761" s="104"/>
      <c r="G10761" s="104"/>
      <c r="H10761" s="104"/>
      <c r="I10761" s="104"/>
    </row>
    <row r="10762" spans="2:9" x14ac:dyDescent="0.25">
      <c r="B10762" s="104"/>
      <c r="C10762" s="104"/>
      <c r="D10762" s="104"/>
      <c r="E10762" s="104"/>
      <c r="F10762" s="104"/>
      <c r="G10762" s="104"/>
      <c r="H10762" s="104"/>
      <c r="I10762" s="104"/>
    </row>
    <row r="10763" spans="2:9" x14ac:dyDescent="0.25">
      <c r="B10763" s="104"/>
      <c r="C10763" s="104"/>
      <c r="D10763" s="104"/>
      <c r="E10763" s="104"/>
      <c r="F10763" s="104"/>
      <c r="G10763" s="104"/>
      <c r="H10763" s="104"/>
      <c r="I10763" s="104"/>
    </row>
    <row r="10764" spans="2:9" x14ac:dyDescent="0.25">
      <c r="B10764" s="104"/>
      <c r="C10764" s="104"/>
      <c r="D10764" s="104"/>
      <c r="E10764" s="104"/>
      <c r="F10764" s="104"/>
      <c r="G10764" s="104"/>
      <c r="H10764" s="104"/>
      <c r="I10764" s="104"/>
    </row>
    <row r="10765" spans="2:9" x14ac:dyDescent="0.25">
      <c r="B10765" s="104"/>
      <c r="C10765" s="104"/>
      <c r="D10765" s="104"/>
      <c r="E10765" s="104"/>
      <c r="F10765" s="104"/>
      <c r="G10765" s="104"/>
      <c r="H10765" s="104"/>
      <c r="I10765" s="104"/>
    </row>
    <row r="10766" spans="2:9" x14ac:dyDescent="0.25">
      <c r="B10766" s="104"/>
      <c r="C10766" s="104"/>
      <c r="D10766" s="104"/>
      <c r="E10766" s="104"/>
      <c r="F10766" s="104"/>
      <c r="G10766" s="104"/>
      <c r="H10766" s="104"/>
      <c r="I10766" s="104"/>
    </row>
    <row r="10767" spans="2:9" x14ac:dyDescent="0.25">
      <c r="B10767" s="104"/>
      <c r="C10767" s="104"/>
      <c r="D10767" s="104"/>
      <c r="E10767" s="104"/>
      <c r="F10767" s="104"/>
      <c r="G10767" s="104"/>
      <c r="H10767" s="104"/>
      <c r="I10767" s="104"/>
    </row>
    <row r="10768" spans="2:9" x14ac:dyDescent="0.25">
      <c r="B10768" s="104"/>
      <c r="C10768" s="104"/>
      <c r="D10768" s="104"/>
      <c r="E10768" s="104"/>
      <c r="F10768" s="104"/>
      <c r="G10768" s="104"/>
      <c r="H10768" s="104"/>
      <c r="I10768" s="104"/>
    </row>
    <row r="10769" spans="2:9" x14ac:dyDescent="0.25">
      <c r="B10769" s="104"/>
      <c r="C10769" s="104"/>
      <c r="D10769" s="104"/>
      <c r="E10769" s="104"/>
      <c r="F10769" s="104"/>
      <c r="G10769" s="104"/>
      <c r="H10769" s="104"/>
      <c r="I10769" s="104"/>
    </row>
    <row r="10770" spans="2:9" x14ac:dyDescent="0.25">
      <c r="B10770" s="104"/>
      <c r="C10770" s="104"/>
      <c r="D10770" s="104"/>
      <c r="E10770" s="104"/>
      <c r="F10770" s="104"/>
      <c r="G10770" s="104"/>
      <c r="H10770" s="104"/>
      <c r="I10770" s="104"/>
    </row>
    <row r="10771" spans="2:9" x14ac:dyDescent="0.25">
      <c r="B10771" s="104"/>
      <c r="C10771" s="104"/>
      <c r="D10771" s="104"/>
      <c r="E10771" s="104"/>
      <c r="F10771" s="104"/>
      <c r="G10771" s="104"/>
      <c r="H10771" s="104"/>
      <c r="I10771" s="104"/>
    </row>
    <row r="10772" spans="2:9" x14ac:dyDescent="0.25">
      <c r="B10772" s="104"/>
      <c r="C10772" s="104"/>
      <c r="D10772" s="104"/>
      <c r="E10772" s="104"/>
      <c r="F10772" s="104"/>
      <c r="G10772" s="104"/>
      <c r="H10772" s="104"/>
      <c r="I10772" s="104"/>
    </row>
    <row r="10773" spans="2:9" x14ac:dyDescent="0.25">
      <c r="B10773" s="104"/>
      <c r="C10773" s="104"/>
      <c r="D10773" s="104"/>
      <c r="E10773" s="104"/>
      <c r="F10773" s="104"/>
      <c r="G10773" s="104"/>
      <c r="H10773" s="104"/>
      <c r="I10773" s="104"/>
    </row>
    <row r="10774" spans="2:9" x14ac:dyDescent="0.25">
      <c r="B10774" s="104"/>
      <c r="C10774" s="104"/>
      <c r="D10774" s="104"/>
      <c r="E10774" s="104"/>
      <c r="F10774" s="104"/>
      <c r="G10774" s="104"/>
      <c r="H10774" s="104"/>
      <c r="I10774" s="104"/>
    </row>
    <row r="10775" spans="2:9" x14ac:dyDescent="0.25">
      <c r="B10775" s="104"/>
      <c r="C10775" s="104"/>
      <c r="D10775" s="104"/>
      <c r="E10775" s="104"/>
      <c r="F10775" s="104"/>
      <c r="G10775" s="104"/>
      <c r="H10775" s="104"/>
      <c r="I10775" s="104"/>
    </row>
    <row r="10776" spans="2:9" x14ac:dyDescent="0.25">
      <c r="B10776" s="104"/>
      <c r="C10776" s="104"/>
      <c r="D10776" s="104"/>
      <c r="E10776" s="104"/>
      <c r="F10776" s="104"/>
      <c r="G10776" s="104"/>
      <c r="H10776" s="104"/>
      <c r="I10776" s="104"/>
    </row>
    <row r="10777" spans="2:9" x14ac:dyDescent="0.25">
      <c r="B10777" s="104"/>
      <c r="C10777" s="104"/>
      <c r="D10777" s="104"/>
      <c r="E10777" s="104"/>
      <c r="F10777" s="104"/>
      <c r="G10777" s="104"/>
      <c r="H10777" s="104"/>
      <c r="I10777" s="104"/>
    </row>
    <row r="10778" spans="2:9" x14ac:dyDescent="0.25">
      <c r="B10778" s="104"/>
      <c r="C10778" s="104"/>
      <c r="D10778" s="104"/>
      <c r="E10778" s="104"/>
      <c r="F10778" s="104"/>
      <c r="G10778" s="104"/>
      <c r="H10778" s="104"/>
      <c r="I10778" s="104"/>
    </row>
    <row r="10779" spans="2:9" x14ac:dyDescent="0.25">
      <c r="B10779" s="104"/>
      <c r="C10779" s="104"/>
      <c r="D10779" s="104"/>
      <c r="E10779" s="104"/>
      <c r="F10779" s="104"/>
      <c r="G10779" s="104"/>
      <c r="H10779" s="104"/>
      <c r="I10779" s="104"/>
    </row>
    <row r="10780" spans="2:9" x14ac:dyDescent="0.25">
      <c r="B10780" s="104"/>
      <c r="C10780" s="104"/>
      <c r="D10780" s="104"/>
      <c r="E10780" s="104"/>
      <c r="F10780" s="104"/>
      <c r="G10780" s="104"/>
      <c r="H10780" s="104"/>
      <c r="I10780" s="104"/>
    </row>
    <row r="10781" spans="2:9" x14ac:dyDescent="0.25">
      <c r="B10781" s="104"/>
      <c r="C10781" s="104"/>
      <c r="D10781" s="104"/>
      <c r="E10781" s="104"/>
      <c r="F10781" s="104"/>
      <c r="G10781" s="104"/>
      <c r="H10781" s="104"/>
      <c r="I10781" s="104"/>
    </row>
    <row r="10782" spans="2:9" x14ac:dyDescent="0.25">
      <c r="B10782" s="104"/>
      <c r="C10782" s="104"/>
      <c r="D10782" s="104"/>
      <c r="E10782" s="104"/>
      <c r="F10782" s="104"/>
      <c r="G10782" s="104"/>
      <c r="H10782" s="104"/>
      <c r="I10782" s="104"/>
    </row>
    <row r="10783" spans="2:9" x14ac:dyDescent="0.25">
      <c r="B10783" s="104"/>
      <c r="C10783" s="104"/>
      <c r="D10783" s="104"/>
      <c r="E10783" s="104"/>
      <c r="F10783" s="104"/>
      <c r="G10783" s="104"/>
      <c r="H10783" s="104"/>
      <c r="I10783" s="104"/>
    </row>
    <row r="10784" spans="2:9" x14ac:dyDescent="0.25">
      <c r="B10784" s="104"/>
      <c r="C10784" s="104"/>
      <c r="D10784" s="104"/>
      <c r="E10784" s="104"/>
      <c r="F10784" s="104"/>
      <c r="G10784" s="104"/>
      <c r="H10784" s="104"/>
      <c r="I10784" s="104"/>
    </row>
    <row r="10785" spans="2:9" x14ac:dyDescent="0.25">
      <c r="B10785" s="104"/>
      <c r="C10785" s="104"/>
      <c r="D10785" s="104"/>
      <c r="E10785" s="104"/>
      <c r="F10785" s="104"/>
      <c r="G10785" s="104"/>
      <c r="H10785" s="104"/>
      <c r="I10785" s="104"/>
    </row>
    <row r="10786" spans="2:9" x14ac:dyDescent="0.25">
      <c r="B10786" s="104"/>
      <c r="C10786" s="104"/>
      <c r="D10786" s="104"/>
      <c r="E10786" s="104"/>
      <c r="F10786" s="104"/>
      <c r="G10786" s="104"/>
      <c r="H10786" s="104"/>
      <c r="I10786" s="104"/>
    </row>
    <row r="10787" spans="2:9" x14ac:dyDescent="0.25">
      <c r="B10787" s="104"/>
      <c r="C10787" s="104"/>
      <c r="D10787" s="104"/>
      <c r="E10787" s="104"/>
      <c r="F10787" s="104"/>
      <c r="G10787" s="104"/>
      <c r="H10787" s="104"/>
      <c r="I10787" s="104"/>
    </row>
    <row r="10788" spans="2:9" x14ac:dyDescent="0.25">
      <c r="B10788" s="104"/>
      <c r="C10788" s="104"/>
      <c r="D10788" s="104"/>
      <c r="E10788" s="104"/>
      <c r="F10788" s="104"/>
      <c r="G10788" s="104"/>
      <c r="H10788" s="104"/>
      <c r="I10788" s="104"/>
    </row>
    <row r="10789" spans="2:9" x14ac:dyDescent="0.25">
      <c r="B10789" s="104"/>
      <c r="C10789" s="104"/>
      <c r="D10789" s="104"/>
      <c r="E10789" s="104"/>
      <c r="F10789" s="104"/>
      <c r="G10789" s="104"/>
      <c r="H10789" s="104"/>
      <c r="I10789" s="104"/>
    </row>
    <row r="10790" spans="2:9" x14ac:dyDescent="0.25">
      <c r="B10790" s="104"/>
      <c r="C10790" s="104"/>
      <c r="D10790" s="104"/>
      <c r="E10790" s="104"/>
      <c r="F10790" s="104"/>
      <c r="G10790" s="104"/>
      <c r="H10790" s="104"/>
      <c r="I10790" s="104"/>
    </row>
    <row r="10791" spans="2:9" x14ac:dyDescent="0.25">
      <c r="B10791" s="104"/>
      <c r="C10791" s="104"/>
      <c r="D10791" s="104"/>
      <c r="E10791" s="104"/>
      <c r="F10791" s="104"/>
      <c r="G10791" s="104"/>
      <c r="H10791" s="104"/>
      <c r="I10791" s="104"/>
    </row>
    <row r="10792" spans="2:9" x14ac:dyDescent="0.25">
      <c r="B10792" s="104"/>
      <c r="C10792" s="104"/>
      <c r="D10792" s="104"/>
      <c r="E10792" s="104"/>
      <c r="F10792" s="104"/>
      <c r="G10792" s="104"/>
      <c r="H10792" s="104"/>
      <c r="I10792" s="104"/>
    </row>
    <row r="10793" spans="2:9" x14ac:dyDescent="0.25">
      <c r="B10793" s="104"/>
      <c r="C10793" s="104"/>
      <c r="D10793" s="104"/>
      <c r="E10793" s="104"/>
      <c r="F10793" s="104"/>
      <c r="G10793" s="104"/>
      <c r="H10793" s="104"/>
      <c r="I10793" s="104"/>
    </row>
    <row r="10794" spans="2:9" x14ac:dyDescent="0.25">
      <c r="B10794" s="104"/>
      <c r="C10794" s="104"/>
      <c r="D10794" s="104"/>
      <c r="E10794" s="104"/>
      <c r="F10794" s="104"/>
      <c r="G10794" s="104"/>
      <c r="H10794" s="104"/>
      <c r="I10794" s="104"/>
    </row>
    <row r="10795" spans="2:9" x14ac:dyDescent="0.25">
      <c r="B10795" s="104"/>
      <c r="C10795" s="104"/>
      <c r="D10795" s="104"/>
      <c r="E10795" s="104"/>
      <c r="F10795" s="104"/>
      <c r="G10795" s="104"/>
      <c r="H10795" s="104"/>
      <c r="I10795" s="104"/>
    </row>
    <row r="10796" spans="2:9" x14ac:dyDescent="0.25">
      <c r="B10796" s="104"/>
      <c r="C10796" s="104"/>
      <c r="D10796" s="104"/>
      <c r="E10796" s="104"/>
      <c r="F10796" s="104"/>
      <c r="G10796" s="104"/>
      <c r="H10796" s="104"/>
      <c r="I10796" s="104"/>
    </row>
    <row r="10797" spans="2:9" x14ac:dyDescent="0.25">
      <c r="B10797" s="104"/>
      <c r="C10797" s="104"/>
      <c r="D10797" s="104"/>
      <c r="E10797" s="104"/>
      <c r="F10797" s="104"/>
      <c r="G10797" s="104"/>
      <c r="H10797" s="104"/>
      <c r="I10797" s="104"/>
    </row>
    <row r="10798" spans="2:9" x14ac:dyDescent="0.25">
      <c r="B10798" s="104"/>
      <c r="C10798" s="104"/>
      <c r="D10798" s="104"/>
      <c r="E10798" s="104"/>
      <c r="F10798" s="104"/>
      <c r="G10798" s="104"/>
      <c r="H10798" s="104"/>
      <c r="I10798" s="104"/>
    </row>
    <row r="10799" spans="2:9" x14ac:dyDescent="0.25">
      <c r="B10799" s="104"/>
      <c r="C10799" s="104"/>
      <c r="D10799" s="104"/>
      <c r="E10799" s="104"/>
      <c r="F10799" s="104"/>
      <c r="G10799" s="104"/>
      <c r="H10799" s="104"/>
      <c r="I10799" s="104"/>
    </row>
    <row r="10800" spans="2:9" x14ac:dyDescent="0.25">
      <c r="B10800" s="104"/>
      <c r="C10800" s="104"/>
      <c r="D10800" s="104"/>
      <c r="E10800" s="104"/>
      <c r="F10800" s="104"/>
      <c r="G10800" s="104"/>
      <c r="H10800" s="104"/>
      <c r="I10800" s="104"/>
    </row>
    <row r="10801" spans="2:9" x14ac:dyDescent="0.25">
      <c r="B10801" s="104"/>
      <c r="C10801" s="104"/>
      <c r="D10801" s="104"/>
      <c r="E10801" s="104"/>
      <c r="F10801" s="104"/>
      <c r="G10801" s="104"/>
      <c r="H10801" s="104"/>
      <c r="I10801" s="104"/>
    </row>
    <row r="10802" spans="2:9" x14ac:dyDescent="0.25">
      <c r="B10802" s="104"/>
      <c r="C10802" s="104"/>
      <c r="D10802" s="104"/>
      <c r="E10802" s="104"/>
      <c r="F10802" s="104"/>
      <c r="G10802" s="104"/>
      <c r="H10802" s="104"/>
      <c r="I10802" s="104"/>
    </row>
    <row r="10803" spans="2:9" x14ac:dyDescent="0.25">
      <c r="B10803" s="104"/>
      <c r="C10803" s="104"/>
      <c r="D10803" s="104"/>
      <c r="E10803" s="104"/>
      <c r="F10803" s="104"/>
      <c r="G10803" s="104"/>
      <c r="H10803" s="104"/>
      <c r="I10803" s="104"/>
    </row>
    <row r="10804" spans="2:9" x14ac:dyDescent="0.25">
      <c r="B10804" s="104"/>
      <c r="C10804" s="104"/>
      <c r="D10804" s="104"/>
      <c r="E10804" s="104"/>
      <c r="F10804" s="104"/>
      <c r="G10804" s="104"/>
      <c r="H10804" s="104"/>
      <c r="I10804" s="104"/>
    </row>
    <row r="10805" spans="2:9" x14ac:dyDescent="0.25">
      <c r="B10805" s="104"/>
      <c r="C10805" s="104"/>
      <c r="D10805" s="104"/>
      <c r="E10805" s="104"/>
      <c r="F10805" s="104"/>
      <c r="G10805" s="104"/>
      <c r="H10805" s="104"/>
      <c r="I10805" s="104"/>
    </row>
    <row r="10806" spans="2:9" x14ac:dyDescent="0.25">
      <c r="B10806" s="104"/>
      <c r="C10806" s="104"/>
      <c r="D10806" s="104"/>
      <c r="E10806" s="104"/>
      <c r="F10806" s="104"/>
      <c r="G10806" s="104"/>
      <c r="H10806" s="104"/>
      <c r="I10806" s="104"/>
    </row>
    <row r="10807" spans="2:9" x14ac:dyDescent="0.25">
      <c r="B10807" s="104"/>
      <c r="C10807" s="104"/>
      <c r="D10807" s="104"/>
      <c r="E10807" s="104"/>
      <c r="F10807" s="104"/>
      <c r="G10807" s="104"/>
      <c r="H10807" s="104"/>
      <c r="I10807" s="104"/>
    </row>
    <row r="10808" spans="2:9" x14ac:dyDescent="0.25">
      <c r="B10808" s="104"/>
      <c r="C10808" s="104"/>
      <c r="D10808" s="104"/>
      <c r="E10808" s="104"/>
      <c r="F10808" s="104"/>
      <c r="G10808" s="104"/>
      <c r="H10808" s="104"/>
      <c r="I10808" s="104"/>
    </row>
    <row r="10809" spans="2:9" x14ac:dyDescent="0.25">
      <c r="B10809" s="104"/>
      <c r="C10809" s="104"/>
      <c r="D10809" s="104"/>
      <c r="E10809" s="104"/>
      <c r="F10809" s="104"/>
      <c r="G10809" s="104"/>
      <c r="H10809" s="104"/>
      <c r="I10809" s="104"/>
    </row>
    <row r="10810" spans="2:9" x14ac:dyDescent="0.25">
      <c r="B10810" s="104"/>
      <c r="C10810" s="104"/>
      <c r="D10810" s="104"/>
      <c r="E10810" s="104"/>
      <c r="F10810" s="104"/>
      <c r="G10810" s="104"/>
      <c r="H10810" s="104"/>
      <c r="I10810" s="104"/>
    </row>
    <row r="10811" spans="2:9" x14ac:dyDescent="0.25">
      <c r="B10811" s="104"/>
      <c r="C10811" s="104"/>
      <c r="D10811" s="104"/>
      <c r="E10811" s="104"/>
      <c r="F10811" s="104"/>
      <c r="G10811" s="104"/>
      <c r="H10811" s="104"/>
      <c r="I10811" s="104"/>
    </row>
    <row r="10812" spans="2:9" x14ac:dyDescent="0.25">
      <c r="B10812" s="104"/>
      <c r="C10812" s="104"/>
      <c r="D10812" s="104"/>
      <c r="E10812" s="104"/>
      <c r="F10812" s="104"/>
      <c r="G10812" s="104"/>
      <c r="H10812" s="104"/>
      <c r="I10812" s="104"/>
    </row>
    <row r="10813" spans="2:9" x14ac:dyDescent="0.25">
      <c r="B10813" s="104"/>
      <c r="C10813" s="104"/>
      <c r="D10813" s="104"/>
      <c r="E10813" s="104"/>
      <c r="F10813" s="104"/>
      <c r="G10813" s="104"/>
      <c r="H10813" s="104"/>
      <c r="I10813" s="104"/>
    </row>
    <row r="10814" spans="2:9" x14ac:dyDescent="0.25">
      <c r="B10814" s="104"/>
      <c r="C10814" s="104"/>
      <c r="D10814" s="104"/>
      <c r="E10814" s="104"/>
      <c r="F10814" s="104"/>
      <c r="G10814" s="104"/>
      <c r="H10814" s="104"/>
      <c r="I10814" s="104"/>
    </row>
    <row r="10815" spans="2:9" x14ac:dyDescent="0.25">
      <c r="B10815" s="104"/>
      <c r="C10815" s="104"/>
      <c r="D10815" s="104"/>
      <c r="E10815" s="104"/>
      <c r="F10815" s="104"/>
      <c r="G10815" s="104"/>
      <c r="H10815" s="104"/>
      <c r="I10815" s="104"/>
    </row>
    <row r="10816" spans="2:9" x14ac:dyDescent="0.25">
      <c r="B10816" s="104"/>
      <c r="C10816" s="104"/>
      <c r="D10816" s="104"/>
      <c r="E10816" s="104"/>
      <c r="F10816" s="104"/>
      <c r="G10816" s="104"/>
      <c r="H10816" s="104"/>
      <c r="I10816" s="104"/>
    </row>
    <row r="10817" spans="2:9" x14ac:dyDescent="0.25">
      <c r="B10817" s="104"/>
      <c r="C10817" s="104"/>
      <c r="D10817" s="104"/>
      <c r="E10817" s="104"/>
      <c r="F10817" s="104"/>
      <c r="G10817" s="104"/>
      <c r="H10817" s="104"/>
      <c r="I10817" s="104"/>
    </row>
    <row r="10818" spans="2:9" x14ac:dyDescent="0.25">
      <c r="B10818" s="104"/>
      <c r="C10818" s="104"/>
      <c r="D10818" s="104"/>
      <c r="E10818" s="104"/>
      <c r="F10818" s="104"/>
      <c r="G10818" s="104"/>
      <c r="H10818" s="104"/>
      <c r="I10818" s="104"/>
    </row>
    <row r="10819" spans="2:9" x14ac:dyDescent="0.25">
      <c r="B10819" s="104"/>
      <c r="C10819" s="104"/>
      <c r="D10819" s="104"/>
      <c r="E10819" s="104"/>
      <c r="F10819" s="104"/>
      <c r="G10819" s="104"/>
      <c r="H10819" s="104"/>
      <c r="I10819" s="104"/>
    </row>
    <row r="10820" spans="2:9" x14ac:dyDescent="0.25">
      <c r="B10820" s="104"/>
      <c r="C10820" s="104"/>
      <c r="D10820" s="104"/>
      <c r="E10820" s="104"/>
      <c r="F10820" s="104"/>
      <c r="G10820" s="104"/>
      <c r="H10820" s="104"/>
      <c r="I10820" s="104"/>
    </row>
    <row r="10821" spans="2:9" x14ac:dyDescent="0.25">
      <c r="B10821" s="104"/>
      <c r="C10821" s="104"/>
      <c r="D10821" s="104"/>
      <c r="E10821" s="104"/>
      <c r="F10821" s="104"/>
      <c r="G10821" s="104"/>
      <c r="H10821" s="104"/>
      <c r="I10821" s="104"/>
    </row>
    <row r="10822" spans="2:9" x14ac:dyDescent="0.25">
      <c r="B10822" s="104"/>
      <c r="C10822" s="104"/>
      <c r="D10822" s="104"/>
      <c r="E10822" s="104"/>
      <c r="F10822" s="104"/>
      <c r="G10822" s="104"/>
      <c r="H10822" s="104"/>
      <c r="I10822" s="104"/>
    </row>
    <row r="10823" spans="2:9" x14ac:dyDescent="0.25">
      <c r="B10823" s="104"/>
      <c r="C10823" s="104"/>
      <c r="D10823" s="104"/>
      <c r="E10823" s="104"/>
      <c r="F10823" s="104"/>
      <c r="G10823" s="104"/>
      <c r="H10823" s="104"/>
      <c r="I10823" s="104"/>
    </row>
    <row r="10824" spans="2:9" x14ac:dyDescent="0.25">
      <c r="B10824" s="104"/>
      <c r="C10824" s="104"/>
      <c r="D10824" s="104"/>
      <c r="E10824" s="104"/>
      <c r="F10824" s="104"/>
      <c r="G10824" s="104"/>
      <c r="H10824" s="104"/>
      <c r="I10824" s="104"/>
    </row>
    <row r="10825" spans="2:9" x14ac:dyDescent="0.25">
      <c r="B10825" s="104"/>
      <c r="C10825" s="104"/>
      <c r="D10825" s="104"/>
      <c r="E10825" s="104"/>
      <c r="F10825" s="104"/>
      <c r="G10825" s="104"/>
      <c r="H10825" s="104"/>
      <c r="I10825" s="104"/>
    </row>
    <row r="10826" spans="2:9" x14ac:dyDescent="0.25">
      <c r="B10826" s="104"/>
      <c r="C10826" s="104"/>
      <c r="D10826" s="104"/>
      <c r="E10826" s="104"/>
      <c r="F10826" s="104"/>
      <c r="G10826" s="104"/>
      <c r="H10826" s="104"/>
      <c r="I10826" s="104"/>
    </row>
    <row r="10827" spans="2:9" x14ac:dyDescent="0.25">
      <c r="B10827" s="104"/>
      <c r="C10827" s="104"/>
      <c r="D10827" s="104"/>
      <c r="E10827" s="104"/>
      <c r="F10827" s="104"/>
      <c r="G10827" s="104"/>
      <c r="H10827" s="104"/>
      <c r="I10827" s="104"/>
    </row>
    <row r="10828" spans="2:9" x14ac:dyDescent="0.25">
      <c r="B10828" s="104"/>
      <c r="C10828" s="104"/>
      <c r="D10828" s="104"/>
      <c r="E10828" s="104"/>
      <c r="F10828" s="104"/>
      <c r="G10828" s="104"/>
      <c r="H10828" s="104"/>
      <c r="I10828" s="104"/>
    </row>
    <row r="10829" spans="2:9" x14ac:dyDescent="0.25">
      <c r="B10829" s="104"/>
      <c r="C10829" s="104"/>
      <c r="D10829" s="104"/>
      <c r="E10829" s="104"/>
      <c r="F10829" s="104"/>
      <c r="G10829" s="104"/>
      <c r="H10829" s="104"/>
      <c r="I10829" s="104"/>
    </row>
    <row r="10830" spans="2:9" x14ac:dyDescent="0.25">
      <c r="B10830" s="104"/>
      <c r="C10830" s="104"/>
      <c r="D10830" s="104"/>
      <c r="E10830" s="104"/>
      <c r="F10830" s="104"/>
      <c r="G10830" s="104"/>
      <c r="H10830" s="104"/>
      <c r="I10830" s="104"/>
    </row>
    <row r="10831" spans="2:9" x14ac:dyDescent="0.25">
      <c r="B10831" s="104"/>
      <c r="C10831" s="104"/>
      <c r="D10831" s="104"/>
      <c r="E10831" s="104"/>
      <c r="F10831" s="104"/>
      <c r="G10831" s="104"/>
      <c r="H10831" s="104"/>
      <c r="I10831" s="104"/>
    </row>
    <row r="10832" spans="2:9" x14ac:dyDescent="0.25">
      <c r="B10832" s="104"/>
      <c r="C10832" s="104"/>
      <c r="D10832" s="104"/>
      <c r="E10832" s="104"/>
      <c r="F10832" s="104"/>
      <c r="G10832" s="104"/>
      <c r="H10832" s="104"/>
      <c r="I10832" s="104"/>
    </row>
    <row r="10833" spans="2:9" x14ac:dyDescent="0.25">
      <c r="B10833" s="104"/>
      <c r="C10833" s="104"/>
      <c r="D10833" s="104"/>
      <c r="E10833" s="104"/>
      <c r="F10833" s="104"/>
      <c r="G10833" s="104"/>
      <c r="H10833" s="104"/>
      <c r="I10833" s="104"/>
    </row>
    <row r="10834" spans="2:9" x14ac:dyDescent="0.25">
      <c r="B10834" s="104"/>
      <c r="C10834" s="104"/>
      <c r="D10834" s="104"/>
      <c r="E10834" s="104"/>
      <c r="F10834" s="104"/>
      <c r="G10834" s="104"/>
      <c r="H10834" s="104"/>
      <c r="I10834" s="104"/>
    </row>
    <row r="10835" spans="2:9" x14ac:dyDescent="0.25">
      <c r="B10835" s="104"/>
      <c r="C10835" s="104"/>
      <c r="D10835" s="104"/>
      <c r="E10835" s="104"/>
      <c r="F10835" s="104"/>
      <c r="G10835" s="104"/>
      <c r="H10835" s="104"/>
      <c r="I10835" s="104"/>
    </row>
    <row r="10836" spans="2:9" x14ac:dyDescent="0.25">
      <c r="B10836" s="104"/>
      <c r="C10836" s="104"/>
      <c r="D10836" s="104"/>
      <c r="E10836" s="104"/>
      <c r="F10836" s="104"/>
      <c r="G10836" s="104"/>
      <c r="H10836" s="104"/>
      <c r="I10836" s="104"/>
    </row>
    <row r="10837" spans="2:9" x14ac:dyDescent="0.25">
      <c r="B10837" s="104"/>
      <c r="C10837" s="104"/>
      <c r="D10837" s="104"/>
      <c r="E10837" s="104"/>
      <c r="F10837" s="104"/>
      <c r="G10837" s="104"/>
      <c r="H10837" s="104"/>
      <c r="I10837" s="104"/>
    </row>
    <row r="10838" spans="2:9" x14ac:dyDescent="0.25">
      <c r="B10838" s="104"/>
      <c r="C10838" s="104"/>
      <c r="D10838" s="104"/>
      <c r="E10838" s="104"/>
      <c r="F10838" s="104"/>
      <c r="G10838" s="104"/>
      <c r="H10838" s="104"/>
      <c r="I10838" s="104"/>
    </row>
    <row r="10839" spans="2:9" x14ac:dyDescent="0.25">
      <c r="B10839" s="104"/>
      <c r="C10839" s="104"/>
      <c r="D10839" s="104"/>
      <c r="E10839" s="104"/>
      <c r="F10839" s="104"/>
      <c r="G10839" s="104"/>
      <c r="H10839" s="104"/>
      <c r="I10839" s="104"/>
    </row>
    <row r="10840" spans="2:9" x14ac:dyDescent="0.25">
      <c r="B10840" s="104"/>
      <c r="C10840" s="104"/>
      <c r="D10840" s="104"/>
      <c r="E10840" s="104"/>
      <c r="F10840" s="104"/>
      <c r="G10840" s="104"/>
      <c r="H10840" s="104"/>
      <c r="I10840" s="104"/>
    </row>
    <row r="10841" spans="2:9" x14ac:dyDescent="0.25">
      <c r="B10841" s="104"/>
      <c r="C10841" s="104"/>
      <c r="D10841" s="104"/>
      <c r="E10841" s="104"/>
      <c r="F10841" s="104"/>
      <c r="G10841" s="104"/>
      <c r="H10841" s="104"/>
      <c r="I10841" s="104"/>
    </row>
    <row r="10842" spans="2:9" x14ac:dyDescent="0.25">
      <c r="B10842" s="104"/>
      <c r="C10842" s="104"/>
      <c r="D10842" s="104"/>
      <c r="E10842" s="104"/>
      <c r="F10842" s="104"/>
      <c r="G10842" s="104"/>
      <c r="H10842" s="104"/>
      <c r="I10842" s="104"/>
    </row>
    <row r="10843" spans="2:9" x14ac:dyDescent="0.25">
      <c r="B10843" s="104"/>
      <c r="C10843" s="104"/>
      <c r="D10843" s="104"/>
      <c r="E10843" s="104"/>
      <c r="F10843" s="104"/>
      <c r="G10843" s="104"/>
      <c r="H10843" s="104"/>
      <c r="I10843" s="104"/>
    </row>
    <row r="10844" spans="2:9" x14ac:dyDescent="0.25">
      <c r="B10844" s="104"/>
      <c r="C10844" s="104"/>
      <c r="D10844" s="104"/>
      <c r="E10844" s="104"/>
      <c r="F10844" s="104"/>
      <c r="G10844" s="104"/>
      <c r="H10844" s="104"/>
      <c r="I10844" s="104"/>
    </row>
    <row r="10845" spans="2:9" x14ac:dyDescent="0.25">
      <c r="B10845" s="104"/>
      <c r="C10845" s="104"/>
      <c r="D10845" s="104"/>
      <c r="E10845" s="104"/>
      <c r="F10845" s="104"/>
      <c r="G10845" s="104"/>
      <c r="H10845" s="104"/>
      <c r="I10845" s="104"/>
    </row>
    <row r="10846" spans="2:9" x14ac:dyDescent="0.25">
      <c r="B10846" s="104"/>
      <c r="C10846" s="104"/>
      <c r="D10846" s="104"/>
      <c r="E10846" s="104"/>
      <c r="F10846" s="104"/>
      <c r="G10846" s="104"/>
      <c r="H10846" s="104"/>
      <c r="I10846" s="104"/>
    </row>
    <row r="10847" spans="2:9" x14ac:dyDescent="0.25">
      <c r="B10847" s="104"/>
      <c r="C10847" s="104"/>
      <c r="D10847" s="104"/>
      <c r="E10847" s="104"/>
      <c r="F10847" s="104"/>
      <c r="G10847" s="104"/>
      <c r="H10847" s="104"/>
      <c r="I10847" s="104"/>
    </row>
    <row r="10848" spans="2:9" x14ac:dyDescent="0.25">
      <c r="B10848" s="104"/>
      <c r="C10848" s="104"/>
      <c r="D10848" s="104"/>
      <c r="E10848" s="104"/>
      <c r="F10848" s="104"/>
      <c r="G10848" s="104"/>
      <c r="H10848" s="104"/>
      <c r="I10848" s="104"/>
    </row>
    <row r="10849" spans="2:9" x14ac:dyDescent="0.25">
      <c r="B10849" s="104"/>
      <c r="C10849" s="104"/>
      <c r="D10849" s="104"/>
      <c r="E10849" s="104"/>
      <c r="F10849" s="104"/>
      <c r="G10849" s="104"/>
      <c r="H10849" s="104"/>
      <c r="I10849" s="104"/>
    </row>
    <row r="10850" spans="2:9" x14ac:dyDescent="0.25">
      <c r="B10850" s="104"/>
      <c r="C10850" s="104"/>
      <c r="D10850" s="104"/>
      <c r="E10850" s="104"/>
      <c r="F10850" s="104"/>
      <c r="G10850" s="104"/>
      <c r="H10850" s="104"/>
      <c r="I10850" s="104"/>
    </row>
    <row r="10851" spans="2:9" x14ac:dyDescent="0.25">
      <c r="B10851" s="104"/>
      <c r="C10851" s="104"/>
      <c r="D10851" s="104"/>
      <c r="E10851" s="104"/>
      <c r="F10851" s="104"/>
      <c r="G10851" s="104"/>
      <c r="H10851" s="104"/>
      <c r="I10851" s="104"/>
    </row>
    <row r="10852" spans="2:9" x14ac:dyDescent="0.25">
      <c r="B10852" s="104"/>
      <c r="C10852" s="104"/>
      <c r="D10852" s="104"/>
      <c r="E10852" s="104"/>
      <c r="F10852" s="104"/>
      <c r="G10852" s="104"/>
      <c r="H10852" s="104"/>
      <c r="I10852" s="104"/>
    </row>
    <row r="10853" spans="2:9" x14ac:dyDescent="0.25">
      <c r="B10853" s="104"/>
      <c r="C10853" s="104"/>
      <c r="D10853" s="104"/>
      <c r="E10853" s="104"/>
      <c r="F10853" s="104"/>
      <c r="G10853" s="104"/>
      <c r="H10853" s="104"/>
      <c r="I10853" s="104"/>
    </row>
    <row r="10854" spans="2:9" x14ac:dyDescent="0.25">
      <c r="B10854" s="104"/>
      <c r="C10854" s="104"/>
      <c r="D10854" s="104"/>
      <c r="E10854" s="104"/>
      <c r="F10854" s="104"/>
      <c r="G10854" s="104"/>
      <c r="H10854" s="104"/>
      <c r="I10854" s="104"/>
    </row>
    <row r="10855" spans="2:9" x14ac:dyDescent="0.25">
      <c r="B10855" s="104"/>
      <c r="C10855" s="104"/>
      <c r="D10855" s="104"/>
      <c r="E10855" s="104"/>
      <c r="F10855" s="104"/>
      <c r="G10855" s="104"/>
      <c r="H10855" s="104"/>
      <c r="I10855" s="104"/>
    </row>
    <row r="10856" spans="2:9" x14ac:dyDescent="0.25">
      <c r="B10856" s="104"/>
      <c r="C10856" s="104"/>
      <c r="D10856" s="104"/>
      <c r="E10856" s="104"/>
      <c r="F10856" s="104"/>
      <c r="G10856" s="104"/>
      <c r="H10856" s="104"/>
      <c r="I10856" s="104"/>
    </row>
    <row r="10857" spans="2:9" x14ac:dyDescent="0.25">
      <c r="B10857" s="104"/>
      <c r="C10857" s="104"/>
      <c r="D10857" s="104"/>
      <c r="E10857" s="104"/>
      <c r="F10857" s="104"/>
      <c r="G10857" s="104"/>
      <c r="H10857" s="104"/>
      <c r="I10857" s="104"/>
    </row>
    <row r="10858" spans="2:9" x14ac:dyDescent="0.25">
      <c r="B10858" s="104"/>
      <c r="C10858" s="104"/>
      <c r="D10858" s="104"/>
      <c r="E10858" s="104"/>
      <c r="F10858" s="104"/>
      <c r="G10858" s="104"/>
      <c r="H10858" s="104"/>
      <c r="I10858" s="104"/>
    </row>
    <row r="10859" spans="2:9" x14ac:dyDescent="0.25">
      <c r="B10859" s="104"/>
      <c r="C10859" s="104"/>
      <c r="D10859" s="104"/>
      <c r="E10859" s="104"/>
      <c r="F10859" s="104"/>
      <c r="G10859" s="104"/>
      <c r="H10859" s="104"/>
      <c r="I10859" s="104"/>
    </row>
    <row r="10860" spans="2:9" x14ac:dyDescent="0.25">
      <c r="B10860" s="104"/>
      <c r="C10860" s="104"/>
      <c r="D10860" s="104"/>
      <c r="E10860" s="104"/>
      <c r="F10860" s="104"/>
      <c r="G10860" s="104"/>
      <c r="H10860" s="104"/>
      <c r="I10860" s="104"/>
    </row>
    <row r="10861" spans="2:9" x14ac:dyDescent="0.25">
      <c r="B10861" s="104"/>
      <c r="C10861" s="104"/>
      <c r="D10861" s="104"/>
      <c r="E10861" s="104"/>
      <c r="F10861" s="104"/>
      <c r="G10861" s="104"/>
      <c r="H10861" s="104"/>
      <c r="I10861" s="104"/>
    </row>
    <row r="10862" spans="2:9" x14ac:dyDescent="0.25">
      <c r="B10862" s="104"/>
      <c r="C10862" s="104"/>
      <c r="D10862" s="104"/>
      <c r="E10862" s="104"/>
      <c r="F10862" s="104"/>
      <c r="G10862" s="104"/>
      <c r="H10862" s="104"/>
      <c r="I10862" s="104"/>
    </row>
    <row r="10863" spans="2:9" x14ac:dyDescent="0.25">
      <c r="B10863" s="104"/>
      <c r="C10863" s="104"/>
      <c r="D10863" s="104"/>
      <c r="E10863" s="104"/>
      <c r="F10863" s="104"/>
      <c r="G10863" s="104"/>
      <c r="H10863" s="104"/>
      <c r="I10863" s="104"/>
    </row>
    <row r="10864" spans="2:9" x14ac:dyDescent="0.25">
      <c r="B10864" s="104"/>
      <c r="C10864" s="104"/>
      <c r="D10864" s="104"/>
      <c r="E10864" s="104"/>
      <c r="F10864" s="104"/>
      <c r="G10864" s="104"/>
      <c r="H10864" s="104"/>
      <c r="I10864" s="104"/>
    </row>
    <row r="10865" spans="2:9" x14ac:dyDescent="0.25">
      <c r="B10865" s="104"/>
      <c r="C10865" s="104"/>
      <c r="D10865" s="104"/>
      <c r="E10865" s="104"/>
      <c r="F10865" s="104"/>
      <c r="G10865" s="104"/>
      <c r="H10865" s="104"/>
      <c r="I10865" s="104"/>
    </row>
    <row r="10866" spans="2:9" x14ac:dyDescent="0.25">
      <c r="B10866" s="104"/>
      <c r="C10866" s="104"/>
      <c r="D10866" s="104"/>
      <c r="E10866" s="104"/>
      <c r="F10866" s="104"/>
      <c r="G10866" s="104"/>
      <c r="H10866" s="104"/>
      <c r="I10866" s="104"/>
    </row>
    <row r="10867" spans="2:9" x14ac:dyDescent="0.25">
      <c r="B10867" s="104"/>
      <c r="C10867" s="104"/>
      <c r="D10867" s="104"/>
      <c r="E10867" s="104"/>
      <c r="F10867" s="104"/>
      <c r="G10867" s="104"/>
      <c r="H10867" s="104"/>
      <c r="I10867" s="104"/>
    </row>
    <row r="10868" spans="2:9" x14ac:dyDescent="0.25">
      <c r="B10868" s="104"/>
      <c r="C10868" s="104"/>
      <c r="D10868" s="104"/>
      <c r="E10868" s="104"/>
      <c r="F10868" s="104"/>
      <c r="G10868" s="104"/>
      <c r="H10868" s="104"/>
      <c r="I10868" s="104"/>
    </row>
    <row r="10869" spans="2:9" x14ac:dyDescent="0.25">
      <c r="B10869" s="104"/>
      <c r="C10869" s="104"/>
      <c r="D10869" s="104"/>
      <c r="E10869" s="104"/>
      <c r="F10869" s="104"/>
      <c r="G10869" s="104"/>
      <c r="H10869" s="104"/>
      <c r="I10869" s="104"/>
    </row>
    <row r="10870" spans="2:9" x14ac:dyDescent="0.25">
      <c r="B10870" s="104"/>
      <c r="C10870" s="104"/>
      <c r="D10870" s="104"/>
      <c r="E10870" s="104"/>
      <c r="F10870" s="104"/>
      <c r="G10870" s="104"/>
      <c r="H10870" s="104"/>
      <c r="I10870" s="104"/>
    </row>
    <row r="10871" spans="2:9" x14ac:dyDescent="0.25">
      <c r="B10871" s="104"/>
      <c r="C10871" s="104"/>
      <c r="D10871" s="104"/>
      <c r="E10871" s="104"/>
      <c r="F10871" s="104"/>
      <c r="G10871" s="104"/>
      <c r="H10871" s="104"/>
      <c r="I10871" s="104"/>
    </row>
    <row r="10872" spans="2:9" x14ac:dyDescent="0.25">
      <c r="B10872" s="104"/>
      <c r="C10872" s="104"/>
      <c r="D10872" s="104"/>
      <c r="E10872" s="104"/>
      <c r="F10872" s="104"/>
      <c r="G10872" s="104"/>
      <c r="H10872" s="104"/>
      <c r="I10872" s="104"/>
    </row>
    <row r="10873" spans="2:9" x14ac:dyDescent="0.25">
      <c r="B10873" s="104"/>
      <c r="C10873" s="104"/>
      <c r="D10873" s="104"/>
      <c r="E10873" s="104"/>
      <c r="F10873" s="104"/>
      <c r="G10873" s="104"/>
      <c r="H10873" s="104"/>
      <c r="I10873" s="104"/>
    </row>
    <row r="10874" spans="2:9" x14ac:dyDescent="0.25">
      <c r="B10874" s="104"/>
      <c r="C10874" s="104"/>
      <c r="D10874" s="104"/>
      <c r="E10874" s="104"/>
      <c r="F10874" s="104"/>
      <c r="G10874" s="104"/>
      <c r="H10874" s="104"/>
      <c r="I10874" s="104"/>
    </row>
    <row r="10875" spans="2:9" x14ac:dyDescent="0.25">
      <c r="B10875" s="104"/>
      <c r="C10875" s="104"/>
      <c r="D10875" s="104"/>
      <c r="E10875" s="104"/>
      <c r="F10875" s="104"/>
      <c r="G10875" s="104"/>
      <c r="H10875" s="104"/>
      <c r="I10875" s="104"/>
    </row>
    <row r="10876" spans="2:9" x14ac:dyDescent="0.25">
      <c r="B10876" s="104"/>
      <c r="C10876" s="104"/>
      <c r="D10876" s="104"/>
      <c r="E10876" s="104"/>
      <c r="F10876" s="104"/>
      <c r="G10876" s="104"/>
      <c r="H10876" s="104"/>
      <c r="I10876" s="104"/>
    </row>
    <row r="10877" spans="2:9" x14ac:dyDescent="0.25">
      <c r="B10877" s="104"/>
      <c r="C10877" s="104"/>
      <c r="D10877" s="104"/>
      <c r="E10877" s="104"/>
      <c r="F10877" s="104"/>
      <c r="G10877" s="104"/>
      <c r="H10877" s="104"/>
      <c r="I10877" s="104"/>
    </row>
    <row r="10878" spans="2:9" x14ac:dyDescent="0.25">
      <c r="B10878" s="104"/>
      <c r="C10878" s="104"/>
      <c r="D10878" s="104"/>
      <c r="E10878" s="104"/>
      <c r="F10878" s="104"/>
      <c r="G10878" s="104"/>
      <c r="H10878" s="104"/>
      <c r="I10878" s="104"/>
    </row>
    <row r="10879" spans="2:9" x14ac:dyDescent="0.25">
      <c r="B10879" s="104"/>
      <c r="C10879" s="104"/>
      <c r="D10879" s="104"/>
      <c r="E10879" s="104"/>
      <c r="F10879" s="104"/>
      <c r="G10879" s="104"/>
      <c r="H10879" s="104"/>
      <c r="I10879" s="104"/>
    </row>
    <row r="10880" spans="2:9" x14ac:dyDescent="0.25">
      <c r="B10880" s="104"/>
      <c r="C10880" s="104"/>
      <c r="D10880" s="104"/>
      <c r="E10880" s="104"/>
      <c r="F10880" s="104"/>
      <c r="G10880" s="104"/>
      <c r="H10880" s="104"/>
      <c r="I10880" s="104"/>
    </row>
    <row r="10881" spans="2:9" x14ac:dyDescent="0.25">
      <c r="B10881" s="104"/>
      <c r="C10881" s="104"/>
      <c r="D10881" s="104"/>
      <c r="E10881" s="104"/>
      <c r="F10881" s="104"/>
      <c r="G10881" s="104"/>
      <c r="H10881" s="104"/>
      <c r="I10881" s="104"/>
    </row>
    <row r="10882" spans="2:9" x14ac:dyDescent="0.25">
      <c r="B10882" s="104"/>
      <c r="C10882" s="104"/>
      <c r="D10882" s="104"/>
      <c r="E10882" s="104"/>
      <c r="F10882" s="104"/>
      <c r="G10882" s="104"/>
      <c r="H10882" s="104"/>
      <c r="I10882" s="104"/>
    </row>
    <row r="10883" spans="2:9" x14ac:dyDescent="0.25">
      <c r="B10883" s="104"/>
      <c r="C10883" s="104"/>
      <c r="D10883" s="104"/>
      <c r="E10883" s="104"/>
      <c r="F10883" s="104"/>
      <c r="G10883" s="104"/>
      <c r="H10883" s="104"/>
      <c r="I10883" s="104"/>
    </row>
    <row r="10884" spans="2:9" x14ac:dyDescent="0.25">
      <c r="B10884" s="104"/>
      <c r="C10884" s="104"/>
      <c r="D10884" s="104"/>
      <c r="E10884" s="104"/>
      <c r="F10884" s="104"/>
      <c r="G10884" s="104"/>
      <c r="H10884" s="104"/>
      <c r="I10884" s="104"/>
    </row>
    <row r="10885" spans="2:9" x14ac:dyDescent="0.25">
      <c r="B10885" s="104"/>
      <c r="C10885" s="104"/>
      <c r="D10885" s="104"/>
      <c r="E10885" s="104"/>
      <c r="F10885" s="104"/>
      <c r="G10885" s="104"/>
      <c r="H10885" s="104"/>
      <c r="I10885" s="104"/>
    </row>
    <row r="10886" spans="2:9" x14ac:dyDescent="0.25">
      <c r="B10886" s="104"/>
      <c r="C10886" s="104"/>
      <c r="D10886" s="104"/>
      <c r="E10886" s="104"/>
      <c r="F10886" s="104"/>
      <c r="G10886" s="104"/>
      <c r="H10886" s="104"/>
      <c r="I10886" s="104"/>
    </row>
    <row r="10887" spans="2:9" x14ac:dyDescent="0.25">
      <c r="B10887" s="104"/>
      <c r="C10887" s="104"/>
      <c r="D10887" s="104"/>
      <c r="E10887" s="104"/>
      <c r="F10887" s="104"/>
      <c r="G10887" s="104"/>
      <c r="H10887" s="104"/>
      <c r="I10887" s="104"/>
    </row>
    <row r="10888" spans="2:9" x14ac:dyDescent="0.25">
      <c r="B10888" s="104"/>
      <c r="C10888" s="104"/>
      <c r="D10888" s="104"/>
      <c r="E10888" s="104"/>
      <c r="F10888" s="104"/>
      <c r="G10888" s="104"/>
      <c r="H10888" s="104"/>
      <c r="I10888" s="104"/>
    </row>
    <row r="10889" spans="2:9" x14ac:dyDescent="0.25">
      <c r="B10889" s="104"/>
      <c r="C10889" s="104"/>
      <c r="D10889" s="104"/>
      <c r="E10889" s="104"/>
      <c r="F10889" s="104"/>
      <c r="G10889" s="104"/>
      <c r="H10889" s="104"/>
      <c r="I10889" s="104"/>
    </row>
    <row r="10890" spans="2:9" x14ac:dyDescent="0.25">
      <c r="B10890" s="104"/>
      <c r="C10890" s="104"/>
      <c r="D10890" s="104"/>
      <c r="E10890" s="104"/>
      <c r="F10890" s="104"/>
      <c r="G10890" s="104"/>
      <c r="H10890" s="104"/>
      <c r="I10890" s="104"/>
    </row>
    <row r="10891" spans="2:9" x14ac:dyDescent="0.25">
      <c r="B10891" s="104"/>
      <c r="C10891" s="104"/>
      <c r="D10891" s="104"/>
      <c r="E10891" s="104"/>
      <c r="F10891" s="104"/>
      <c r="G10891" s="104"/>
      <c r="H10891" s="104"/>
      <c r="I10891" s="104"/>
    </row>
    <row r="10892" spans="2:9" x14ac:dyDescent="0.25">
      <c r="B10892" s="104"/>
      <c r="C10892" s="104"/>
      <c r="D10892" s="104"/>
      <c r="E10892" s="104"/>
      <c r="F10892" s="104"/>
      <c r="G10892" s="104"/>
      <c r="H10892" s="104"/>
      <c r="I10892" s="104"/>
    </row>
    <row r="10893" spans="2:9" x14ac:dyDescent="0.25">
      <c r="B10893" s="104"/>
      <c r="C10893" s="104"/>
      <c r="D10893" s="104"/>
      <c r="E10893" s="104"/>
      <c r="F10893" s="104"/>
      <c r="G10893" s="104"/>
      <c r="H10893" s="104"/>
      <c r="I10893" s="104"/>
    </row>
    <row r="10894" spans="2:9" x14ac:dyDescent="0.25">
      <c r="B10894" s="104"/>
      <c r="C10894" s="104"/>
      <c r="D10894" s="104"/>
      <c r="E10894" s="104"/>
      <c r="F10894" s="104"/>
      <c r="G10894" s="104"/>
      <c r="H10894" s="104"/>
      <c r="I10894" s="104"/>
    </row>
    <row r="10895" spans="2:9" x14ac:dyDescent="0.25">
      <c r="B10895" s="104"/>
      <c r="C10895" s="104"/>
      <c r="D10895" s="104"/>
      <c r="E10895" s="104"/>
      <c r="F10895" s="104"/>
      <c r="G10895" s="104"/>
      <c r="H10895" s="104"/>
      <c r="I10895" s="104"/>
    </row>
    <row r="10896" spans="2:9" x14ac:dyDescent="0.25">
      <c r="B10896" s="104"/>
      <c r="C10896" s="104"/>
      <c r="D10896" s="104"/>
      <c r="E10896" s="104"/>
      <c r="F10896" s="104"/>
      <c r="G10896" s="104"/>
      <c r="H10896" s="104"/>
      <c r="I10896" s="104"/>
    </row>
    <row r="10897" spans="2:9" x14ac:dyDescent="0.25">
      <c r="B10897" s="104"/>
      <c r="C10897" s="104"/>
      <c r="D10897" s="104"/>
      <c r="E10897" s="104"/>
      <c r="F10897" s="104"/>
      <c r="G10897" s="104"/>
      <c r="H10897" s="104"/>
      <c r="I10897" s="104"/>
    </row>
    <row r="10898" spans="2:9" x14ac:dyDescent="0.25">
      <c r="B10898" s="104"/>
      <c r="C10898" s="104"/>
      <c r="D10898" s="104"/>
      <c r="E10898" s="104"/>
      <c r="F10898" s="104"/>
      <c r="G10898" s="104"/>
      <c r="H10898" s="104"/>
      <c r="I10898" s="104"/>
    </row>
    <row r="10899" spans="2:9" x14ac:dyDescent="0.25">
      <c r="B10899" s="104"/>
      <c r="C10899" s="104"/>
      <c r="D10899" s="104"/>
      <c r="E10899" s="104"/>
      <c r="F10899" s="104"/>
      <c r="G10899" s="104"/>
      <c r="H10899" s="104"/>
      <c r="I10899" s="104"/>
    </row>
    <row r="10900" spans="2:9" x14ac:dyDescent="0.25">
      <c r="B10900" s="104"/>
      <c r="C10900" s="104"/>
      <c r="D10900" s="104"/>
      <c r="E10900" s="104"/>
      <c r="F10900" s="104"/>
      <c r="G10900" s="104"/>
      <c r="H10900" s="104"/>
      <c r="I10900" s="104"/>
    </row>
    <row r="10901" spans="2:9" x14ac:dyDescent="0.25">
      <c r="B10901" s="104"/>
      <c r="C10901" s="104"/>
      <c r="D10901" s="104"/>
      <c r="E10901" s="104"/>
      <c r="F10901" s="104"/>
      <c r="G10901" s="104"/>
      <c r="H10901" s="104"/>
      <c r="I10901" s="104"/>
    </row>
    <row r="10902" spans="2:9" x14ac:dyDescent="0.25">
      <c r="B10902" s="104"/>
      <c r="C10902" s="104"/>
      <c r="D10902" s="104"/>
      <c r="E10902" s="104"/>
      <c r="F10902" s="104"/>
      <c r="G10902" s="104"/>
      <c r="H10902" s="104"/>
      <c r="I10902" s="104"/>
    </row>
    <row r="10903" spans="2:9" x14ac:dyDescent="0.25">
      <c r="B10903" s="104"/>
      <c r="C10903" s="104"/>
      <c r="D10903" s="104"/>
      <c r="E10903" s="104"/>
      <c r="F10903" s="104"/>
      <c r="G10903" s="104"/>
      <c r="H10903" s="104"/>
      <c r="I10903" s="104"/>
    </row>
    <row r="10904" spans="2:9" x14ac:dyDescent="0.25">
      <c r="B10904" s="104"/>
      <c r="C10904" s="104"/>
      <c r="D10904" s="104"/>
      <c r="E10904" s="104"/>
      <c r="F10904" s="104"/>
      <c r="G10904" s="104"/>
      <c r="H10904" s="104"/>
      <c r="I10904" s="104"/>
    </row>
    <row r="10905" spans="2:9" x14ac:dyDescent="0.25">
      <c r="B10905" s="104"/>
      <c r="C10905" s="104"/>
      <c r="D10905" s="104"/>
      <c r="E10905" s="104"/>
      <c r="F10905" s="104"/>
      <c r="G10905" s="104"/>
      <c r="H10905" s="104"/>
      <c r="I10905" s="104"/>
    </row>
    <row r="10906" spans="2:9" x14ac:dyDescent="0.25">
      <c r="B10906" s="104"/>
      <c r="C10906" s="104"/>
      <c r="D10906" s="104"/>
      <c r="E10906" s="104"/>
      <c r="F10906" s="104"/>
      <c r="G10906" s="104"/>
      <c r="H10906" s="104"/>
      <c r="I10906" s="104"/>
    </row>
    <row r="10907" spans="2:9" x14ac:dyDescent="0.25">
      <c r="B10907" s="104"/>
      <c r="C10907" s="104"/>
      <c r="D10907" s="104"/>
      <c r="E10907" s="104"/>
      <c r="F10907" s="104"/>
      <c r="G10907" s="104"/>
      <c r="H10907" s="104"/>
      <c r="I10907" s="104"/>
    </row>
    <row r="10908" spans="2:9" x14ac:dyDescent="0.25">
      <c r="B10908" s="104"/>
      <c r="C10908" s="104"/>
      <c r="D10908" s="104"/>
      <c r="E10908" s="104"/>
      <c r="F10908" s="104"/>
      <c r="G10908" s="104"/>
      <c r="H10908" s="104"/>
      <c r="I10908" s="104"/>
    </row>
    <row r="10909" spans="2:9" x14ac:dyDescent="0.25">
      <c r="B10909" s="104"/>
      <c r="C10909" s="104"/>
      <c r="D10909" s="104"/>
      <c r="E10909" s="104"/>
      <c r="F10909" s="104"/>
      <c r="G10909" s="104"/>
      <c r="H10909" s="104"/>
      <c r="I10909" s="104"/>
    </row>
    <row r="10910" spans="2:9" x14ac:dyDescent="0.25">
      <c r="B10910" s="104"/>
      <c r="C10910" s="104"/>
      <c r="D10910" s="104"/>
      <c r="E10910" s="104"/>
      <c r="F10910" s="104"/>
      <c r="G10910" s="104"/>
      <c r="H10910" s="104"/>
      <c r="I10910" s="104"/>
    </row>
    <row r="10911" spans="2:9" x14ac:dyDescent="0.25">
      <c r="B10911" s="104"/>
      <c r="C10911" s="104"/>
      <c r="D10911" s="104"/>
      <c r="E10911" s="104"/>
      <c r="F10911" s="104"/>
      <c r="G10911" s="104"/>
      <c r="H10911" s="104"/>
      <c r="I10911" s="104"/>
    </row>
    <row r="10912" spans="2:9" x14ac:dyDescent="0.25">
      <c r="B10912" s="104"/>
      <c r="C10912" s="104"/>
      <c r="D10912" s="104"/>
      <c r="E10912" s="104"/>
      <c r="F10912" s="104"/>
      <c r="G10912" s="104"/>
      <c r="H10912" s="104"/>
      <c r="I10912" s="104"/>
    </row>
    <row r="10913" spans="2:9" x14ac:dyDescent="0.25">
      <c r="B10913" s="104"/>
      <c r="C10913" s="104"/>
      <c r="D10913" s="104"/>
      <c r="E10913" s="104"/>
      <c r="F10913" s="104"/>
      <c r="G10913" s="104"/>
      <c r="H10913" s="104"/>
      <c r="I10913" s="104"/>
    </row>
    <row r="10914" spans="2:9" x14ac:dyDescent="0.25">
      <c r="B10914" s="104"/>
      <c r="C10914" s="104"/>
      <c r="D10914" s="104"/>
      <c r="E10914" s="104"/>
      <c r="F10914" s="104"/>
      <c r="G10914" s="104"/>
      <c r="H10914" s="104"/>
      <c r="I10914" s="104"/>
    </row>
    <row r="10915" spans="2:9" x14ac:dyDescent="0.25">
      <c r="B10915" s="104"/>
      <c r="C10915" s="104"/>
      <c r="D10915" s="104"/>
      <c r="E10915" s="104"/>
      <c r="F10915" s="104"/>
      <c r="G10915" s="104"/>
      <c r="H10915" s="104"/>
      <c r="I10915" s="104"/>
    </row>
    <row r="10916" spans="2:9" x14ac:dyDescent="0.25">
      <c r="B10916" s="104"/>
      <c r="C10916" s="104"/>
      <c r="D10916" s="104"/>
      <c r="E10916" s="104"/>
      <c r="F10916" s="104"/>
      <c r="G10916" s="104"/>
      <c r="H10916" s="104"/>
      <c r="I10916" s="104"/>
    </row>
    <row r="10917" spans="2:9" x14ac:dyDescent="0.25">
      <c r="B10917" s="104"/>
      <c r="C10917" s="104"/>
      <c r="D10917" s="104"/>
      <c r="E10917" s="104"/>
      <c r="F10917" s="104"/>
      <c r="G10917" s="104"/>
      <c r="H10917" s="104"/>
      <c r="I10917" s="104"/>
    </row>
    <row r="10918" spans="2:9" x14ac:dyDescent="0.25">
      <c r="B10918" s="104"/>
      <c r="C10918" s="104"/>
      <c r="D10918" s="104"/>
      <c r="E10918" s="104"/>
      <c r="F10918" s="104"/>
      <c r="G10918" s="104"/>
      <c r="H10918" s="104"/>
      <c r="I10918" s="104"/>
    </row>
    <row r="10919" spans="2:9" x14ac:dyDescent="0.25">
      <c r="B10919" s="104"/>
      <c r="C10919" s="104"/>
      <c r="D10919" s="104"/>
      <c r="E10919" s="104"/>
      <c r="F10919" s="104"/>
      <c r="G10919" s="104"/>
      <c r="H10919" s="104"/>
      <c r="I10919" s="104"/>
    </row>
    <row r="10920" spans="2:9" x14ac:dyDescent="0.25">
      <c r="B10920" s="104"/>
      <c r="C10920" s="104"/>
      <c r="D10920" s="104"/>
      <c r="E10920" s="104"/>
      <c r="F10920" s="104"/>
      <c r="G10920" s="104"/>
      <c r="H10920" s="104"/>
      <c r="I10920" s="104"/>
    </row>
    <row r="10921" spans="2:9" x14ac:dyDescent="0.25">
      <c r="B10921" s="104"/>
      <c r="C10921" s="104"/>
      <c r="D10921" s="104"/>
      <c r="E10921" s="104"/>
      <c r="F10921" s="104"/>
      <c r="G10921" s="104"/>
      <c r="H10921" s="104"/>
      <c r="I10921" s="104"/>
    </row>
    <row r="10922" spans="2:9" x14ac:dyDescent="0.25">
      <c r="B10922" s="104"/>
      <c r="C10922" s="104"/>
      <c r="D10922" s="104"/>
      <c r="E10922" s="104"/>
      <c r="F10922" s="104"/>
      <c r="G10922" s="104"/>
      <c r="H10922" s="104"/>
      <c r="I10922" s="104"/>
    </row>
    <row r="10923" spans="2:9" x14ac:dyDescent="0.25">
      <c r="B10923" s="104"/>
      <c r="C10923" s="104"/>
      <c r="D10923" s="104"/>
      <c r="E10923" s="104"/>
      <c r="F10923" s="104"/>
      <c r="G10923" s="104"/>
      <c r="H10923" s="104"/>
      <c r="I10923" s="104"/>
    </row>
    <row r="10924" spans="2:9" x14ac:dyDescent="0.25">
      <c r="B10924" s="104"/>
      <c r="C10924" s="104"/>
      <c r="D10924" s="104"/>
      <c r="E10924" s="104"/>
      <c r="F10924" s="104"/>
      <c r="G10924" s="104"/>
      <c r="H10924" s="104"/>
      <c r="I10924" s="104"/>
    </row>
    <row r="10925" spans="2:9" x14ac:dyDescent="0.25">
      <c r="B10925" s="104"/>
      <c r="C10925" s="104"/>
      <c r="D10925" s="104"/>
      <c r="E10925" s="104"/>
      <c r="F10925" s="104"/>
      <c r="G10925" s="104"/>
      <c r="H10925" s="104"/>
      <c r="I10925" s="104"/>
    </row>
    <row r="10926" spans="2:9" x14ac:dyDescent="0.25">
      <c r="B10926" s="104"/>
      <c r="C10926" s="104"/>
      <c r="D10926" s="104"/>
      <c r="E10926" s="104"/>
      <c r="F10926" s="104"/>
      <c r="G10926" s="104"/>
      <c r="H10926" s="104"/>
      <c r="I10926" s="104"/>
    </row>
    <row r="10927" spans="2:9" x14ac:dyDescent="0.25">
      <c r="B10927" s="104"/>
      <c r="C10927" s="104"/>
      <c r="D10927" s="104"/>
      <c r="E10927" s="104"/>
      <c r="F10927" s="104"/>
      <c r="G10927" s="104"/>
      <c r="H10927" s="104"/>
      <c r="I10927" s="104"/>
    </row>
    <row r="10928" spans="2:9" x14ac:dyDescent="0.25">
      <c r="B10928" s="104"/>
      <c r="C10928" s="104"/>
      <c r="D10928" s="104"/>
      <c r="E10928" s="104"/>
      <c r="F10928" s="104"/>
      <c r="G10928" s="104"/>
      <c r="H10928" s="104"/>
      <c r="I10928" s="104"/>
    </row>
    <row r="10929" spans="2:9" x14ac:dyDescent="0.25">
      <c r="B10929" s="104"/>
      <c r="C10929" s="104"/>
      <c r="D10929" s="104"/>
      <c r="E10929" s="104"/>
      <c r="F10929" s="104"/>
      <c r="G10929" s="104"/>
      <c r="H10929" s="104"/>
      <c r="I10929" s="104"/>
    </row>
    <row r="10930" spans="2:9" x14ac:dyDescent="0.25">
      <c r="B10930" s="104"/>
      <c r="C10930" s="104"/>
      <c r="D10930" s="104"/>
      <c r="E10930" s="104"/>
      <c r="F10930" s="104"/>
      <c r="G10930" s="104"/>
      <c r="H10930" s="104"/>
      <c r="I10930" s="104"/>
    </row>
    <row r="10931" spans="2:9" x14ac:dyDescent="0.25">
      <c r="B10931" s="104"/>
      <c r="C10931" s="104"/>
      <c r="D10931" s="104"/>
      <c r="E10931" s="104"/>
      <c r="F10931" s="104"/>
      <c r="G10931" s="104"/>
      <c r="H10931" s="104"/>
      <c r="I10931" s="104"/>
    </row>
    <row r="10932" spans="2:9" x14ac:dyDescent="0.25">
      <c r="B10932" s="104"/>
      <c r="C10932" s="104"/>
      <c r="D10932" s="104"/>
      <c r="E10932" s="104"/>
      <c r="F10932" s="104"/>
      <c r="G10932" s="104"/>
      <c r="H10932" s="104"/>
      <c r="I10932" s="104"/>
    </row>
    <row r="10933" spans="2:9" x14ac:dyDescent="0.25">
      <c r="B10933" s="104"/>
      <c r="C10933" s="104"/>
      <c r="D10933" s="104"/>
      <c r="E10933" s="104"/>
      <c r="F10933" s="104"/>
      <c r="G10933" s="104"/>
      <c r="H10933" s="104"/>
      <c r="I10933" s="104"/>
    </row>
    <row r="10934" spans="2:9" x14ac:dyDescent="0.25">
      <c r="B10934" s="104"/>
      <c r="C10934" s="104"/>
      <c r="D10934" s="104"/>
      <c r="E10934" s="104"/>
      <c r="F10934" s="104"/>
      <c r="G10934" s="104"/>
      <c r="H10934" s="104"/>
      <c r="I10934" s="104"/>
    </row>
    <row r="10935" spans="2:9" x14ac:dyDescent="0.25">
      <c r="B10935" s="104"/>
      <c r="C10935" s="104"/>
      <c r="D10935" s="104"/>
      <c r="E10935" s="104"/>
      <c r="F10935" s="104"/>
      <c r="G10935" s="104"/>
      <c r="H10935" s="104"/>
      <c r="I10935" s="104"/>
    </row>
    <row r="10936" spans="2:9" x14ac:dyDescent="0.25">
      <c r="B10936" s="104"/>
      <c r="C10936" s="104"/>
      <c r="D10936" s="104"/>
      <c r="E10936" s="104"/>
      <c r="F10936" s="104"/>
      <c r="G10936" s="104"/>
      <c r="H10936" s="104"/>
      <c r="I10936" s="104"/>
    </row>
    <row r="10937" spans="2:9" x14ac:dyDescent="0.25">
      <c r="B10937" s="104"/>
      <c r="C10937" s="104"/>
      <c r="D10937" s="104"/>
      <c r="E10937" s="104"/>
      <c r="F10937" s="104"/>
      <c r="G10937" s="104"/>
      <c r="H10937" s="104"/>
      <c r="I10937" s="104"/>
    </row>
    <row r="10938" spans="2:9" x14ac:dyDescent="0.25">
      <c r="B10938" s="104"/>
      <c r="C10938" s="104"/>
      <c r="D10938" s="104"/>
      <c r="E10938" s="104"/>
      <c r="F10938" s="104"/>
      <c r="G10938" s="104"/>
      <c r="H10938" s="104"/>
      <c r="I10938" s="104"/>
    </row>
    <row r="10939" spans="2:9" x14ac:dyDescent="0.25">
      <c r="B10939" s="104"/>
      <c r="C10939" s="104"/>
      <c r="D10939" s="104"/>
      <c r="E10939" s="104"/>
      <c r="F10939" s="104"/>
      <c r="G10939" s="104"/>
      <c r="H10939" s="104"/>
      <c r="I10939" s="104"/>
    </row>
    <row r="10940" spans="2:9" x14ac:dyDescent="0.25">
      <c r="B10940" s="104"/>
      <c r="C10940" s="104"/>
      <c r="D10940" s="104"/>
      <c r="E10940" s="104"/>
      <c r="F10940" s="104"/>
      <c r="G10940" s="104"/>
      <c r="H10940" s="104"/>
      <c r="I10940" s="104"/>
    </row>
    <row r="10941" spans="2:9" x14ac:dyDescent="0.25">
      <c r="B10941" s="104"/>
      <c r="C10941" s="104"/>
      <c r="D10941" s="104"/>
      <c r="E10941" s="104"/>
      <c r="F10941" s="104"/>
      <c r="G10941" s="104"/>
      <c r="H10941" s="104"/>
      <c r="I10941" s="104"/>
    </row>
    <row r="10942" spans="2:9" x14ac:dyDescent="0.25">
      <c r="B10942" s="104"/>
      <c r="C10942" s="104"/>
      <c r="D10942" s="104"/>
      <c r="E10942" s="104"/>
      <c r="F10942" s="104"/>
      <c r="G10942" s="104"/>
      <c r="H10942" s="104"/>
      <c r="I10942" s="104"/>
    </row>
    <row r="10943" spans="2:9" x14ac:dyDescent="0.25">
      <c r="B10943" s="104"/>
      <c r="C10943" s="104"/>
      <c r="D10943" s="104"/>
      <c r="E10943" s="104"/>
      <c r="F10943" s="104"/>
      <c r="G10943" s="104"/>
      <c r="H10943" s="104"/>
      <c r="I10943" s="104"/>
    </row>
    <row r="10944" spans="2:9" x14ac:dyDescent="0.25">
      <c r="B10944" s="104"/>
      <c r="C10944" s="104"/>
      <c r="D10944" s="104"/>
      <c r="E10944" s="104"/>
      <c r="F10944" s="104"/>
      <c r="G10944" s="104"/>
      <c r="H10944" s="104"/>
      <c r="I10944" s="104"/>
    </row>
    <row r="10945" spans="2:9" x14ac:dyDescent="0.25">
      <c r="B10945" s="104"/>
      <c r="C10945" s="104"/>
      <c r="D10945" s="104"/>
      <c r="E10945" s="104"/>
      <c r="F10945" s="104"/>
      <c r="G10945" s="104"/>
      <c r="H10945" s="104"/>
      <c r="I10945" s="104"/>
    </row>
    <row r="10946" spans="2:9" x14ac:dyDescent="0.25">
      <c r="B10946" s="104"/>
      <c r="C10946" s="104"/>
      <c r="D10946" s="104"/>
      <c r="E10946" s="104"/>
      <c r="F10946" s="104"/>
      <c r="G10946" s="104"/>
      <c r="H10946" s="104"/>
      <c r="I10946" s="104"/>
    </row>
    <row r="10947" spans="2:9" x14ac:dyDescent="0.25">
      <c r="B10947" s="104"/>
      <c r="C10947" s="104"/>
      <c r="D10947" s="104"/>
      <c r="E10947" s="104"/>
      <c r="F10947" s="104"/>
      <c r="G10947" s="104"/>
      <c r="H10947" s="104"/>
      <c r="I10947" s="104"/>
    </row>
    <row r="10948" spans="2:9" x14ac:dyDescent="0.25">
      <c r="B10948" s="104"/>
      <c r="C10948" s="104"/>
      <c r="D10948" s="104"/>
      <c r="E10948" s="104"/>
      <c r="F10948" s="104"/>
      <c r="G10948" s="104"/>
      <c r="H10948" s="104"/>
      <c r="I10948" s="104"/>
    </row>
    <row r="10949" spans="2:9" x14ac:dyDescent="0.25">
      <c r="B10949" s="104"/>
      <c r="C10949" s="104"/>
      <c r="D10949" s="104"/>
      <c r="E10949" s="104"/>
      <c r="F10949" s="104"/>
      <c r="G10949" s="104"/>
      <c r="H10949" s="104"/>
      <c r="I10949" s="104"/>
    </row>
    <row r="10950" spans="2:9" x14ac:dyDescent="0.25">
      <c r="B10950" s="104"/>
      <c r="C10950" s="104"/>
      <c r="D10950" s="104"/>
      <c r="E10950" s="104"/>
      <c r="F10950" s="104"/>
      <c r="G10950" s="104"/>
      <c r="H10950" s="104"/>
      <c r="I10950" s="104"/>
    </row>
    <row r="10951" spans="2:9" x14ac:dyDescent="0.25">
      <c r="B10951" s="104"/>
      <c r="C10951" s="104"/>
      <c r="D10951" s="104"/>
      <c r="E10951" s="104"/>
      <c r="F10951" s="104"/>
      <c r="G10951" s="104"/>
      <c r="H10951" s="104"/>
      <c r="I10951" s="104"/>
    </row>
    <row r="10952" spans="2:9" x14ac:dyDescent="0.25">
      <c r="B10952" s="104"/>
      <c r="C10952" s="104"/>
      <c r="D10952" s="104"/>
      <c r="E10952" s="104"/>
      <c r="F10952" s="104"/>
      <c r="G10952" s="104"/>
      <c r="H10952" s="104"/>
      <c r="I10952" s="104"/>
    </row>
    <row r="10953" spans="2:9" x14ac:dyDescent="0.25">
      <c r="B10953" s="104"/>
      <c r="C10953" s="104"/>
      <c r="D10953" s="104"/>
      <c r="E10953" s="104"/>
      <c r="F10953" s="104"/>
      <c r="G10953" s="104"/>
      <c r="H10953" s="104"/>
      <c r="I10953" s="104"/>
    </row>
    <row r="10954" spans="2:9" x14ac:dyDescent="0.25">
      <c r="B10954" s="104"/>
      <c r="C10954" s="104"/>
      <c r="D10954" s="104"/>
      <c r="E10954" s="104"/>
      <c r="F10954" s="104"/>
      <c r="G10954" s="104"/>
      <c r="H10954" s="104"/>
      <c r="I10954" s="104"/>
    </row>
    <row r="10955" spans="2:9" x14ac:dyDescent="0.25">
      <c r="B10955" s="104"/>
      <c r="C10955" s="104"/>
      <c r="D10955" s="104"/>
      <c r="E10955" s="104"/>
      <c r="F10955" s="104"/>
      <c r="G10955" s="104"/>
      <c r="H10955" s="104"/>
      <c r="I10955" s="104"/>
    </row>
    <row r="10956" spans="2:9" x14ac:dyDescent="0.25">
      <c r="B10956" s="104"/>
      <c r="C10956" s="104"/>
      <c r="D10956" s="104"/>
      <c r="E10956" s="104"/>
      <c r="F10956" s="104"/>
      <c r="G10956" s="104"/>
      <c r="H10956" s="104"/>
      <c r="I10956" s="104"/>
    </row>
    <row r="10957" spans="2:9" x14ac:dyDescent="0.25">
      <c r="B10957" s="104"/>
      <c r="C10957" s="104"/>
      <c r="D10957" s="104"/>
      <c r="E10957" s="104"/>
      <c r="F10957" s="104"/>
      <c r="G10957" s="104"/>
      <c r="H10957" s="104"/>
      <c r="I10957" s="104"/>
    </row>
    <row r="10958" spans="2:9" x14ac:dyDescent="0.25">
      <c r="B10958" s="104"/>
      <c r="C10958" s="104"/>
      <c r="D10958" s="104"/>
      <c r="E10958" s="104"/>
      <c r="F10958" s="104"/>
      <c r="G10958" s="104"/>
      <c r="H10958" s="104"/>
      <c r="I10958" s="104"/>
    </row>
    <row r="10959" spans="2:9" x14ac:dyDescent="0.25">
      <c r="B10959" s="104"/>
      <c r="C10959" s="104"/>
      <c r="D10959" s="104"/>
      <c r="E10959" s="104"/>
      <c r="F10959" s="104"/>
      <c r="G10959" s="104"/>
      <c r="H10959" s="104"/>
      <c r="I10959" s="104"/>
    </row>
    <row r="10960" spans="2:9" x14ac:dyDescent="0.25">
      <c r="B10960" s="104"/>
      <c r="C10960" s="104"/>
      <c r="D10960" s="104"/>
      <c r="E10960" s="104"/>
      <c r="F10960" s="104"/>
      <c r="G10960" s="104"/>
      <c r="H10960" s="104"/>
      <c r="I10960" s="104"/>
    </row>
    <row r="10961" spans="2:9" x14ac:dyDescent="0.25">
      <c r="B10961" s="104"/>
      <c r="C10961" s="104"/>
      <c r="D10961" s="104"/>
      <c r="E10961" s="104"/>
      <c r="F10961" s="104"/>
      <c r="G10961" s="104"/>
      <c r="H10961" s="104"/>
      <c r="I10961" s="104"/>
    </row>
    <row r="10962" spans="2:9" x14ac:dyDescent="0.25">
      <c r="B10962" s="104"/>
      <c r="C10962" s="104"/>
      <c r="D10962" s="104"/>
      <c r="E10962" s="104"/>
      <c r="F10962" s="104"/>
      <c r="G10962" s="104"/>
      <c r="H10962" s="104"/>
      <c r="I10962" s="104"/>
    </row>
    <row r="10963" spans="2:9" x14ac:dyDescent="0.25">
      <c r="B10963" s="104"/>
      <c r="C10963" s="104"/>
      <c r="D10963" s="104"/>
      <c r="E10963" s="104"/>
      <c r="F10963" s="104"/>
      <c r="G10963" s="104"/>
      <c r="H10963" s="104"/>
      <c r="I10963" s="104"/>
    </row>
    <row r="10964" spans="2:9" x14ac:dyDescent="0.25">
      <c r="B10964" s="104"/>
      <c r="C10964" s="104"/>
      <c r="D10964" s="104"/>
      <c r="E10964" s="104"/>
      <c r="F10964" s="104"/>
      <c r="G10964" s="104"/>
      <c r="H10964" s="104"/>
      <c r="I10964" s="104"/>
    </row>
    <row r="10965" spans="2:9" x14ac:dyDescent="0.25">
      <c r="B10965" s="104"/>
      <c r="C10965" s="104"/>
      <c r="D10965" s="104"/>
      <c r="E10965" s="104"/>
      <c r="F10965" s="104"/>
      <c r="G10965" s="104"/>
      <c r="H10965" s="104"/>
      <c r="I10965" s="104"/>
    </row>
    <row r="10966" spans="2:9" x14ac:dyDescent="0.25">
      <c r="B10966" s="104"/>
      <c r="C10966" s="104"/>
      <c r="D10966" s="104"/>
      <c r="E10966" s="104"/>
      <c r="F10966" s="104"/>
      <c r="G10966" s="104"/>
      <c r="H10966" s="104"/>
      <c r="I10966" s="104"/>
    </row>
    <row r="10967" spans="2:9" x14ac:dyDescent="0.25">
      <c r="B10967" s="104"/>
      <c r="C10967" s="104"/>
      <c r="D10967" s="104"/>
      <c r="E10967" s="104"/>
      <c r="F10967" s="104"/>
      <c r="G10967" s="104"/>
      <c r="H10967" s="104"/>
      <c r="I10967" s="104"/>
    </row>
    <row r="10968" spans="2:9" x14ac:dyDescent="0.25">
      <c r="B10968" s="104"/>
      <c r="C10968" s="104"/>
      <c r="D10968" s="104"/>
      <c r="E10968" s="104"/>
      <c r="F10968" s="104"/>
      <c r="G10968" s="104"/>
      <c r="H10968" s="104"/>
      <c r="I10968" s="104"/>
    </row>
    <row r="10969" spans="2:9" x14ac:dyDescent="0.25">
      <c r="B10969" s="104"/>
      <c r="C10969" s="104"/>
      <c r="D10969" s="104"/>
      <c r="E10969" s="104"/>
      <c r="F10969" s="104"/>
      <c r="G10969" s="104"/>
      <c r="H10969" s="104"/>
      <c r="I10969" s="104"/>
    </row>
    <row r="10970" spans="2:9" x14ac:dyDescent="0.25">
      <c r="B10970" s="104"/>
      <c r="C10970" s="104"/>
      <c r="D10970" s="104"/>
      <c r="E10970" s="104"/>
      <c r="F10970" s="104"/>
      <c r="G10970" s="104"/>
      <c r="H10970" s="104"/>
      <c r="I10970" s="104"/>
    </row>
    <row r="10971" spans="2:9" x14ac:dyDescent="0.25">
      <c r="B10971" s="104"/>
      <c r="C10971" s="104"/>
      <c r="D10971" s="104"/>
      <c r="E10971" s="104"/>
      <c r="F10971" s="104"/>
      <c r="G10971" s="104"/>
      <c r="H10971" s="104"/>
      <c r="I10971" s="104"/>
    </row>
    <row r="10972" spans="2:9" x14ac:dyDescent="0.25">
      <c r="B10972" s="104"/>
      <c r="C10972" s="104"/>
      <c r="D10972" s="104"/>
      <c r="E10972" s="104"/>
      <c r="F10972" s="104"/>
      <c r="G10972" s="104"/>
      <c r="H10972" s="104"/>
      <c r="I10972" s="104"/>
    </row>
    <row r="10973" spans="2:9" x14ac:dyDescent="0.25">
      <c r="B10973" s="104"/>
      <c r="C10973" s="104"/>
      <c r="D10973" s="104"/>
      <c r="E10973" s="104"/>
      <c r="F10973" s="104"/>
      <c r="G10973" s="104"/>
      <c r="H10973" s="104"/>
      <c r="I10973" s="104"/>
    </row>
    <row r="10974" spans="2:9" x14ac:dyDescent="0.25">
      <c r="B10974" s="104"/>
      <c r="C10974" s="104"/>
      <c r="D10974" s="104"/>
      <c r="E10974" s="104"/>
      <c r="F10974" s="104"/>
      <c r="G10974" s="104"/>
      <c r="H10974" s="104"/>
      <c r="I10974" s="104"/>
    </row>
    <row r="10975" spans="2:9" x14ac:dyDescent="0.25">
      <c r="B10975" s="104"/>
      <c r="C10975" s="104"/>
      <c r="D10975" s="104"/>
      <c r="E10975" s="104"/>
      <c r="F10975" s="104"/>
      <c r="G10975" s="104"/>
      <c r="H10975" s="104"/>
      <c r="I10975" s="104"/>
    </row>
    <row r="10976" spans="2:9" x14ac:dyDescent="0.25">
      <c r="B10976" s="104"/>
      <c r="C10976" s="104"/>
      <c r="D10976" s="104"/>
      <c r="E10976" s="104"/>
      <c r="F10976" s="104"/>
      <c r="G10976" s="104"/>
      <c r="H10976" s="104"/>
      <c r="I10976" s="104"/>
    </row>
    <row r="10977" spans="2:9" x14ac:dyDescent="0.25">
      <c r="B10977" s="104"/>
      <c r="C10977" s="104"/>
      <c r="D10977" s="104"/>
      <c r="E10977" s="104"/>
      <c r="F10977" s="104"/>
      <c r="G10977" s="104"/>
      <c r="H10977" s="104"/>
      <c r="I10977" s="104"/>
    </row>
    <row r="10978" spans="2:9" x14ac:dyDescent="0.25">
      <c r="B10978" s="104"/>
      <c r="C10978" s="104"/>
      <c r="D10978" s="104"/>
      <c r="E10978" s="104"/>
      <c r="F10978" s="104"/>
      <c r="G10978" s="104"/>
      <c r="H10978" s="104"/>
      <c r="I10978" s="104"/>
    </row>
    <row r="10979" spans="2:9" x14ac:dyDescent="0.25">
      <c r="B10979" s="104"/>
      <c r="C10979" s="104"/>
      <c r="D10979" s="104"/>
      <c r="E10979" s="104"/>
      <c r="F10979" s="104"/>
      <c r="G10979" s="104"/>
      <c r="H10979" s="104"/>
      <c r="I10979" s="104"/>
    </row>
    <row r="10980" spans="2:9" x14ac:dyDescent="0.25">
      <c r="B10980" s="104"/>
      <c r="C10980" s="104"/>
      <c r="D10980" s="104"/>
      <c r="E10980" s="104"/>
      <c r="F10980" s="104"/>
      <c r="G10980" s="104"/>
      <c r="H10980" s="104"/>
      <c r="I10980" s="104"/>
    </row>
    <row r="10981" spans="2:9" x14ac:dyDescent="0.25">
      <c r="B10981" s="104"/>
      <c r="C10981" s="104"/>
      <c r="D10981" s="104"/>
      <c r="E10981" s="104"/>
      <c r="F10981" s="104"/>
      <c r="G10981" s="104"/>
      <c r="H10981" s="104"/>
      <c r="I10981" s="104"/>
    </row>
    <row r="10982" spans="2:9" x14ac:dyDescent="0.25">
      <c r="B10982" s="104"/>
      <c r="C10982" s="104"/>
      <c r="D10982" s="104"/>
      <c r="E10982" s="104"/>
      <c r="F10982" s="104"/>
      <c r="G10982" s="104"/>
      <c r="H10982" s="104"/>
      <c r="I10982" s="104"/>
    </row>
    <row r="10983" spans="2:9" x14ac:dyDescent="0.25">
      <c r="B10983" s="104"/>
      <c r="C10983" s="104"/>
      <c r="D10983" s="104"/>
      <c r="E10983" s="104"/>
      <c r="F10983" s="104"/>
      <c r="G10983" s="104"/>
      <c r="H10983" s="104"/>
      <c r="I10983" s="104"/>
    </row>
    <row r="10984" spans="2:9" x14ac:dyDescent="0.25">
      <c r="B10984" s="104"/>
      <c r="C10984" s="104"/>
      <c r="D10984" s="104"/>
      <c r="E10984" s="104"/>
      <c r="F10984" s="104"/>
      <c r="G10984" s="104"/>
      <c r="H10984" s="104"/>
      <c r="I10984" s="104"/>
    </row>
    <row r="10985" spans="2:9" x14ac:dyDescent="0.25">
      <c r="B10985" s="104"/>
      <c r="C10985" s="104"/>
      <c r="D10985" s="104"/>
      <c r="E10985" s="104"/>
      <c r="F10985" s="104"/>
      <c r="G10985" s="104"/>
      <c r="H10985" s="104"/>
      <c r="I10985" s="104"/>
    </row>
    <row r="10986" spans="2:9" x14ac:dyDescent="0.25">
      <c r="B10986" s="104"/>
      <c r="C10986" s="104"/>
      <c r="D10986" s="104"/>
      <c r="E10986" s="104"/>
      <c r="F10986" s="104"/>
      <c r="G10986" s="104"/>
      <c r="H10986" s="104"/>
      <c r="I10986" s="104"/>
    </row>
    <row r="10987" spans="2:9" x14ac:dyDescent="0.25">
      <c r="B10987" s="104"/>
      <c r="C10987" s="104"/>
      <c r="D10987" s="104"/>
      <c r="E10987" s="104"/>
      <c r="F10987" s="104"/>
      <c r="G10987" s="104"/>
      <c r="H10987" s="104"/>
      <c r="I10987" s="104"/>
    </row>
    <row r="10988" spans="2:9" x14ac:dyDescent="0.25">
      <c r="B10988" s="104"/>
      <c r="C10988" s="104"/>
      <c r="D10988" s="104"/>
      <c r="E10988" s="104"/>
      <c r="F10988" s="104"/>
      <c r="G10988" s="104"/>
      <c r="H10988" s="104"/>
      <c r="I10988" s="104"/>
    </row>
    <row r="10989" spans="2:9" x14ac:dyDescent="0.25">
      <c r="B10989" s="104"/>
      <c r="C10989" s="104"/>
      <c r="D10989" s="104"/>
      <c r="E10989" s="104"/>
      <c r="F10989" s="104"/>
      <c r="G10989" s="104"/>
      <c r="H10989" s="104"/>
      <c r="I10989" s="104"/>
    </row>
    <row r="10990" spans="2:9" x14ac:dyDescent="0.25">
      <c r="B10990" s="104"/>
      <c r="C10990" s="104"/>
      <c r="D10990" s="104"/>
      <c r="E10990" s="104"/>
      <c r="F10990" s="104"/>
      <c r="G10990" s="104"/>
      <c r="H10990" s="104"/>
      <c r="I10990" s="104"/>
    </row>
    <row r="10991" spans="2:9" x14ac:dyDescent="0.25">
      <c r="B10991" s="104"/>
      <c r="C10991" s="104"/>
      <c r="D10991" s="104"/>
      <c r="E10991" s="104"/>
      <c r="F10991" s="104"/>
      <c r="G10991" s="104"/>
      <c r="H10991" s="104"/>
      <c r="I10991" s="104"/>
    </row>
    <row r="10992" spans="2:9" x14ac:dyDescent="0.25">
      <c r="B10992" s="104"/>
      <c r="C10992" s="104"/>
      <c r="D10992" s="104"/>
      <c r="E10992" s="104"/>
      <c r="F10992" s="104"/>
      <c r="G10992" s="104"/>
      <c r="H10992" s="104"/>
      <c r="I10992" s="104"/>
    </row>
    <row r="10993" spans="2:9" x14ac:dyDescent="0.25">
      <c r="B10993" s="104"/>
      <c r="C10993" s="104"/>
      <c r="D10993" s="104"/>
      <c r="E10993" s="104"/>
      <c r="F10993" s="104"/>
      <c r="G10993" s="104"/>
      <c r="H10993" s="104"/>
      <c r="I10993" s="104"/>
    </row>
    <row r="10994" spans="2:9" x14ac:dyDescent="0.25">
      <c r="B10994" s="104"/>
      <c r="C10994" s="104"/>
      <c r="D10994" s="104"/>
      <c r="E10994" s="104"/>
      <c r="F10994" s="104"/>
      <c r="G10994" s="104"/>
      <c r="H10994" s="104"/>
      <c r="I10994" s="104"/>
    </row>
    <row r="10995" spans="2:9" x14ac:dyDescent="0.25">
      <c r="B10995" s="104"/>
      <c r="C10995" s="104"/>
      <c r="D10995" s="104"/>
      <c r="E10995" s="104"/>
      <c r="F10995" s="104"/>
      <c r="G10995" s="104"/>
      <c r="H10995" s="104"/>
      <c r="I10995" s="104"/>
    </row>
    <row r="10996" spans="2:9" x14ac:dyDescent="0.25">
      <c r="B10996" s="104"/>
      <c r="C10996" s="104"/>
      <c r="D10996" s="104"/>
      <c r="E10996" s="104"/>
      <c r="F10996" s="104"/>
      <c r="G10996" s="104"/>
      <c r="H10996" s="104"/>
      <c r="I10996" s="104"/>
    </row>
    <row r="10997" spans="2:9" x14ac:dyDescent="0.25">
      <c r="B10997" s="104"/>
      <c r="C10997" s="104"/>
      <c r="D10997" s="104"/>
      <c r="E10997" s="104"/>
      <c r="F10997" s="104"/>
      <c r="G10997" s="104"/>
      <c r="H10997" s="104"/>
      <c r="I10997" s="104"/>
    </row>
    <row r="10998" spans="2:9" x14ac:dyDescent="0.25">
      <c r="B10998" s="104"/>
      <c r="C10998" s="104"/>
      <c r="D10998" s="104"/>
      <c r="E10998" s="104"/>
      <c r="F10998" s="104"/>
      <c r="G10998" s="104"/>
      <c r="H10998" s="104"/>
      <c r="I10998" s="104"/>
    </row>
    <row r="10999" spans="2:9" x14ac:dyDescent="0.25">
      <c r="B10999" s="104"/>
      <c r="C10999" s="104"/>
      <c r="D10999" s="104"/>
      <c r="E10999" s="104"/>
      <c r="F10999" s="104"/>
      <c r="G10999" s="104"/>
      <c r="H10999" s="104"/>
      <c r="I10999" s="104"/>
    </row>
    <row r="11000" spans="2:9" x14ac:dyDescent="0.25">
      <c r="B11000" s="104"/>
      <c r="C11000" s="104"/>
      <c r="D11000" s="104"/>
      <c r="E11000" s="104"/>
      <c r="F11000" s="104"/>
      <c r="G11000" s="104"/>
      <c r="H11000" s="104"/>
      <c r="I11000" s="104"/>
    </row>
    <row r="11001" spans="2:9" x14ac:dyDescent="0.25">
      <c r="B11001" s="104"/>
      <c r="C11001" s="104"/>
      <c r="D11001" s="104"/>
      <c r="E11001" s="104"/>
      <c r="F11001" s="104"/>
      <c r="G11001" s="104"/>
      <c r="H11001" s="104"/>
      <c r="I11001" s="104"/>
    </row>
    <row r="11002" spans="2:9" x14ac:dyDescent="0.25">
      <c r="B11002" s="104"/>
      <c r="C11002" s="104"/>
      <c r="D11002" s="104"/>
      <c r="E11002" s="104"/>
      <c r="F11002" s="104"/>
      <c r="G11002" s="104"/>
      <c r="H11002" s="104"/>
      <c r="I11002" s="104"/>
    </row>
    <row r="11003" spans="2:9" x14ac:dyDescent="0.25">
      <c r="B11003" s="104"/>
      <c r="C11003" s="104"/>
      <c r="D11003" s="104"/>
      <c r="E11003" s="104"/>
      <c r="F11003" s="104"/>
      <c r="G11003" s="104"/>
      <c r="H11003" s="104"/>
      <c r="I11003" s="104"/>
    </row>
    <row r="11004" spans="2:9" x14ac:dyDescent="0.25">
      <c r="B11004" s="104"/>
      <c r="C11004" s="104"/>
      <c r="D11004" s="104"/>
      <c r="E11004" s="104"/>
      <c r="F11004" s="104"/>
      <c r="G11004" s="104"/>
      <c r="H11004" s="104"/>
      <c r="I11004" s="104"/>
    </row>
    <row r="11005" spans="2:9" x14ac:dyDescent="0.25">
      <c r="B11005" s="104"/>
      <c r="C11005" s="104"/>
      <c r="D11005" s="104"/>
      <c r="E11005" s="104"/>
      <c r="F11005" s="104"/>
      <c r="G11005" s="104"/>
      <c r="H11005" s="104"/>
      <c r="I11005" s="104"/>
    </row>
    <row r="11006" spans="2:9" x14ac:dyDescent="0.25">
      <c r="B11006" s="104"/>
      <c r="C11006" s="104"/>
      <c r="D11006" s="104"/>
      <c r="E11006" s="104"/>
      <c r="F11006" s="104"/>
      <c r="G11006" s="104"/>
      <c r="H11006" s="104"/>
      <c r="I11006" s="104"/>
    </row>
    <row r="11007" spans="2:9" x14ac:dyDescent="0.25">
      <c r="B11007" s="104"/>
      <c r="C11007" s="104"/>
      <c r="D11007" s="104"/>
      <c r="E11007" s="104"/>
      <c r="F11007" s="104"/>
      <c r="G11007" s="104"/>
      <c r="H11007" s="104"/>
      <c r="I11007" s="104"/>
    </row>
    <row r="11008" spans="2:9" x14ac:dyDescent="0.25">
      <c r="B11008" s="104"/>
      <c r="C11008" s="104"/>
      <c r="D11008" s="104"/>
      <c r="E11008" s="104"/>
      <c r="F11008" s="104"/>
      <c r="G11008" s="104"/>
      <c r="H11008" s="104"/>
      <c r="I11008" s="104"/>
    </row>
    <row r="11009" spans="2:9" x14ac:dyDescent="0.25">
      <c r="B11009" s="104"/>
      <c r="C11009" s="104"/>
      <c r="D11009" s="104"/>
      <c r="E11009" s="104"/>
      <c r="F11009" s="104"/>
      <c r="G11009" s="104"/>
      <c r="H11009" s="104"/>
      <c r="I11009" s="104"/>
    </row>
    <row r="11010" spans="2:9" x14ac:dyDescent="0.25">
      <c r="B11010" s="104"/>
      <c r="C11010" s="104"/>
      <c r="D11010" s="104"/>
      <c r="E11010" s="104"/>
      <c r="F11010" s="104"/>
      <c r="G11010" s="104"/>
      <c r="H11010" s="104"/>
      <c r="I11010" s="104"/>
    </row>
    <row r="11011" spans="2:9" x14ac:dyDescent="0.25">
      <c r="B11011" s="104"/>
      <c r="C11011" s="104"/>
      <c r="D11011" s="104"/>
      <c r="E11011" s="104"/>
      <c r="F11011" s="104"/>
      <c r="G11011" s="104"/>
      <c r="H11011" s="104"/>
      <c r="I11011" s="104"/>
    </row>
    <row r="11012" spans="2:9" x14ac:dyDescent="0.25">
      <c r="B11012" s="104"/>
      <c r="C11012" s="104"/>
      <c r="D11012" s="104"/>
      <c r="E11012" s="104"/>
      <c r="F11012" s="104"/>
      <c r="G11012" s="104"/>
      <c r="H11012" s="104"/>
      <c r="I11012" s="104"/>
    </row>
    <row r="11013" spans="2:9" x14ac:dyDescent="0.25">
      <c r="B11013" s="104"/>
      <c r="C11013" s="104"/>
      <c r="D11013" s="104"/>
      <c r="E11013" s="104"/>
      <c r="F11013" s="104"/>
      <c r="G11013" s="104"/>
      <c r="H11013" s="104"/>
      <c r="I11013" s="104"/>
    </row>
    <row r="11014" spans="2:9" x14ac:dyDescent="0.25">
      <c r="B11014" s="104"/>
      <c r="C11014" s="104"/>
      <c r="D11014" s="104"/>
      <c r="E11014" s="104"/>
      <c r="F11014" s="104"/>
      <c r="G11014" s="104"/>
      <c r="H11014" s="104"/>
      <c r="I11014" s="104"/>
    </row>
    <row r="11015" spans="2:9" x14ac:dyDescent="0.25">
      <c r="B11015" s="104"/>
      <c r="C11015" s="104"/>
      <c r="D11015" s="104"/>
      <c r="E11015" s="104"/>
      <c r="F11015" s="104"/>
      <c r="G11015" s="104"/>
      <c r="H11015" s="104"/>
      <c r="I11015" s="104"/>
    </row>
    <row r="11016" spans="2:9" x14ac:dyDescent="0.25">
      <c r="B11016" s="104"/>
      <c r="C11016" s="104"/>
      <c r="D11016" s="104"/>
      <c r="E11016" s="104"/>
      <c r="F11016" s="104"/>
      <c r="G11016" s="104"/>
      <c r="H11016" s="104"/>
      <c r="I11016" s="104"/>
    </row>
    <row r="11017" spans="2:9" x14ac:dyDescent="0.25">
      <c r="B11017" s="104"/>
      <c r="C11017" s="104"/>
      <c r="D11017" s="104"/>
      <c r="E11017" s="104"/>
      <c r="F11017" s="104"/>
      <c r="G11017" s="104"/>
      <c r="H11017" s="104"/>
      <c r="I11017" s="104"/>
    </row>
    <row r="11018" spans="2:9" x14ac:dyDescent="0.25">
      <c r="B11018" s="104"/>
      <c r="C11018" s="104"/>
      <c r="D11018" s="104"/>
      <c r="E11018" s="104"/>
      <c r="F11018" s="104"/>
      <c r="G11018" s="104"/>
      <c r="H11018" s="104"/>
      <c r="I11018" s="104"/>
    </row>
    <row r="11019" spans="2:9" x14ac:dyDescent="0.25">
      <c r="B11019" s="104"/>
      <c r="C11019" s="104"/>
      <c r="D11019" s="104"/>
      <c r="E11019" s="104"/>
      <c r="F11019" s="104"/>
      <c r="G11019" s="104"/>
      <c r="H11019" s="104"/>
      <c r="I11019" s="104"/>
    </row>
    <row r="11020" spans="2:9" x14ac:dyDescent="0.25">
      <c r="B11020" s="104"/>
      <c r="C11020" s="104"/>
      <c r="D11020" s="104"/>
      <c r="E11020" s="104"/>
      <c r="F11020" s="104"/>
      <c r="G11020" s="104"/>
      <c r="H11020" s="104"/>
      <c r="I11020" s="104"/>
    </row>
    <row r="11021" spans="2:9" x14ac:dyDescent="0.25">
      <c r="B11021" s="104"/>
      <c r="C11021" s="104"/>
      <c r="D11021" s="104"/>
      <c r="E11021" s="104"/>
      <c r="F11021" s="104"/>
      <c r="G11021" s="104"/>
      <c r="H11021" s="104"/>
      <c r="I11021" s="104"/>
    </row>
    <row r="11022" spans="2:9" x14ac:dyDescent="0.25">
      <c r="B11022" s="104"/>
      <c r="C11022" s="104"/>
      <c r="D11022" s="104"/>
      <c r="E11022" s="104"/>
      <c r="F11022" s="104"/>
      <c r="G11022" s="104"/>
      <c r="H11022" s="104"/>
      <c r="I11022" s="104"/>
    </row>
    <row r="11023" spans="2:9" x14ac:dyDescent="0.25">
      <c r="B11023" s="104"/>
      <c r="C11023" s="104"/>
      <c r="D11023" s="104"/>
      <c r="E11023" s="104"/>
      <c r="F11023" s="104"/>
      <c r="G11023" s="104"/>
      <c r="H11023" s="104"/>
      <c r="I11023" s="104"/>
    </row>
    <row r="11024" spans="2:9" x14ac:dyDescent="0.25">
      <c r="B11024" s="104"/>
      <c r="C11024" s="104"/>
      <c r="D11024" s="104"/>
      <c r="E11024" s="104"/>
      <c r="F11024" s="104"/>
      <c r="G11024" s="104"/>
      <c r="H11024" s="104"/>
      <c r="I11024" s="104"/>
    </row>
    <row r="11025" spans="2:9" x14ac:dyDescent="0.25">
      <c r="B11025" s="104"/>
      <c r="C11025" s="104"/>
      <c r="D11025" s="104"/>
      <c r="E11025" s="104"/>
      <c r="F11025" s="104"/>
      <c r="G11025" s="104"/>
      <c r="H11025" s="104"/>
      <c r="I11025" s="104"/>
    </row>
    <row r="11026" spans="2:9" x14ac:dyDescent="0.25">
      <c r="B11026" s="104"/>
      <c r="C11026" s="104"/>
      <c r="D11026" s="104"/>
      <c r="E11026" s="104"/>
      <c r="F11026" s="104"/>
      <c r="G11026" s="104"/>
      <c r="H11026" s="104"/>
      <c r="I11026" s="104"/>
    </row>
    <row r="11027" spans="2:9" x14ac:dyDescent="0.25">
      <c r="B11027" s="104"/>
      <c r="C11027" s="104"/>
      <c r="D11027" s="104"/>
      <c r="E11027" s="104"/>
      <c r="F11027" s="104"/>
      <c r="G11027" s="104"/>
      <c r="H11027" s="104"/>
      <c r="I11027" s="104"/>
    </row>
    <row r="11028" spans="2:9" x14ac:dyDescent="0.25">
      <c r="B11028" s="104"/>
      <c r="C11028" s="104"/>
      <c r="D11028" s="104"/>
      <c r="E11028" s="104"/>
      <c r="F11028" s="104"/>
      <c r="G11028" s="104"/>
      <c r="H11028" s="104"/>
      <c r="I11028" s="104"/>
    </row>
    <row r="11029" spans="2:9" x14ac:dyDescent="0.25">
      <c r="B11029" s="104"/>
      <c r="C11029" s="104"/>
      <c r="D11029" s="104"/>
      <c r="E11029" s="104"/>
      <c r="F11029" s="104"/>
      <c r="G11029" s="104"/>
      <c r="H11029" s="104"/>
      <c r="I11029" s="104"/>
    </row>
    <row r="11030" spans="2:9" x14ac:dyDescent="0.25">
      <c r="B11030" s="104"/>
      <c r="C11030" s="104"/>
      <c r="D11030" s="104"/>
      <c r="E11030" s="104"/>
      <c r="F11030" s="104"/>
      <c r="G11030" s="104"/>
      <c r="H11030" s="104"/>
      <c r="I11030" s="104"/>
    </row>
    <row r="11031" spans="2:9" x14ac:dyDescent="0.25">
      <c r="B11031" s="104"/>
      <c r="C11031" s="104"/>
      <c r="D11031" s="104"/>
      <c r="E11031" s="104"/>
      <c r="F11031" s="104"/>
      <c r="G11031" s="104"/>
      <c r="H11031" s="104"/>
      <c r="I11031" s="104"/>
    </row>
    <row r="11032" spans="2:9" x14ac:dyDescent="0.25">
      <c r="B11032" s="104"/>
      <c r="C11032" s="104"/>
      <c r="D11032" s="104"/>
      <c r="E11032" s="104"/>
      <c r="F11032" s="104"/>
      <c r="G11032" s="104"/>
      <c r="H11032" s="104"/>
      <c r="I11032" s="104"/>
    </row>
    <row r="11033" spans="2:9" x14ac:dyDescent="0.25">
      <c r="B11033" s="104"/>
      <c r="C11033" s="104"/>
      <c r="D11033" s="104"/>
      <c r="E11033" s="104"/>
      <c r="F11033" s="104"/>
      <c r="G11033" s="104"/>
      <c r="H11033" s="104"/>
      <c r="I11033" s="104"/>
    </row>
    <row r="11034" spans="2:9" x14ac:dyDescent="0.25">
      <c r="B11034" s="104"/>
      <c r="C11034" s="104"/>
      <c r="D11034" s="104"/>
      <c r="E11034" s="104"/>
      <c r="F11034" s="104"/>
      <c r="G11034" s="104"/>
      <c r="H11034" s="104"/>
      <c r="I11034" s="104"/>
    </row>
    <row r="11035" spans="2:9" x14ac:dyDescent="0.25">
      <c r="B11035" s="104"/>
      <c r="C11035" s="104"/>
      <c r="D11035" s="104"/>
      <c r="E11035" s="104"/>
      <c r="F11035" s="104"/>
      <c r="G11035" s="104"/>
      <c r="H11035" s="104"/>
      <c r="I11035" s="104"/>
    </row>
    <row r="11036" spans="2:9" x14ac:dyDescent="0.25">
      <c r="B11036" s="104"/>
      <c r="C11036" s="104"/>
      <c r="D11036" s="104"/>
      <c r="E11036" s="104"/>
      <c r="F11036" s="104"/>
      <c r="G11036" s="104"/>
      <c r="H11036" s="104"/>
      <c r="I11036" s="104"/>
    </row>
    <row r="11037" spans="2:9" x14ac:dyDescent="0.25">
      <c r="B11037" s="104"/>
      <c r="C11037" s="104"/>
      <c r="D11037" s="104"/>
      <c r="E11037" s="104"/>
      <c r="F11037" s="104"/>
      <c r="G11037" s="104"/>
      <c r="H11037" s="104"/>
      <c r="I11037" s="104"/>
    </row>
    <row r="11038" spans="2:9" x14ac:dyDescent="0.25">
      <c r="B11038" s="104"/>
      <c r="C11038" s="104"/>
      <c r="D11038" s="104"/>
      <c r="E11038" s="104"/>
      <c r="F11038" s="104"/>
      <c r="G11038" s="104"/>
      <c r="H11038" s="104"/>
      <c r="I11038" s="104"/>
    </row>
    <row r="11039" spans="2:9" x14ac:dyDescent="0.25">
      <c r="B11039" s="104"/>
      <c r="C11039" s="104"/>
      <c r="D11039" s="104"/>
      <c r="E11039" s="104"/>
      <c r="F11039" s="104"/>
      <c r="G11039" s="104"/>
      <c r="H11039" s="104"/>
      <c r="I11039" s="104"/>
    </row>
    <row r="11040" spans="2:9" x14ac:dyDescent="0.25">
      <c r="B11040" s="104"/>
      <c r="C11040" s="104"/>
      <c r="D11040" s="104"/>
      <c r="E11040" s="104"/>
      <c r="F11040" s="104"/>
      <c r="G11040" s="104"/>
      <c r="H11040" s="104"/>
      <c r="I11040" s="104"/>
    </row>
    <row r="11041" spans="2:9" x14ac:dyDescent="0.25">
      <c r="B11041" s="104"/>
      <c r="C11041" s="104"/>
      <c r="D11041" s="104"/>
      <c r="E11041" s="104"/>
      <c r="F11041" s="104"/>
      <c r="G11041" s="104"/>
      <c r="H11041" s="104"/>
      <c r="I11041" s="104"/>
    </row>
    <row r="11042" spans="2:9" x14ac:dyDescent="0.25">
      <c r="B11042" s="104"/>
      <c r="C11042" s="104"/>
      <c r="D11042" s="104"/>
      <c r="E11042" s="104"/>
      <c r="F11042" s="104"/>
      <c r="G11042" s="104"/>
      <c r="H11042" s="104"/>
      <c r="I11042" s="104"/>
    </row>
    <row r="11043" spans="2:9" x14ac:dyDescent="0.25">
      <c r="B11043" s="104"/>
      <c r="C11043" s="104"/>
      <c r="D11043" s="104"/>
      <c r="E11043" s="104"/>
      <c r="F11043" s="104"/>
      <c r="G11043" s="104"/>
      <c r="H11043" s="104"/>
      <c r="I11043" s="104"/>
    </row>
    <row r="11044" spans="2:9" x14ac:dyDescent="0.25">
      <c r="B11044" s="104"/>
      <c r="C11044" s="104"/>
      <c r="D11044" s="104"/>
      <c r="E11044" s="104"/>
      <c r="F11044" s="104"/>
      <c r="G11044" s="104"/>
      <c r="H11044" s="104"/>
      <c r="I11044" s="104"/>
    </row>
    <row r="11045" spans="2:9" x14ac:dyDescent="0.25">
      <c r="B11045" s="104"/>
      <c r="C11045" s="104"/>
      <c r="D11045" s="104"/>
      <c r="E11045" s="104"/>
      <c r="F11045" s="104"/>
      <c r="G11045" s="104"/>
      <c r="H11045" s="104"/>
      <c r="I11045" s="104"/>
    </row>
    <row r="11046" spans="2:9" x14ac:dyDescent="0.25">
      <c r="B11046" s="104"/>
      <c r="C11046" s="104"/>
      <c r="D11046" s="104"/>
      <c r="E11046" s="104"/>
      <c r="F11046" s="104"/>
      <c r="G11046" s="104"/>
      <c r="H11046" s="104"/>
      <c r="I11046" s="104"/>
    </row>
    <row r="11047" spans="2:9" x14ac:dyDescent="0.25">
      <c r="B11047" s="104"/>
      <c r="C11047" s="104"/>
      <c r="D11047" s="104"/>
      <c r="E11047" s="104"/>
      <c r="F11047" s="104"/>
      <c r="G11047" s="104"/>
      <c r="H11047" s="104"/>
      <c r="I11047" s="104"/>
    </row>
    <row r="11048" spans="2:9" x14ac:dyDescent="0.25">
      <c r="B11048" s="104"/>
      <c r="C11048" s="104"/>
      <c r="D11048" s="104"/>
      <c r="E11048" s="104"/>
      <c r="F11048" s="104"/>
      <c r="G11048" s="104"/>
      <c r="H11048" s="104"/>
      <c r="I11048" s="104"/>
    </row>
    <row r="11049" spans="2:9" x14ac:dyDescent="0.25">
      <c r="B11049" s="104"/>
      <c r="C11049" s="104"/>
      <c r="D11049" s="104"/>
      <c r="E11049" s="104"/>
      <c r="F11049" s="104"/>
      <c r="G11049" s="104"/>
      <c r="H11049" s="104"/>
      <c r="I11049" s="104"/>
    </row>
    <row r="11050" spans="2:9" x14ac:dyDescent="0.25">
      <c r="B11050" s="104"/>
      <c r="C11050" s="104"/>
      <c r="D11050" s="104"/>
      <c r="E11050" s="104"/>
      <c r="F11050" s="104"/>
      <c r="G11050" s="104"/>
      <c r="H11050" s="104"/>
      <c r="I11050" s="104"/>
    </row>
    <row r="11051" spans="2:9" x14ac:dyDescent="0.25">
      <c r="B11051" s="104"/>
      <c r="C11051" s="104"/>
      <c r="D11051" s="104"/>
      <c r="E11051" s="104"/>
      <c r="F11051" s="104"/>
      <c r="G11051" s="104"/>
      <c r="H11051" s="104"/>
      <c r="I11051" s="104"/>
    </row>
    <row r="11052" spans="2:9" x14ac:dyDescent="0.25">
      <c r="B11052" s="104"/>
      <c r="C11052" s="104"/>
      <c r="D11052" s="104"/>
      <c r="E11052" s="104"/>
      <c r="F11052" s="104"/>
      <c r="G11052" s="104"/>
      <c r="H11052" s="104"/>
      <c r="I11052" s="104"/>
    </row>
    <row r="11053" spans="2:9" x14ac:dyDescent="0.25">
      <c r="B11053" s="104"/>
      <c r="C11053" s="104"/>
      <c r="D11053" s="104"/>
      <c r="E11053" s="104"/>
      <c r="F11053" s="104"/>
      <c r="G11053" s="104"/>
      <c r="H11053" s="104"/>
      <c r="I11053" s="104"/>
    </row>
    <row r="11054" spans="2:9" x14ac:dyDescent="0.25">
      <c r="B11054" s="104"/>
      <c r="C11054" s="104"/>
      <c r="D11054" s="104"/>
      <c r="E11054" s="104"/>
      <c r="F11054" s="104"/>
      <c r="G11054" s="104"/>
      <c r="H11054" s="104"/>
      <c r="I11054" s="104"/>
    </row>
    <row r="11055" spans="2:9" x14ac:dyDescent="0.25">
      <c r="B11055" s="104"/>
      <c r="C11055" s="104"/>
      <c r="D11055" s="104"/>
      <c r="E11055" s="104"/>
      <c r="F11055" s="104"/>
      <c r="G11055" s="104"/>
      <c r="H11055" s="104"/>
      <c r="I11055" s="104"/>
    </row>
    <row r="11056" spans="2:9" x14ac:dyDescent="0.25">
      <c r="B11056" s="104"/>
      <c r="C11056" s="104"/>
      <c r="D11056" s="104"/>
      <c r="E11056" s="104"/>
      <c r="F11056" s="104"/>
      <c r="G11056" s="104"/>
      <c r="H11056" s="104"/>
      <c r="I11056" s="104"/>
    </row>
    <row r="11057" spans="2:9" x14ac:dyDescent="0.25">
      <c r="B11057" s="104"/>
      <c r="C11057" s="104"/>
      <c r="D11057" s="104"/>
      <c r="E11057" s="104"/>
      <c r="F11057" s="104"/>
      <c r="G11057" s="104"/>
      <c r="H11057" s="104"/>
      <c r="I11057" s="104"/>
    </row>
    <row r="11058" spans="2:9" x14ac:dyDescent="0.25">
      <c r="B11058" s="104"/>
      <c r="C11058" s="104"/>
      <c r="D11058" s="104"/>
      <c r="E11058" s="104"/>
      <c r="F11058" s="104"/>
      <c r="G11058" s="104"/>
      <c r="H11058" s="104"/>
      <c r="I11058" s="104"/>
    </row>
    <row r="11059" spans="2:9" x14ac:dyDescent="0.25">
      <c r="B11059" s="104"/>
      <c r="C11059" s="104"/>
      <c r="D11059" s="104"/>
      <c r="E11059" s="104"/>
      <c r="F11059" s="104"/>
      <c r="G11059" s="104"/>
      <c r="H11059" s="104"/>
      <c r="I11059" s="104"/>
    </row>
    <row r="11060" spans="2:9" x14ac:dyDescent="0.25">
      <c r="B11060" s="104"/>
      <c r="C11060" s="104"/>
      <c r="D11060" s="104"/>
      <c r="E11060" s="104"/>
      <c r="F11060" s="104"/>
      <c r="G11060" s="104"/>
      <c r="H11060" s="104"/>
      <c r="I11060" s="104"/>
    </row>
    <row r="11061" spans="2:9" x14ac:dyDescent="0.25">
      <c r="B11061" s="104"/>
      <c r="C11061" s="104"/>
      <c r="D11061" s="104"/>
      <c r="E11061" s="104"/>
      <c r="F11061" s="104"/>
      <c r="G11061" s="104"/>
      <c r="H11061" s="104"/>
      <c r="I11061" s="104"/>
    </row>
    <row r="11062" spans="2:9" x14ac:dyDescent="0.25">
      <c r="B11062" s="104"/>
      <c r="C11062" s="104"/>
      <c r="D11062" s="104"/>
      <c r="E11062" s="104"/>
      <c r="F11062" s="104"/>
      <c r="G11062" s="104"/>
      <c r="H11062" s="104"/>
      <c r="I11062" s="104"/>
    </row>
    <row r="11063" spans="2:9" x14ac:dyDescent="0.25">
      <c r="B11063" s="104"/>
      <c r="C11063" s="104"/>
      <c r="D11063" s="104"/>
      <c r="E11063" s="104"/>
      <c r="F11063" s="104"/>
      <c r="G11063" s="104"/>
      <c r="H11063" s="104"/>
      <c r="I11063" s="104"/>
    </row>
    <row r="11064" spans="2:9" x14ac:dyDescent="0.25">
      <c r="B11064" s="104"/>
      <c r="C11064" s="104"/>
      <c r="D11064" s="104"/>
      <c r="E11064" s="104"/>
      <c r="F11064" s="104"/>
      <c r="G11064" s="104"/>
      <c r="H11064" s="104"/>
      <c r="I11064" s="104"/>
    </row>
    <row r="11065" spans="2:9" x14ac:dyDescent="0.25">
      <c r="B11065" s="104"/>
      <c r="C11065" s="104"/>
      <c r="D11065" s="104"/>
      <c r="E11065" s="104"/>
      <c r="F11065" s="104"/>
      <c r="G11065" s="104"/>
      <c r="H11065" s="104"/>
      <c r="I11065" s="104"/>
    </row>
    <row r="11066" spans="2:9" x14ac:dyDescent="0.25">
      <c r="B11066" s="104"/>
      <c r="C11066" s="104"/>
      <c r="D11066" s="104"/>
      <c r="E11066" s="104"/>
      <c r="F11066" s="104"/>
      <c r="G11066" s="104"/>
      <c r="H11066" s="104"/>
      <c r="I11066" s="104"/>
    </row>
    <row r="11067" spans="2:9" x14ac:dyDescent="0.25">
      <c r="B11067" s="104"/>
      <c r="C11067" s="104"/>
      <c r="D11067" s="104"/>
      <c r="E11067" s="104"/>
      <c r="F11067" s="104"/>
      <c r="G11067" s="104"/>
      <c r="H11067" s="104"/>
      <c r="I11067" s="104"/>
    </row>
    <row r="11068" spans="2:9" x14ac:dyDescent="0.25">
      <c r="B11068" s="104"/>
      <c r="C11068" s="104"/>
      <c r="D11068" s="104"/>
      <c r="E11068" s="104"/>
      <c r="F11068" s="104"/>
      <c r="G11068" s="104"/>
      <c r="H11068" s="104"/>
      <c r="I11068" s="104"/>
    </row>
    <row r="11069" spans="2:9" x14ac:dyDescent="0.25">
      <c r="B11069" s="104"/>
      <c r="C11069" s="104"/>
      <c r="D11069" s="104"/>
      <c r="E11069" s="104"/>
      <c r="F11069" s="104"/>
      <c r="G11069" s="104"/>
      <c r="H11069" s="104"/>
      <c r="I11069" s="104"/>
    </row>
    <row r="11070" spans="2:9" x14ac:dyDescent="0.25">
      <c r="B11070" s="104"/>
      <c r="C11070" s="104"/>
      <c r="D11070" s="104"/>
      <c r="E11070" s="104"/>
      <c r="F11070" s="104"/>
      <c r="G11070" s="104"/>
      <c r="H11070" s="104"/>
      <c r="I11070" s="104"/>
    </row>
    <row r="11071" spans="2:9" x14ac:dyDescent="0.25">
      <c r="B11071" s="104"/>
      <c r="C11071" s="104"/>
      <c r="D11071" s="104"/>
      <c r="E11071" s="104"/>
      <c r="F11071" s="104"/>
      <c r="G11071" s="104"/>
      <c r="H11071" s="104"/>
      <c r="I11071" s="104"/>
    </row>
    <row r="11072" spans="2:9" x14ac:dyDescent="0.25">
      <c r="B11072" s="104"/>
      <c r="C11072" s="104"/>
      <c r="D11072" s="104"/>
      <c r="E11072" s="104"/>
      <c r="F11072" s="104"/>
      <c r="G11072" s="104"/>
      <c r="H11072" s="104"/>
      <c r="I11072" s="104"/>
    </row>
    <row r="11073" spans="2:9" x14ac:dyDescent="0.25">
      <c r="B11073" s="104"/>
      <c r="C11073" s="104"/>
      <c r="D11073" s="104"/>
      <c r="E11073" s="104"/>
      <c r="F11073" s="104"/>
      <c r="G11073" s="104"/>
      <c r="H11073" s="104"/>
      <c r="I11073" s="104"/>
    </row>
    <row r="11074" spans="2:9" x14ac:dyDescent="0.25">
      <c r="B11074" s="104"/>
      <c r="C11074" s="104"/>
      <c r="D11074" s="104"/>
      <c r="E11074" s="104"/>
      <c r="F11074" s="104"/>
      <c r="G11074" s="104"/>
      <c r="H11074" s="104"/>
      <c r="I11074" s="104"/>
    </row>
    <row r="11075" spans="2:9" x14ac:dyDescent="0.25">
      <c r="B11075" s="104"/>
      <c r="C11075" s="104"/>
      <c r="D11075" s="104"/>
      <c r="E11075" s="104"/>
      <c r="F11075" s="104"/>
      <c r="G11075" s="104"/>
      <c r="H11075" s="104"/>
      <c r="I11075" s="104"/>
    </row>
    <row r="11076" spans="2:9" x14ac:dyDescent="0.25">
      <c r="B11076" s="104"/>
      <c r="C11076" s="104"/>
      <c r="D11076" s="104"/>
      <c r="E11076" s="104"/>
      <c r="F11076" s="104"/>
      <c r="G11076" s="104"/>
      <c r="H11076" s="104"/>
      <c r="I11076" s="104"/>
    </row>
    <row r="11077" spans="2:9" x14ac:dyDescent="0.25">
      <c r="B11077" s="104"/>
      <c r="C11077" s="104"/>
      <c r="D11077" s="104"/>
      <c r="E11077" s="104"/>
      <c r="F11077" s="104"/>
      <c r="G11077" s="104"/>
      <c r="H11077" s="104"/>
      <c r="I11077" s="104"/>
    </row>
    <row r="11078" spans="2:9" x14ac:dyDescent="0.25">
      <c r="B11078" s="104"/>
      <c r="C11078" s="104"/>
      <c r="D11078" s="104"/>
      <c r="E11078" s="104"/>
      <c r="F11078" s="104"/>
      <c r="G11078" s="104"/>
      <c r="H11078" s="104"/>
      <c r="I11078" s="104"/>
    </row>
    <row r="11079" spans="2:9" x14ac:dyDescent="0.25">
      <c r="B11079" s="104"/>
      <c r="C11079" s="104"/>
      <c r="D11079" s="104"/>
      <c r="E11079" s="104"/>
      <c r="F11079" s="104"/>
      <c r="G11079" s="104"/>
      <c r="H11079" s="104"/>
      <c r="I11079" s="104"/>
    </row>
    <row r="11080" spans="2:9" x14ac:dyDescent="0.25">
      <c r="B11080" s="104"/>
      <c r="C11080" s="104"/>
      <c r="D11080" s="104"/>
      <c r="E11080" s="104"/>
      <c r="F11080" s="104"/>
      <c r="G11080" s="104"/>
      <c r="H11080" s="104"/>
      <c r="I11080" s="104"/>
    </row>
    <row r="11081" spans="2:9" x14ac:dyDescent="0.25">
      <c r="B11081" s="104"/>
      <c r="C11081" s="104"/>
      <c r="D11081" s="104"/>
      <c r="E11081" s="104"/>
      <c r="F11081" s="104"/>
      <c r="G11081" s="104"/>
      <c r="H11081" s="104"/>
      <c r="I11081" s="104"/>
    </row>
    <row r="11082" spans="2:9" x14ac:dyDescent="0.25">
      <c r="B11082" s="104"/>
      <c r="C11082" s="104"/>
      <c r="D11082" s="104"/>
      <c r="E11082" s="104"/>
      <c r="F11082" s="104"/>
      <c r="G11082" s="104"/>
      <c r="H11082" s="104"/>
      <c r="I11082" s="104"/>
    </row>
    <row r="11083" spans="2:9" x14ac:dyDescent="0.25">
      <c r="B11083" s="104"/>
      <c r="C11083" s="104"/>
      <c r="D11083" s="104"/>
      <c r="E11083" s="104"/>
      <c r="F11083" s="104"/>
      <c r="G11083" s="104"/>
      <c r="H11083" s="104"/>
      <c r="I11083" s="104"/>
    </row>
    <row r="11084" spans="2:9" x14ac:dyDescent="0.25">
      <c r="B11084" s="104"/>
      <c r="C11084" s="104"/>
      <c r="D11084" s="104"/>
      <c r="E11084" s="104"/>
      <c r="F11084" s="104"/>
      <c r="G11084" s="104"/>
      <c r="H11084" s="104"/>
      <c r="I11084" s="104"/>
    </row>
    <row r="11085" spans="2:9" x14ac:dyDescent="0.25">
      <c r="B11085" s="104"/>
      <c r="C11085" s="104"/>
      <c r="D11085" s="104"/>
      <c r="E11085" s="104"/>
      <c r="F11085" s="104"/>
      <c r="G11085" s="104"/>
      <c r="H11085" s="104"/>
      <c r="I11085" s="104"/>
    </row>
    <row r="11086" spans="2:9" x14ac:dyDescent="0.25">
      <c r="B11086" s="104"/>
      <c r="C11086" s="104"/>
      <c r="D11086" s="104"/>
      <c r="E11086" s="104"/>
      <c r="F11086" s="104"/>
      <c r="G11086" s="104"/>
      <c r="H11086" s="104"/>
      <c r="I11086" s="104"/>
    </row>
    <row r="11087" spans="2:9" x14ac:dyDescent="0.25">
      <c r="B11087" s="104"/>
      <c r="C11087" s="104"/>
      <c r="D11087" s="104"/>
      <c r="E11087" s="104"/>
      <c r="F11087" s="104"/>
      <c r="G11087" s="104"/>
      <c r="H11087" s="104"/>
      <c r="I11087" s="104"/>
    </row>
    <row r="11088" spans="2:9" x14ac:dyDescent="0.25">
      <c r="B11088" s="104"/>
      <c r="C11088" s="104"/>
      <c r="D11088" s="104"/>
      <c r="E11088" s="104"/>
      <c r="F11088" s="104"/>
      <c r="G11088" s="104"/>
      <c r="H11088" s="104"/>
      <c r="I11088" s="104"/>
    </row>
    <row r="11089" spans="2:9" x14ac:dyDescent="0.25">
      <c r="B11089" s="104"/>
      <c r="C11089" s="104"/>
      <c r="D11089" s="104"/>
      <c r="E11089" s="104"/>
      <c r="F11089" s="104"/>
      <c r="G11089" s="104"/>
      <c r="H11089" s="104"/>
      <c r="I11089" s="104"/>
    </row>
    <row r="11090" spans="2:9" x14ac:dyDescent="0.25">
      <c r="B11090" s="104"/>
      <c r="C11090" s="104"/>
      <c r="D11090" s="104"/>
      <c r="E11090" s="104"/>
      <c r="F11090" s="104"/>
      <c r="G11090" s="104"/>
      <c r="H11090" s="104"/>
      <c r="I11090" s="104"/>
    </row>
    <row r="11091" spans="2:9" x14ac:dyDescent="0.25">
      <c r="B11091" s="104"/>
      <c r="C11091" s="104"/>
      <c r="D11091" s="104"/>
      <c r="E11091" s="104"/>
      <c r="F11091" s="104"/>
      <c r="G11091" s="104"/>
      <c r="H11091" s="104"/>
      <c r="I11091" s="104"/>
    </row>
    <row r="11092" spans="2:9" x14ac:dyDescent="0.25">
      <c r="B11092" s="104"/>
      <c r="C11092" s="104"/>
      <c r="D11092" s="104"/>
      <c r="E11092" s="104"/>
      <c r="F11092" s="104"/>
      <c r="G11092" s="104"/>
      <c r="H11092" s="104"/>
      <c r="I11092" s="104"/>
    </row>
    <row r="11093" spans="2:9" x14ac:dyDescent="0.25">
      <c r="B11093" s="104"/>
      <c r="C11093" s="104"/>
      <c r="D11093" s="104"/>
      <c r="E11093" s="104"/>
      <c r="F11093" s="104"/>
      <c r="G11093" s="104"/>
      <c r="H11093" s="104"/>
      <c r="I11093" s="104"/>
    </row>
    <row r="11094" spans="2:9" x14ac:dyDescent="0.25">
      <c r="B11094" s="104"/>
      <c r="C11094" s="104"/>
      <c r="D11094" s="104"/>
      <c r="E11094" s="104"/>
      <c r="F11094" s="104"/>
      <c r="G11094" s="104"/>
      <c r="H11094" s="104"/>
      <c r="I11094" s="104"/>
    </row>
    <row r="11095" spans="2:9" x14ac:dyDescent="0.25">
      <c r="B11095" s="104"/>
      <c r="C11095" s="104"/>
      <c r="D11095" s="104"/>
      <c r="E11095" s="104"/>
      <c r="F11095" s="104"/>
      <c r="G11095" s="104"/>
      <c r="H11095" s="104"/>
      <c r="I11095" s="104"/>
    </row>
    <row r="11096" spans="2:9" x14ac:dyDescent="0.25">
      <c r="B11096" s="104"/>
      <c r="C11096" s="104"/>
      <c r="D11096" s="104"/>
      <c r="E11096" s="104"/>
      <c r="F11096" s="104"/>
      <c r="G11096" s="104"/>
      <c r="H11096" s="104"/>
      <c r="I11096" s="104"/>
    </row>
    <row r="11097" spans="2:9" x14ac:dyDescent="0.25">
      <c r="B11097" s="104"/>
      <c r="C11097" s="104"/>
      <c r="D11097" s="104"/>
      <c r="E11097" s="104"/>
      <c r="F11097" s="104"/>
      <c r="G11097" s="104"/>
      <c r="H11097" s="104"/>
      <c r="I11097" s="104"/>
    </row>
    <row r="11098" spans="2:9" x14ac:dyDescent="0.25">
      <c r="B11098" s="104"/>
      <c r="C11098" s="104"/>
      <c r="D11098" s="104"/>
      <c r="E11098" s="104"/>
      <c r="F11098" s="104"/>
      <c r="G11098" s="104"/>
      <c r="H11098" s="104"/>
      <c r="I11098" s="104"/>
    </row>
    <row r="11099" spans="2:9" x14ac:dyDescent="0.25">
      <c r="B11099" s="104"/>
      <c r="C11099" s="104"/>
      <c r="D11099" s="104"/>
      <c r="E11099" s="104"/>
      <c r="F11099" s="104"/>
      <c r="G11099" s="104"/>
      <c r="H11099" s="104"/>
      <c r="I11099" s="104"/>
    </row>
    <row r="11100" spans="2:9" x14ac:dyDescent="0.25">
      <c r="B11100" s="104"/>
      <c r="C11100" s="104"/>
      <c r="D11100" s="104"/>
      <c r="E11100" s="104"/>
      <c r="F11100" s="104"/>
      <c r="G11100" s="104"/>
      <c r="H11100" s="104"/>
      <c r="I11100" s="104"/>
    </row>
    <row r="11101" spans="2:9" x14ac:dyDescent="0.25">
      <c r="B11101" s="104"/>
      <c r="C11101" s="104"/>
      <c r="D11101" s="104"/>
      <c r="E11101" s="104"/>
      <c r="F11101" s="104"/>
      <c r="G11101" s="104"/>
      <c r="H11101" s="104"/>
      <c r="I11101" s="104"/>
    </row>
    <row r="11102" spans="2:9" x14ac:dyDescent="0.25">
      <c r="B11102" s="104"/>
      <c r="C11102" s="104"/>
      <c r="D11102" s="104"/>
      <c r="E11102" s="104"/>
      <c r="F11102" s="104"/>
      <c r="G11102" s="104"/>
      <c r="H11102" s="104"/>
      <c r="I11102" s="104"/>
    </row>
    <row r="11103" spans="2:9" x14ac:dyDescent="0.25">
      <c r="B11103" s="104"/>
      <c r="C11103" s="104"/>
      <c r="D11103" s="104"/>
      <c r="E11103" s="104"/>
      <c r="F11103" s="104"/>
      <c r="G11103" s="104"/>
      <c r="H11103" s="104"/>
      <c r="I11103" s="104"/>
    </row>
    <row r="11104" spans="2:9" x14ac:dyDescent="0.25">
      <c r="B11104" s="104"/>
      <c r="C11104" s="104"/>
      <c r="D11104" s="104"/>
      <c r="E11104" s="104"/>
      <c r="F11104" s="104"/>
      <c r="G11104" s="104"/>
      <c r="H11104" s="104"/>
      <c r="I11104" s="104"/>
    </row>
    <row r="11105" spans="2:9" x14ac:dyDescent="0.25">
      <c r="B11105" s="104"/>
      <c r="C11105" s="104"/>
      <c r="D11105" s="104"/>
      <c r="E11105" s="104"/>
      <c r="F11105" s="104"/>
      <c r="G11105" s="104"/>
      <c r="H11105" s="104"/>
      <c r="I11105" s="104"/>
    </row>
    <row r="11106" spans="2:9" x14ac:dyDescent="0.25">
      <c r="B11106" s="104"/>
      <c r="C11106" s="104"/>
      <c r="D11106" s="104"/>
      <c r="E11106" s="104"/>
      <c r="F11106" s="104"/>
      <c r="G11106" s="104"/>
      <c r="H11106" s="104"/>
      <c r="I11106" s="104"/>
    </row>
    <row r="11107" spans="2:9" x14ac:dyDescent="0.25">
      <c r="B11107" s="104"/>
      <c r="C11107" s="104"/>
      <c r="D11107" s="104"/>
      <c r="E11107" s="104"/>
      <c r="F11107" s="104"/>
      <c r="G11107" s="104"/>
      <c r="H11107" s="104"/>
      <c r="I11107" s="104"/>
    </row>
    <row r="11108" spans="2:9" x14ac:dyDescent="0.25">
      <c r="B11108" s="104"/>
      <c r="C11108" s="104"/>
      <c r="D11108" s="104"/>
      <c r="E11108" s="104"/>
      <c r="F11108" s="104"/>
      <c r="G11108" s="104"/>
      <c r="H11108" s="104"/>
      <c r="I11108" s="104"/>
    </row>
    <row r="11109" spans="2:9" x14ac:dyDescent="0.25">
      <c r="B11109" s="104"/>
      <c r="C11109" s="104"/>
      <c r="D11109" s="104"/>
      <c r="E11109" s="104"/>
      <c r="F11109" s="104"/>
      <c r="G11109" s="104"/>
      <c r="H11109" s="104"/>
      <c r="I11109" s="104"/>
    </row>
    <row r="11110" spans="2:9" x14ac:dyDescent="0.25">
      <c r="B11110" s="104"/>
      <c r="C11110" s="104"/>
      <c r="D11110" s="104"/>
      <c r="E11110" s="104"/>
      <c r="F11110" s="104"/>
      <c r="G11110" s="104"/>
      <c r="H11110" s="104"/>
      <c r="I11110" s="104"/>
    </row>
    <row r="11111" spans="2:9" x14ac:dyDescent="0.25">
      <c r="B11111" s="104"/>
      <c r="C11111" s="104"/>
      <c r="D11111" s="104"/>
      <c r="E11111" s="104"/>
      <c r="F11111" s="104"/>
      <c r="G11111" s="104"/>
      <c r="H11111" s="104"/>
      <c r="I11111" s="104"/>
    </row>
    <row r="11112" spans="2:9" x14ac:dyDescent="0.25">
      <c r="B11112" s="104"/>
      <c r="C11112" s="104"/>
      <c r="D11112" s="104"/>
      <c r="E11112" s="104"/>
      <c r="F11112" s="104"/>
      <c r="G11112" s="104"/>
      <c r="H11112" s="104"/>
      <c r="I11112" s="104"/>
    </row>
    <row r="11113" spans="2:9" x14ac:dyDescent="0.25">
      <c r="B11113" s="104"/>
      <c r="C11113" s="104"/>
      <c r="D11113" s="104"/>
      <c r="E11113" s="104"/>
      <c r="F11113" s="104"/>
      <c r="G11113" s="104"/>
      <c r="H11113" s="104"/>
      <c r="I11113" s="104"/>
    </row>
    <row r="11114" spans="2:9" x14ac:dyDescent="0.25">
      <c r="B11114" s="104"/>
      <c r="C11114" s="104"/>
      <c r="D11114" s="104"/>
      <c r="E11114" s="104"/>
      <c r="F11114" s="104"/>
      <c r="G11114" s="104"/>
      <c r="H11114" s="104"/>
      <c r="I11114" s="104"/>
    </row>
    <row r="11115" spans="2:9" x14ac:dyDescent="0.25">
      <c r="B11115" s="104"/>
      <c r="C11115" s="104"/>
      <c r="D11115" s="104"/>
      <c r="E11115" s="104"/>
      <c r="F11115" s="104"/>
      <c r="G11115" s="104"/>
      <c r="H11115" s="104"/>
      <c r="I11115" s="104"/>
    </row>
    <row r="11116" spans="2:9" x14ac:dyDescent="0.25">
      <c r="B11116" s="104"/>
      <c r="C11116" s="104"/>
      <c r="D11116" s="104"/>
      <c r="E11116" s="104"/>
      <c r="F11116" s="104"/>
      <c r="G11116" s="104"/>
      <c r="H11116" s="104"/>
      <c r="I11116" s="104"/>
    </row>
    <row r="11117" spans="2:9" x14ac:dyDescent="0.25">
      <c r="B11117" s="104"/>
      <c r="C11117" s="104"/>
      <c r="D11117" s="104"/>
      <c r="E11117" s="104"/>
      <c r="F11117" s="104"/>
      <c r="G11117" s="104"/>
      <c r="H11117" s="104"/>
      <c r="I11117" s="104"/>
    </row>
    <row r="11118" spans="2:9" x14ac:dyDescent="0.25">
      <c r="B11118" s="104"/>
      <c r="C11118" s="104"/>
      <c r="D11118" s="104"/>
      <c r="E11118" s="104"/>
      <c r="F11118" s="104"/>
      <c r="G11118" s="104"/>
      <c r="H11118" s="104"/>
      <c r="I11118" s="104"/>
    </row>
    <row r="11119" spans="2:9" x14ac:dyDescent="0.25">
      <c r="B11119" s="104"/>
      <c r="C11119" s="104"/>
      <c r="D11119" s="104"/>
      <c r="E11119" s="104"/>
      <c r="F11119" s="104"/>
      <c r="G11119" s="104"/>
      <c r="H11119" s="104"/>
      <c r="I11119" s="104"/>
    </row>
    <row r="11120" spans="2:9" x14ac:dyDescent="0.25">
      <c r="B11120" s="104"/>
      <c r="C11120" s="104"/>
      <c r="D11120" s="104"/>
      <c r="E11120" s="104"/>
      <c r="F11120" s="104"/>
      <c r="G11120" s="104"/>
      <c r="H11120" s="104"/>
      <c r="I11120" s="104"/>
    </row>
    <row r="11121" spans="2:9" x14ac:dyDescent="0.25">
      <c r="B11121" s="104"/>
      <c r="C11121" s="104"/>
      <c r="D11121" s="104"/>
      <c r="E11121" s="104"/>
      <c r="F11121" s="104"/>
      <c r="G11121" s="104"/>
      <c r="H11121" s="104"/>
      <c r="I11121" s="104"/>
    </row>
    <row r="11122" spans="2:9" x14ac:dyDescent="0.25">
      <c r="B11122" s="104"/>
      <c r="C11122" s="104"/>
      <c r="D11122" s="104"/>
      <c r="E11122" s="104"/>
      <c r="F11122" s="104"/>
      <c r="G11122" s="104"/>
      <c r="H11122" s="104"/>
      <c r="I11122" s="104"/>
    </row>
    <row r="11123" spans="2:9" x14ac:dyDescent="0.25">
      <c r="B11123" s="104"/>
      <c r="C11123" s="104"/>
      <c r="D11123" s="104"/>
      <c r="E11123" s="104"/>
      <c r="F11123" s="104"/>
      <c r="G11123" s="104"/>
      <c r="H11123" s="104"/>
      <c r="I11123" s="104"/>
    </row>
    <row r="11124" spans="2:9" x14ac:dyDescent="0.25">
      <c r="B11124" s="104"/>
      <c r="C11124" s="104"/>
      <c r="D11124" s="104"/>
      <c r="E11124" s="104"/>
      <c r="F11124" s="104"/>
      <c r="G11124" s="104"/>
      <c r="H11124" s="104"/>
      <c r="I11124" s="104"/>
    </row>
    <row r="11125" spans="2:9" x14ac:dyDescent="0.25">
      <c r="B11125" s="104"/>
      <c r="C11125" s="104"/>
      <c r="D11125" s="104"/>
      <c r="E11125" s="104"/>
      <c r="F11125" s="104"/>
      <c r="G11125" s="104"/>
      <c r="H11125" s="104"/>
      <c r="I11125" s="104"/>
    </row>
    <row r="11126" spans="2:9" x14ac:dyDescent="0.25">
      <c r="B11126" s="104"/>
      <c r="C11126" s="104"/>
      <c r="D11126" s="104"/>
      <c r="E11126" s="104"/>
      <c r="F11126" s="104"/>
      <c r="G11126" s="104"/>
      <c r="H11126" s="104"/>
      <c r="I11126" s="104"/>
    </row>
    <row r="11127" spans="2:9" x14ac:dyDescent="0.25">
      <c r="B11127" s="104"/>
      <c r="C11127" s="104"/>
      <c r="D11127" s="104"/>
      <c r="E11127" s="104"/>
      <c r="F11127" s="104"/>
      <c r="G11127" s="104"/>
      <c r="H11127" s="104"/>
      <c r="I11127" s="104"/>
    </row>
    <row r="11128" spans="2:9" x14ac:dyDescent="0.25">
      <c r="B11128" s="104"/>
      <c r="C11128" s="104"/>
      <c r="D11128" s="104"/>
      <c r="E11128" s="104"/>
      <c r="F11128" s="104"/>
      <c r="G11128" s="104"/>
      <c r="H11128" s="104"/>
      <c r="I11128" s="104"/>
    </row>
    <row r="11129" spans="2:9" x14ac:dyDescent="0.25">
      <c r="B11129" s="104"/>
      <c r="C11129" s="104"/>
      <c r="D11129" s="104"/>
      <c r="E11129" s="104"/>
      <c r="F11129" s="104"/>
      <c r="G11129" s="104"/>
      <c r="H11129" s="104"/>
      <c r="I11129" s="104"/>
    </row>
    <row r="11130" spans="2:9" x14ac:dyDescent="0.25">
      <c r="B11130" s="104"/>
      <c r="C11130" s="104"/>
      <c r="D11130" s="104"/>
      <c r="E11130" s="104"/>
      <c r="F11130" s="104"/>
      <c r="G11130" s="104"/>
      <c r="H11130" s="104"/>
      <c r="I11130" s="104"/>
    </row>
    <row r="11131" spans="2:9" x14ac:dyDescent="0.25">
      <c r="B11131" s="104"/>
      <c r="C11131" s="104"/>
      <c r="D11131" s="104"/>
      <c r="E11131" s="104"/>
      <c r="F11131" s="104"/>
      <c r="G11131" s="104"/>
      <c r="H11131" s="104"/>
      <c r="I11131" s="104"/>
    </row>
    <row r="11132" spans="2:9" x14ac:dyDescent="0.25">
      <c r="B11132" s="104"/>
      <c r="C11132" s="104"/>
      <c r="D11132" s="104"/>
      <c r="E11132" s="104"/>
      <c r="F11132" s="104"/>
      <c r="G11132" s="104"/>
      <c r="H11132" s="104"/>
      <c r="I11132" s="104"/>
    </row>
    <row r="11133" spans="2:9" x14ac:dyDescent="0.25">
      <c r="B11133" s="104"/>
      <c r="C11133" s="104"/>
      <c r="D11133" s="104"/>
      <c r="E11133" s="104"/>
      <c r="F11133" s="104"/>
      <c r="G11133" s="104"/>
      <c r="H11133" s="104"/>
      <c r="I11133" s="104"/>
    </row>
    <row r="11134" spans="2:9" x14ac:dyDescent="0.25">
      <c r="B11134" s="104"/>
      <c r="C11134" s="104"/>
      <c r="D11134" s="104"/>
      <c r="E11134" s="104"/>
      <c r="F11134" s="104"/>
      <c r="G11134" s="104"/>
      <c r="H11134" s="104"/>
      <c r="I11134" s="104"/>
    </row>
    <row r="11135" spans="2:9" x14ac:dyDescent="0.25">
      <c r="B11135" s="104"/>
      <c r="C11135" s="104"/>
      <c r="D11135" s="104"/>
      <c r="E11135" s="104"/>
      <c r="F11135" s="104"/>
      <c r="G11135" s="104"/>
      <c r="H11135" s="104"/>
      <c r="I11135" s="104"/>
    </row>
    <row r="11136" spans="2:9" x14ac:dyDescent="0.25">
      <c r="B11136" s="104"/>
      <c r="C11136" s="104"/>
      <c r="D11136" s="104"/>
      <c r="E11136" s="104"/>
      <c r="F11136" s="104"/>
      <c r="G11136" s="104"/>
      <c r="H11136" s="104"/>
      <c r="I11136" s="104"/>
    </row>
    <row r="11137" spans="2:9" x14ac:dyDescent="0.25">
      <c r="B11137" s="104"/>
      <c r="C11137" s="104"/>
      <c r="D11137" s="104"/>
      <c r="E11137" s="104"/>
      <c r="F11137" s="104"/>
      <c r="G11137" s="104"/>
      <c r="H11137" s="104"/>
      <c r="I11137" s="104"/>
    </row>
    <row r="11138" spans="2:9" x14ac:dyDescent="0.25">
      <c r="B11138" s="104"/>
      <c r="C11138" s="104"/>
      <c r="D11138" s="104"/>
      <c r="E11138" s="104"/>
      <c r="F11138" s="104"/>
      <c r="G11138" s="104"/>
      <c r="H11138" s="104"/>
      <c r="I11138" s="104"/>
    </row>
    <row r="11139" spans="2:9" x14ac:dyDescent="0.25">
      <c r="B11139" s="104"/>
      <c r="C11139" s="104"/>
      <c r="D11139" s="104"/>
      <c r="E11139" s="104"/>
      <c r="F11139" s="104"/>
      <c r="G11139" s="104"/>
      <c r="H11139" s="104"/>
      <c r="I11139" s="104"/>
    </row>
    <row r="11140" spans="2:9" x14ac:dyDescent="0.25">
      <c r="B11140" s="104"/>
      <c r="C11140" s="104"/>
      <c r="D11140" s="104"/>
      <c r="E11140" s="104"/>
      <c r="F11140" s="104"/>
      <c r="G11140" s="104"/>
      <c r="H11140" s="104"/>
      <c r="I11140" s="104"/>
    </row>
    <row r="11141" spans="2:9" x14ac:dyDescent="0.25">
      <c r="B11141" s="104"/>
      <c r="C11141" s="104"/>
      <c r="D11141" s="104"/>
      <c r="E11141" s="104"/>
      <c r="F11141" s="104"/>
      <c r="G11141" s="104"/>
      <c r="H11141" s="104"/>
      <c r="I11141" s="104"/>
    </row>
    <row r="11142" spans="2:9" x14ac:dyDescent="0.25">
      <c r="B11142" s="104"/>
      <c r="C11142" s="104"/>
      <c r="D11142" s="104"/>
      <c r="E11142" s="104"/>
      <c r="F11142" s="104"/>
      <c r="G11142" s="104"/>
      <c r="H11142" s="104"/>
      <c r="I11142" s="104"/>
    </row>
    <row r="11143" spans="2:9" x14ac:dyDescent="0.25">
      <c r="B11143" s="104"/>
      <c r="C11143" s="104"/>
      <c r="D11143" s="104"/>
      <c r="E11143" s="104"/>
      <c r="F11143" s="104"/>
      <c r="G11143" s="104"/>
      <c r="H11143" s="104"/>
      <c r="I11143" s="104"/>
    </row>
    <row r="11144" spans="2:9" x14ac:dyDescent="0.25">
      <c r="B11144" s="104"/>
      <c r="C11144" s="104"/>
      <c r="D11144" s="104"/>
      <c r="E11144" s="104"/>
      <c r="F11144" s="104"/>
      <c r="G11144" s="104"/>
      <c r="H11144" s="104"/>
      <c r="I11144" s="104"/>
    </row>
    <row r="11145" spans="2:9" x14ac:dyDescent="0.25">
      <c r="B11145" s="104"/>
      <c r="C11145" s="104"/>
      <c r="D11145" s="104"/>
      <c r="E11145" s="104"/>
      <c r="F11145" s="104"/>
      <c r="G11145" s="104"/>
      <c r="H11145" s="104"/>
      <c r="I11145" s="104"/>
    </row>
    <row r="11146" spans="2:9" x14ac:dyDescent="0.25">
      <c r="B11146" s="104"/>
      <c r="C11146" s="104"/>
      <c r="D11146" s="104"/>
      <c r="E11146" s="104"/>
      <c r="F11146" s="104"/>
      <c r="G11146" s="104"/>
      <c r="H11146" s="104"/>
      <c r="I11146" s="104"/>
    </row>
    <row r="11147" spans="2:9" x14ac:dyDescent="0.25">
      <c r="B11147" s="104"/>
      <c r="C11147" s="104"/>
      <c r="D11147" s="104"/>
      <c r="E11147" s="104"/>
      <c r="F11147" s="104"/>
      <c r="G11147" s="104"/>
      <c r="H11147" s="104"/>
      <c r="I11147" s="104"/>
    </row>
    <row r="11148" spans="2:9" x14ac:dyDescent="0.25">
      <c r="B11148" s="104"/>
      <c r="C11148" s="104"/>
      <c r="D11148" s="104"/>
      <c r="E11148" s="104"/>
      <c r="F11148" s="104"/>
      <c r="G11148" s="104"/>
      <c r="H11148" s="104"/>
      <c r="I11148" s="104"/>
    </row>
    <row r="11149" spans="2:9" x14ac:dyDescent="0.25">
      <c r="B11149" s="104"/>
      <c r="C11149" s="104"/>
      <c r="D11149" s="104"/>
      <c r="E11149" s="104"/>
      <c r="F11149" s="104"/>
      <c r="G11149" s="104"/>
      <c r="H11149" s="104"/>
      <c r="I11149" s="104"/>
    </row>
    <row r="11150" spans="2:9" x14ac:dyDescent="0.25">
      <c r="B11150" s="104"/>
      <c r="C11150" s="104"/>
      <c r="D11150" s="104"/>
      <c r="E11150" s="104"/>
      <c r="F11150" s="104"/>
      <c r="G11150" s="104"/>
      <c r="H11150" s="104"/>
      <c r="I11150" s="104"/>
    </row>
    <row r="11151" spans="2:9" x14ac:dyDescent="0.25">
      <c r="B11151" s="104"/>
      <c r="C11151" s="104"/>
      <c r="D11151" s="104"/>
      <c r="E11151" s="104"/>
      <c r="F11151" s="104"/>
      <c r="G11151" s="104"/>
      <c r="H11151" s="104"/>
      <c r="I11151" s="104"/>
    </row>
    <row r="11152" spans="2:9" x14ac:dyDescent="0.25">
      <c r="B11152" s="104"/>
      <c r="C11152" s="104"/>
      <c r="D11152" s="104"/>
      <c r="E11152" s="104"/>
      <c r="F11152" s="104"/>
      <c r="G11152" s="104"/>
      <c r="H11152" s="104"/>
      <c r="I11152" s="104"/>
    </row>
    <row r="11153" spans="2:9" x14ac:dyDescent="0.25">
      <c r="B11153" s="104"/>
      <c r="C11153" s="104"/>
      <c r="D11153" s="104"/>
      <c r="E11153" s="104"/>
      <c r="F11153" s="104"/>
      <c r="G11153" s="104"/>
      <c r="H11153" s="104"/>
      <c r="I11153" s="104"/>
    </row>
    <row r="11154" spans="2:9" x14ac:dyDescent="0.25">
      <c r="B11154" s="104"/>
      <c r="C11154" s="104"/>
      <c r="D11154" s="104"/>
      <c r="E11154" s="104"/>
      <c r="F11154" s="104"/>
      <c r="G11154" s="104"/>
      <c r="H11154" s="104"/>
      <c r="I11154" s="104"/>
    </row>
    <row r="11155" spans="2:9" x14ac:dyDescent="0.25">
      <c r="B11155" s="104"/>
      <c r="C11155" s="104"/>
      <c r="D11155" s="104"/>
      <c r="E11155" s="104"/>
      <c r="F11155" s="104"/>
      <c r="G11155" s="104"/>
      <c r="H11155" s="104"/>
      <c r="I11155" s="104"/>
    </row>
    <row r="11156" spans="2:9" x14ac:dyDescent="0.25">
      <c r="B11156" s="104"/>
      <c r="C11156" s="104"/>
      <c r="D11156" s="104"/>
      <c r="E11156" s="104"/>
      <c r="F11156" s="104"/>
      <c r="G11156" s="104"/>
      <c r="H11156" s="104"/>
      <c r="I11156" s="104"/>
    </row>
    <row r="11157" spans="2:9" x14ac:dyDescent="0.25">
      <c r="B11157" s="104"/>
      <c r="C11157" s="104"/>
      <c r="D11157" s="104"/>
      <c r="E11157" s="104"/>
      <c r="F11157" s="104"/>
      <c r="G11157" s="104"/>
      <c r="H11157" s="104"/>
      <c r="I11157" s="104"/>
    </row>
    <row r="11158" spans="2:9" x14ac:dyDescent="0.25">
      <c r="B11158" s="104"/>
      <c r="C11158" s="104"/>
      <c r="D11158" s="104"/>
      <c r="E11158" s="104"/>
      <c r="F11158" s="104"/>
      <c r="G11158" s="104"/>
      <c r="H11158" s="104"/>
      <c r="I11158" s="104"/>
    </row>
    <row r="11159" spans="2:9" x14ac:dyDescent="0.25">
      <c r="B11159" s="104"/>
      <c r="C11159" s="104"/>
      <c r="D11159" s="104"/>
      <c r="E11159" s="104"/>
      <c r="F11159" s="104"/>
      <c r="G11159" s="104"/>
      <c r="H11159" s="104"/>
      <c r="I11159" s="104"/>
    </row>
    <row r="11160" spans="2:9" x14ac:dyDescent="0.25">
      <c r="B11160" s="104"/>
      <c r="C11160" s="104"/>
      <c r="D11160" s="104"/>
      <c r="E11160" s="104"/>
      <c r="F11160" s="104"/>
      <c r="G11160" s="104"/>
      <c r="H11160" s="104"/>
      <c r="I11160" s="104"/>
    </row>
    <row r="11161" spans="2:9" x14ac:dyDescent="0.25">
      <c r="B11161" s="104"/>
      <c r="C11161" s="104"/>
      <c r="D11161" s="104"/>
      <c r="E11161" s="104"/>
      <c r="F11161" s="104"/>
      <c r="G11161" s="104"/>
      <c r="H11161" s="104"/>
      <c r="I11161" s="104"/>
    </row>
    <row r="11162" spans="2:9" x14ac:dyDescent="0.25">
      <c r="B11162" s="104"/>
      <c r="C11162" s="104"/>
      <c r="D11162" s="104"/>
      <c r="E11162" s="104"/>
      <c r="F11162" s="104"/>
      <c r="G11162" s="104"/>
      <c r="H11162" s="104"/>
      <c r="I11162" s="104"/>
    </row>
    <row r="11163" spans="2:9" x14ac:dyDescent="0.25">
      <c r="B11163" s="104"/>
      <c r="C11163" s="104"/>
      <c r="D11163" s="104"/>
      <c r="E11163" s="104"/>
      <c r="F11163" s="104"/>
      <c r="G11163" s="104"/>
      <c r="H11163" s="104"/>
      <c r="I11163" s="104"/>
    </row>
    <row r="11164" spans="2:9" x14ac:dyDescent="0.25">
      <c r="B11164" s="104"/>
      <c r="C11164" s="104"/>
      <c r="D11164" s="104"/>
      <c r="E11164" s="104"/>
      <c r="F11164" s="104"/>
      <c r="G11164" s="104"/>
      <c r="H11164" s="104"/>
      <c r="I11164" s="104"/>
    </row>
    <row r="11165" spans="2:9" x14ac:dyDescent="0.25">
      <c r="B11165" s="104"/>
      <c r="C11165" s="104"/>
      <c r="D11165" s="104"/>
      <c r="E11165" s="104"/>
      <c r="F11165" s="104"/>
      <c r="G11165" s="104"/>
      <c r="H11165" s="104"/>
      <c r="I11165" s="104"/>
    </row>
    <row r="11166" spans="2:9" x14ac:dyDescent="0.25">
      <c r="B11166" s="104"/>
      <c r="C11166" s="104"/>
      <c r="D11166" s="104"/>
      <c r="E11166" s="104"/>
      <c r="F11166" s="104"/>
      <c r="G11166" s="104"/>
      <c r="H11166" s="104"/>
      <c r="I11166" s="104"/>
    </row>
    <row r="11167" spans="2:9" x14ac:dyDescent="0.25">
      <c r="B11167" s="104"/>
      <c r="C11167" s="104"/>
      <c r="D11167" s="104"/>
      <c r="E11167" s="104"/>
      <c r="F11167" s="104"/>
      <c r="G11167" s="104"/>
      <c r="H11167" s="104"/>
      <c r="I11167" s="104"/>
    </row>
    <row r="11168" spans="2:9" x14ac:dyDescent="0.25">
      <c r="B11168" s="104"/>
      <c r="C11168" s="104"/>
      <c r="D11168" s="104"/>
      <c r="E11168" s="104"/>
      <c r="F11168" s="104"/>
      <c r="G11168" s="104"/>
      <c r="H11168" s="104"/>
      <c r="I11168" s="104"/>
    </row>
    <row r="11169" spans="2:9" x14ac:dyDescent="0.25">
      <c r="B11169" s="104"/>
      <c r="C11169" s="104"/>
      <c r="D11169" s="104"/>
      <c r="E11169" s="104"/>
      <c r="F11169" s="104"/>
      <c r="G11169" s="104"/>
      <c r="H11169" s="104"/>
      <c r="I11169" s="104"/>
    </row>
    <row r="11170" spans="2:9" x14ac:dyDescent="0.25">
      <c r="B11170" s="104"/>
      <c r="C11170" s="104"/>
      <c r="D11170" s="104"/>
      <c r="E11170" s="104"/>
      <c r="F11170" s="104"/>
      <c r="G11170" s="104"/>
      <c r="H11170" s="104"/>
      <c r="I11170" s="104"/>
    </row>
    <row r="11171" spans="2:9" x14ac:dyDescent="0.25">
      <c r="B11171" s="104"/>
      <c r="C11171" s="104"/>
      <c r="D11171" s="104"/>
      <c r="E11171" s="104"/>
      <c r="F11171" s="104"/>
      <c r="G11171" s="104"/>
      <c r="H11171" s="104"/>
      <c r="I11171" s="104"/>
    </row>
    <row r="11172" spans="2:9" x14ac:dyDescent="0.25">
      <c r="B11172" s="104"/>
      <c r="C11172" s="104"/>
      <c r="D11172" s="104"/>
      <c r="E11172" s="104"/>
      <c r="F11172" s="104"/>
      <c r="G11172" s="104"/>
      <c r="H11172" s="104"/>
      <c r="I11172" s="104"/>
    </row>
    <row r="11173" spans="2:9" x14ac:dyDescent="0.25">
      <c r="B11173" s="104"/>
      <c r="C11173" s="104"/>
      <c r="D11173" s="104"/>
      <c r="E11173" s="104"/>
      <c r="F11173" s="104"/>
      <c r="G11173" s="104"/>
      <c r="H11173" s="104"/>
      <c r="I11173" s="104"/>
    </row>
    <row r="11174" spans="2:9" x14ac:dyDescent="0.25">
      <c r="B11174" s="104"/>
      <c r="C11174" s="104"/>
      <c r="D11174" s="104"/>
      <c r="E11174" s="104"/>
      <c r="F11174" s="104"/>
      <c r="G11174" s="104"/>
      <c r="H11174" s="104"/>
      <c r="I11174" s="104"/>
    </row>
    <row r="11175" spans="2:9" x14ac:dyDescent="0.25">
      <c r="B11175" s="104"/>
      <c r="C11175" s="104"/>
      <c r="D11175" s="104"/>
      <c r="E11175" s="104"/>
      <c r="F11175" s="104"/>
      <c r="G11175" s="104"/>
      <c r="H11175" s="104"/>
      <c r="I11175" s="104"/>
    </row>
    <row r="11176" spans="2:9" x14ac:dyDescent="0.25">
      <c r="B11176" s="104"/>
      <c r="C11176" s="104"/>
      <c r="D11176" s="104"/>
      <c r="E11176" s="104"/>
      <c r="F11176" s="104"/>
      <c r="G11176" s="104"/>
      <c r="H11176" s="104"/>
      <c r="I11176" s="104"/>
    </row>
    <row r="11177" spans="2:9" x14ac:dyDescent="0.25">
      <c r="B11177" s="104"/>
      <c r="C11177" s="104"/>
      <c r="D11177" s="104"/>
      <c r="E11177" s="104"/>
      <c r="F11177" s="104"/>
      <c r="G11177" s="104"/>
      <c r="H11177" s="104"/>
      <c r="I11177" s="104"/>
    </row>
    <row r="11178" spans="2:9" x14ac:dyDescent="0.25">
      <c r="B11178" s="104"/>
      <c r="C11178" s="104"/>
      <c r="D11178" s="104"/>
      <c r="E11178" s="104"/>
      <c r="F11178" s="104"/>
      <c r="G11178" s="104"/>
      <c r="H11178" s="104"/>
      <c r="I11178" s="104"/>
    </row>
    <row r="11179" spans="2:9" x14ac:dyDescent="0.25">
      <c r="B11179" s="104"/>
      <c r="C11179" s="104"/>
      <c r="D11179" s="104"/>
      <c r="E11179" s="104"/>
      <c r="F11179" s="104"/>
      <c r="G11179" s="104"/>
      <c r="H11179" s="104"/>
      <c r="I11179" s="104"/>
    </row>
    <row r="11180" spans="2:9" x14ac:dyDescent="0.25">
      <c r="B11180" s="104"/>
      <c r="C11180" s="104"/>
      <c r="D11180" s="104"/>
      <c r="E11180" s="104"/>
      <c r="F11180" s="104"/>
      <c r="G11180" s="104"/>
      <c r="H11180" s="104"/>
      <c r="I11180" s="104"/>
    </row>
    <row r="11181" spans="2:9" x14ac:dyDescent="0.25">
      <c r="B11181" s="104"/>
      <c r="C11181" s="104"/>
      <c r="D11181" s="104"/>
      <c r="E11181" s="104"/>
      <c r="F11181" s="104"/>
      <c r="G11181" s="104"/>
      <c r="H11181" s="104"/>
      <c r="I11181" s="104"/>
    </row>
    <row r="11182" spans="2:9" x14ac:dyDescent="0.25">
      <c r="B11182" s="104"/>
      <c r="C11182" s="104"/>
      <c r="D11182" s="104"/>
      <c r="E11182" s="104"/>
      <c r="F11182" s="104"/>
      <c r="G11182" s="104"/>
      <c r="H11182" s="104"/>
      <c r="I11182" s="104"/>
    </row>
    <row r="11183" spans="2:9" x14ac:dyDescent="0.25">
      <c r="B11183" s="104"/>
      <c r="C11183" s="104"/>
      <c r="D11183" s="104"/>
      <c r="E11183" s="104"/>
      <c r="F11183" s="104"/>
      <c r="G11183" s="104"/>
      <c r="H11183" s="104"/>
      <c r="I11183" s="104"/>
    </row>
    <row r="11184" spans="2:9" x14ac:dyDescent="0.25">
      <c r="B11184" s="104"/>
      <c r="C11184" s="104"/>
      <c r="D11184" s="104"/>
      <c r="E11184" s="104"/>
      <c r="F11184" s="104"/>
      <c r="G11184" s="104"/>
      <c r="H11184" s="104"/>
      <c r="I11184" s="104"/>
    </row>
    <row r="11185" spans="2:9" x14ac:dyDescent="0.25">
      <c r="B11185" s="104"/>
      <c r="C11185" s="104"/>
      <c r="D11185" s="104"/>
      <c r="E11185" s="104"/>
      <c r="F11185" s="104"/>
      <c r="G11185" s="104"/>
      <c r="H11185" s="104"/>
      <c r="I11185" s="104"/>
    </row>
    <row r="11186" spans="2:9" x14ac:dyDescent="0.25">
      <c r="B11186" s="104"/>
      <c r="C11186" s="104"/>
      <c r="D11186" s="104"/>
      <c r="E11186" s="104"/>
      <c r="F11186" s="104"/>
      <c r="G11186" s="104"/>
      <c r="H11186" s="104"/>
      <c r="I11186" s="104"/>
    </row>
    <row r="11187" spans="2:9" x14ac:dyDescent="0.25">
      <c r="B11187" s="104"/>
      <c r="C11187" s="104"/>
      <c r="D11187" s="104"/>
      <c r="E11187" s="104"/>
      <c r="F11187" s="104"/>
      <c r="G11187" s="104"/>
      <c r="H11187" s="104"/>
      <c r="I11187" s="104"/>
    </row>
    <row r="11188" spans="2:9" x14ac:dyDescent="0.25">
      <c r="B11188" s="104"/>
      <c r="C11188" s="104"/>
      <c r="D11188" s="104"/>
      <c r="E11188" s="104"/>
      <c r="F11188" s="104"/>
      <c r="G11188" s="104"/>
      <c r="H11188" s="104"/>
      <c r="I11188" s="104"/>
    </row>
    <row r="11189" spans="2:9" x14ac:dyDescent="0.25">
      <c r="B11189" s="104"/>
      <c r="C11189" s="104"/>
      <c r="D11189" s="104"/>
      <c r="E11189" s="104"/>
      <c r="F11189" s="104"/>
      <c r="G11189" s="104"/>
      <c r="H11189" s="104"/>
      <c r="I11189" s="104"/>
    </row>
    <row r="11190" spans="2:9" x14ac:dyDescent="0.25">
      <c r="B11190" s="104"/>
      <c r="C11190" s="104"/>
      <c r="D11190" s="104"/>
      <c r="E11190" s="104"/>
      <c r="F11190" s="104"/>
      <c r="G11190" s="104"/>
      <c r="H11190" s="104"/>
      <c r="I11190" s="104"/>
    </row>
    <row r="11191" spans="2:9" x14ac:dyDescent="0.25">
      <c r="B11191" s="104"/>
      <c r="C11191" s="104"/>
      <c r="D11191" s="104"/>
      <c r="E11191" s="104"/>
      <c r="F11191" s="104"/>
      <c r="G11191" s="104"/>
      <c r="H11191" s="104"/>
      <c r="I11191" s="104"/>
    </row>
    <row r="11192" spans="2:9" x14ac:dyDescent="0.25">
      <c r="B11192" s="104"/>
      <c r="C11192" s="104"/>
      <c r="D11192" s="104"/>
      <c r="E11192" s="104"/>
      <c r="F11192" s="104"/>
      <c r="G11192" s="104"/>
      <c r="H11192" s="104"/>
      <c r="I11192" s="104"/>
    </row>
    <row r="11193" spans="2:9" x14ac:dyDescent="0.25">
      <c r="B11193" s="104"/>
      <c r="C11193" s="104"/>
      <c r="D11193" s="104"/>
      <c r="E11193" s="104"/>
      <c r="F11193" s="104"/>
      <c r="G11193" s="104"/>
      <c r="H11193" s="104"/>
      <c r="I11193" s="104"/>
    </row>
    <row r="11194" spans="2:9" x14ac:dyDescent="0.25">
      <c r="B11194" s="104"/>
      <c r="C11194" s="104"/>
      <c r="D11194" s="104"/>
      <c r="E11194" s="104"/>
      <c r="F11194" s="104"/>
      <c r="G11194" s="104"/>
      <c r="H11194" s="104"/>
      <c r="I11194" s="104"/>
    </row>
    <row r="11195" spans="2:9" x14ac:dyDescent="0.25">
      <c r="B11195" s="104"/>
      <c r="C11195" s="104"/>
      <c r="D11195" s="104"/>
      <c r="E11195" s="104"/>
      <c r="F11195" s="104"/>
      <c r="G11195" s="104"/>
      <c r="H11195" s="104"/>
      <c r="I11195" s="104"/>
    </row>
    <row r="11196" spans="2:9" x14ac:dyDescent="0.25">
      <c r="B11196" s="104"/>
      <c r="C11196" s="104"/>
      <c r="D11196" s="104"/>
      <c r="E11196" s="104"/>
      <c r="F11196" s="104"/>
      <c r="G11196" s="104"/>
      <c r="H11196" s="104"/>
      <c r="I11196" s="104"/>
    </row>
    <row r="11197" spans="2:9" x14ac:dyDescent="0.25">
      <c r="B11197" s="104"/>
      <c r="C11197" s="104"/>
      <c r="D11197" s="104"/>
      <c r="E11197" s="104"/>
      <c r="F11197" s="104"/>
      <c r="G11197" s="104"/>
      <c r="H11197" s="104"/>
      <c r="I11197" s="104"/>
    </row>
    <row r="11198" spans="2:9" x14ac:dyDescent="0.25">
      <c r="B11198" s="104"/>
      <c r="C11198" s="104"/>
      <c r="D11198" s="104"/>
      <c r="E11198" s="104"/>
      <c r="F11198" s="104"/>
      <c r="G11198" s="104"/>
      <c r="H11198" s="104"/>
      <c r="I11198" s="104"/>
    </row>
    <row r="11199" spans="2:9" x14ac:dyDescent="0.25">
      <c r="B11199" s="104"/>
      <c r="C11199" s="104"/>
      <c r="D11199" s="104"/>
      <c r="E11199" s="104"/>
      <c r="F11199" s="104"/>
      <c r="G11199" s="104"/>
      <c r="H11199" s="104"/>
      <c r="I11199" s="104"/>
    </row>
    <row r="11200" spans="2:9" x14ac:dyDescent="0.25">
      <c r="B11200" s="104"/>
      <c r="C11200" s="104"/>
      <c r="D11200" s="104"/>
      <c r="E11200" s="104"/>
      <c r="F11200" s="104"/>
      <c r="G11200" s="104"/>
      <c r="H11200" s="104"/>
      <c r="I11200" s="104"/>
    </row>
    <row r="11201" spans="2:9" x14ac:dyDescent="0.25">
      <c r="B11201" s="104"/>
      <c r="C11201" s="104"/>
      <c r="D11201" s="104"/>
      <c r="E11201" s="104"/>
      <c r="F11201" s="104"/>
      <c r="G11201" s="104"/>
      <c r="H11201" s="104"/>
      <c r="I11201" s="104"/>
    </row>
    <row r="11202" spans="2:9" x14ac:dyDescent="0.25">
      <c r="B11202" s="104"/>
      <c r="C11202" s="104"/>
      <c r="D11202" s="104"/>
      <c r="E11202" s="104"/>
      <c r="F11202" s="104"/>
      <c r="G11202" s="104"/>
      <c r="H11202" s="104"/>
      <c r="I11202" s="104"/>
    </row>
    <row r="11203" spans="2:9" x14ac:dyDescent="0.25">
      <c r="B11203" s="104"/>
      <c r="C11203" s="104"/>
      <c r="D11203" s="104"/>
      <c r="E11203" s="104"/>
      <c r="F11203" s="104"/>
      <c r="G11203" s="104"/>
      <c r="H11203" s="104"/>
      <c r="I11203" s="104"/>
    </row>
    <row r="11204" spans="2:9" x14ac:dyDescent="0.25">
      <c r="B11204" s="104"/>
      <c r="C11204" s="104"/>
      <c r="D11204" s="104"/>
      <c r="E11204" s="104"/>
      <c r="F11204" s="104"/>
      <c r="G11204" s="104"/>
      <c r="H11204" s="104"/>
      <c r="I11204" s="104"/>
    </row>
    <row r="11205" spans="2:9" x14ac:dyDescent="0.25">
      <c r="B11205" s="104"/>
      <c r="C11205" s="104"/>
      <c r="D11205" s="104"/>
      <c r="E11205" s="104"/>
      <c r="F11205" s="104"/>
      <c r="G11205" s="104"/>
      <c r="H11205" s="104"/>
      <c r="I11205" s="104"/>
    </row>
    <row r="11206" spans="2:9" x14ac:dyDescent="0.25">
      <c r="B11206" s="104"/>
      <c r="C11206" s="104"/>
      <c r="D11206" s="104"/>
      <c r="E11206" s="104"/>
      <c r="F11206" s="104"/>
      <c r="G11206" s="104"/>
      <c r="H11206" s="104"/>
      <c r="I11206" s="104"/>
    </row>
    <row r="11207" spans="2:9" x14ac:dyDescent="0.25">
      <c r="B11207" s="104"/>
      <c r="C11207" s="104"/>
      <c r="D11207" s="104"/>
      <c r="E11207" s="104"/>
      <c r="F11207" s="104"/>
      <c r="G11207" s="104"/>
      <c r="H11207" s="104"/>
      <c r="I11207" s="104"/>
    </row>
    <row r="11208" spans="2:9" x14ac:dyDescent="0.25">
      <c r="B11208" s="104"/>
      <c r="C11208" s="104"/>
      <c r="D11208" s="104"/>
      <c r="E11208" s="104"/>
      <c r="F11208" s="104"/>
      <c r="G11208" s="104"/>
      <c r="H11208" s="104"/>
      <c r="I11208" s="104"/>
    </row>
    <row r="11209" spans="2:9" x14ac:dyDescent="0.25">
      <c r="B11209" s="104"/>
      <c r="C11209" s="104"/>
      <c r="D11209" s="104"/>
      <c r="E11209" s="104"/>
      <c r="F11209" s="104"/>
      <c r="G11209" s="104"/>
      <c r="H11209" s="104"/>
      <c r="I11209" s="104"/>
    </row>
    <row r="11210" spans="2:9" x14ac:dyDescent="0.25">
      <c r="B11210" s="104"/>
      <c r="C11210" s="104"/>
      <c r="D11210" s="104"/>
      <c r="E11210" s="104"/>
      <c r="F11210" s="104"/>
      <c r="G11210" s="104"/>
      <c r="H11210" s="104"/>
      <c r="I11210" s="104"/>
    </row>
    <row r="11211" spans="2:9" x14ac:dyDescent="0.25">
      <c r="B11211" s="104"/>
      <c r="C11211" s="104"/>
      <c r="D11211" s="104"/>
      <c r="E11211" s="104"/>
      <c r="F11211" s="104"/>
      <c r="G11211" s="104"/>
      <c r="H11211" s="104"/>
      <c r="I11211" s="104"/>
    </row>
    <row r="11212" spans="2:9" x14ac:dyDescent="0.25">
      <c r="B11212" s="104"/>
      <c r="C11212" s="104"/>
      <c r="D11212" s="104"/>
      <c r="E11212" s="104"/>
      <c r="F11212" s="104"/>
      <c r="G11212" s="104"/>
      <c r="H11212" s="104"/>
      <c r="I11212" s="104"/>
    </row>
    <row r="11213" spans="2:9" x14ac:dyDescent="0.25">
      <c r="B11213" s="104"/>
      <c r="C11213" s="104"/>
      <c r="D11213" s="104"/>
      <c r="E11213" s="104"/>
      <c r="F11213" s="104"/>
      <c r="G11213" s="104"/>
      <c r="H11213" s="104"/>
      <c r="I11213" s="104"/>
    </row>
    <row r="11214" spans="2:9" x14ac:dyDescent="0.25">
      <c r="B11214" s="104"/>
      <c r="C11214" s="104"/>
      <c r="D11214" s="104"/>
      <c r="E11214" s="104"/>
      <c r="F11214" s="104"/>
      <c r="G11214" s="104"/>
      <c r="H11214" s="104"/>
      <c r="I11214" s="104"/>
    </row>
    <row r="11215" spans="2:9" x14ac:dyDescent="0.25">
      <c r="B11215" s="104"/>
      <c r="C11215" s="104"/>
      <c r="D11215" s="104"/>
      <c r="E11215" s="104"/>
      <c r="F11215" s="104"/>
      <c r="G11215" s="104"/>
      <c r="H11215" s="104"/>
      <c r="I11215" s="104"/>
    </row>
    <row r="11216" spans="2:9" x14ac:dyDescent="0.25">
      <c r="B11216" s="104"/>
      <c r="C11216" s="104"/>
      <c r="D11216" s="104"/>
      <c r="E11216" s="104"/>
      <c r="F11216" s="104"/>
      <c r="G11216" s="104"/>
      <c r="H11216" s="104"/>
      <c r="I11216" s="104"/>
    </row>
    <row r="11217" spans="2:9" x14ac:dyDescent="0.25">
      <c r="B11217" s="104"/>
      <c r="C11217" s="104"/>
      <c r="D11217" s="104"/>
      <c r="E11217" s="104"/>
      <c r="F11217" s="104"/>
      <c r="G11217" s="104"/>
      <c r="H11217" s="104"/>
      <c r="I11217" s="104"/>
    </row>
    <row r="11218" spans="2:9" x14ac:dyDescent="0.25">
      <c r="B11218" s="104"/>
      <c r="C11218" s="104"/>
      <c r="D11218" s="104"/>
      <c r="E11218" s="104"/>
      <c r="F11218" s="104"/>
      <c r="G11218" s="104"/>
      <c r="H11218" s="104"/>
      <c r="I11218" s="104"/>
    </row>
    <row r="11219" spans="2:9" x14ac:dyDescent="0.25">
      <c r="B11219" s="104"/>
      <c r="C11219" s="104"/>
      <c r="D11219" s="104"/>
      <c r="E11219" s="104"/>
      <c r="F11219" s="104"/>
      <c r="G11219" s="104"/>
      <c r="H11219" s="104"/>
      <c r="I11219" s="104"/>
    </row>
    <row r="11220" spans="2:9" x14ac:dyDescent="0.25">
      <c r="B11220" s="104"/>
      <c r="C11220" s="104"/>
      <c r="D11220" s="104"/>
      <c r="E11220" s="104"/>
      <c r="F11220" s="104"/>
      <c r="G11220" s="104"/>
      <c r="H11220" s="104"/>
      <c r="I11220" s="104"/>
    </row>
    <row r="11221" spans="2:9" x14ac:dyDescent="0.25">
      <c r="B11221" s="104"/>
      <c r="C11221" s="104"/>
      <c r="D11221" s="104"/>
      <c r="E11221" s="104"/>
      <c r="F11221" s="104"/>
      <c r="G11221" s="104"/>
      <c r="H11221" s="104"/>
      <c r="I11221" s="104"/>
    </row>
    <row r="11222" spans="2:9" x14ac:dyDescent="0.25">
      <c r="B11222" s="104"/>
      <c r="C11222" s="104"/>
      <c r="D11222" s="104"/>
      <c r="E11222" s="104"/>
      <c r="F11222" s="104"/>
      <c r="G11222" s="104"/>
      <c r="H11222" s="104"/>
      <c r="I11222" s="104"/>
    </row>
    <row r="11223" spans="2:9" x14ac:dyDescent="0.25">
      <c r="B11223" s="104"/>
      <c r="C11223" s="104"/>
      <c r="D11223" s="104"/>
      <c r="E11223" s="104"/>
      <c r="F11223" s="104"/>
      <c r="G11223" s="104"/>
      <c r="H11223" s="104"/>
      <c r="I11223" s="104"/>
    </row>
    <row r="11224" spans="2:9" x14ac:dyDescent="0.25">
      <c r="B11224" s="104"/>
      <c r="C11224" s="104"/>
      <c r="D11224" s="104"/>
      <c r="E11224" s="104"/>
      <c r="F11224" s="104"/>
      <c r="G11224" s="104"/>
      <c r="H11224" s="104"/>
      <c r="I11224" s="104"/>
    </row>
    <row r="11225" spans="2:9" x14ac:dyDescent="0.25">
      <c r="B11225" s="104"/>
      <c r="C11225" s="104"/>
      <c r="D11225" s="104"/>
      <c r="E11225" s="104"/>
      <c r="F11225" s="104"/>
      <c r="G11225" s="104"/>
      <c r="H11225" s="104"/>
      <c r="I11225" s="104"/>
    </row>
    <row r="11226" spans="2:9" x14ac:dyDescent="0.25">
      <c r="B11226" s="104"/>
      <c r="C11226" s="104"/>
      <c r="D11226" s="104"/>
      <c r="E11226" s="104"/>
      <c r="F11226" s="104"/>
      <c r="G11226" s="104"/>
      <c r="H11226" s="104"/>
      <c r="I11226" s="104"/>
    </row>
    <row r="11227" spans="2:9" x14ac:dyDescent="0.25">
      <c r="B11227" s="104"/>
      <c r="C11227" s="104"/>
      <c r="D11227" s="104"/>
      <c r="E11227" s="104"/>
      <c r="F11227" s="104"/>
      <c r="G11227" s="104"/>
      <c r="H11227" s="104"/>
      <c r="I11227" s="104"/>
    </row>
    <row r="11228" spans="2:9" x14ac:dyDescent="0.25">
      <c r="B11228" s="104"/>
      <c r="C11228" s="104"/>
      <c r="D11228" s="104"/>
      <c r="E11228" s="104"/>
      <c r="F11228" s="104"/>
      <c r="G11228" s="104"/>
      <c r="H11228" s="104"/>
      <c r="I11228" s="104"/>
    </row>
    <row r="11229" spans="2:9" x14ac:dyDescent="0.25">
      <c r="B11229" s="104"/>
      <c r="C11229" s="104"/>
      <c r="D11229" s="104"/>
      <c r="E11229" s="104"/>
      <c r="F11229" s="104"/>
      <c r="G11229" s="104"/>
      <c r="H11229" s="104"/>
      <c r="I11229" s="104"/>
    </row>
    <row r="11230" spans="2:9" x14ac:dyDescent="0.25">
      <c r="B11230" s="104"/>
      <c r="C11230" s="104"/>
      <c r="D11230" s="104"/>
      <c r="E11230" s="104"/>
      <c r="F11230" s="104"/>
      <c r="G11230" s="104"/>
      <c r="H11230" s="104"/>
      <c r="I11230" s="104"/>
    </row>
    <row r="11231" spans="2:9" x14ac:dyDescent="0.25">
      <c r="B11231" s="104"/>
      <c r="C11231" s="104"/>
      <c r="D11231" s="104"/>
      <c r="E11231" s="104"/>
      <c r="F11231" s="104"/>
      <c r="G11231" s="104"/>
      <c r="H11231" s="104"/>
      <c r="I11231" s="104"/>
    </row>
    <row r="11232" spans="2:9" x14ac:dyDescent="0.25">
      <c r="B11232" s="104"/>
      <c r="C11232" s="104"/>
      <c r="D11232" s="104"/>
      <c r="E11232" s="104"/>
      <c r="F11232" s="104"/>
      <c r="G11232" s="104"/>
      <c r="H11232" s="104"/>
      <c r="I11232" s="104"/>
    </row>
    <row r="11233" spans="2:9" x14ac:dyDescent="0.25">
      <c r="B11233" s="104"/>
      <c r="C11233" s="104"/>
      <c r="D11233" s="104"/>
      <c r="E11233" s="104"/>
      <c r="F11233" s="104"/>
      <c r="G11233" s="104"/>
      <c r="H11233" s="104"/>
      <c r="I11233" s="104"/>
    </row>
    <row r="11234" spans="2:9" x14ac:dyDescent="0.25">
      <c r="B11234" s="104"/>
      <c r="C11234" s="104"/>
      <c r="D11234" s="104"/>
      <c r="E11234" s="104"/>
      <c r="F11234" s="104"/>
      <c r="G11234" s="104"/>
      <c r="H11234" s="104"/>
      <c r="I11234" s="104"/>
    </row>
    <row r="11235" spans="2:9" x14ac:dyDescent="0.25">
      <c r="B11235" s="104"/>
      <c r="C11235" s="104"/>
      <c r="D11235" s="104"/>
      <c r="E11235" s="104"/>
      <c r="F11235" s="104"/>
      <c r="G11235" s="104"/>
      <c r="H11235" s="104"/>
      <c r="I11235" s="104"/>
    </row>
    <row r="11236" spans="2:9" x14ac:dyDescent="0.25">
      <c r="B11236" s="104"/>
      <c r="C11236" s="104"/>
      <c r="D11236" s="104"/>
      <c r="E11236" s="104"/>
      <c r="F11236" s="104"/>
      <c r="G11236" s="104"/>
      <c r="H11236" s="104"/>
      <c r="I11236" s="104"/>
    </row>
    <row r="11237" spans="2:9" x14ac:dyDescent="0.25">
      <c r="B11237" s="104"/>
      <c r="C11237" s="104"/>
      <c r="D11237" s="104"/>
      <c r="E11237" s="104"/>
      <c r="F11237" s="104"/>
      <c r="G11237" s="104"/>
      <c r="H11237" s="104"/>
      <c r="I11237" s="104"/>
    </row>
    <row r="11238" spans="2:9" x14ac:dyDescent="0.25">
      <c r="B11238" s="104"/>
      <c r="C11238" s="104"/>
      <c r="D11238" s="104"/>
      <c r="E11238" s="104"/>
      <c r="F11238" s="104"/>
      <c r="G11238" s="104"/>
      <c r="H11238" s="104"/>
      <c r="I11238" s="104"/>
    </row>
    <row r="11239" spans="2:9" x14ac:dyDescent="0.25">
      <c r="B11239" s="104"/>
      <c r="C11239" s="104"/>
      <c r="D11239" s="104"/>
      <c r="E11239" s="104"/>
      <c r="F11239" s="104"/>
      <c r="G11239" s="104"/>
      <c r="H11239" s="104"/>
      <c r="I11239" s="104"/>
    </row>
    <row r="11240" spans="2:9" x14ac:dyDescent="0.25">
      <c r="B11240" s="104"/>
      <c r="C11240" s="104"/>
      <c r="D11240" s="104"/>
      <c r="E11240" s="104"/>
      <c r="F11240" s="104"/>
      <c r="G11240" s="104"/>
      <c r="H11240" s="104"/>
      <c r="I11240" s="104"/>
    </row>
    <row r="11241" spans="2:9" x14ac:dyDescent="0.25">
      <c r="B11241" s="104"/>
      <c r="C11241" s="104"/>
      <c r="D11241" s="104"/>
      <c r="E11241" s="104"/>
      <c r="F11241" s="104"/>
      <c r="G11241" s="104"/>
      <c r="H11241" s="104"/>
      <c r="I11241" s="104"/>
    </row>
    <row r="11242" spans="2:9" x14ac:dyDescent="0.25">
      <c r="B11242" s="104"/>
      <c r="C11242" s="104"/>
      <c r="D11242" s="104"/>
      <c r="E11242" s="104"/>
      <c r="F11242" s="104"/>
      <c r="G11242" s="104"/>
      <c r="H11242" s="104"/>
      <c r="I11242" s="104"/>
    </row>
    <row r="11243" spans="2:9" x14ac:dyDescent="0.25">
      <c r="B11243" s="104"/>
      <c r="C11243" s="104"/>
      <c r="D11243" s="104"/>
      <c r="E11243" s="104"/>
      <c r="F11243" s="104"/>
      <c r="G11243" s="104"/>
      <c r="H11243" s="104"/>
      <c r="I11243" s="104"/>
    </row>
    <row r="11244" spans="2:9" x14ac:dyDescent="0.25">
      <c r="B11244" s="104"/>
      <c r="C11244" s="104"/>
      <c r="D11244" s="104"/>
      <c r="E11244" s="104"/>
      <c r="F11244" s="104"/>
      <c r="G11244" s="104"/>
      <c r="H11244" s="104"/>
      <c r="I11244" s="104"/>
    </row>
    <row r="11245" spans="2:9" x14ac:dyDescent="0.25">
      <c r="B11245" s="104"/>
      <c r="C11245" s="104"/>
      <c r="D11245" s="104"/>
      <c r="E11245" s="104"/>
      <c r="F11245" s="104"/>
      <c r="G11245" s="104"/>
      <c r="H11245" s="104"/>
      <c r="I11245" s="104"/>
    </row>
    <row r="11246" spans="2:9" x14ac:dyDescent="0.25">
      <c r="B11246" s="104"/>
      <c r="C11246" s="104"/>
      <c r="D11246" s="104"/>
      <c r="E11246" s="104"/>
      <c r="F11246" s="104"/>
      <c r="G11246" s="104"/>
      <c r="H11246" s="104"/>
      <c r="I11246" s="104"/>
    </row>
    <row r="11247" spans="2:9" x14ac:dyDescent="0.25">
      <c r="B11247" s="104"/>
      <c r="C11247" s="104"/>
      <c r="D11247" s="104"/>
      <c r="E11247" s="104"/>
      <c r="F11247" s="104"/>
      <c r="G11247" s="104"/>
      <c r="H11247" s="104"/>
      <c r="I11247" s="104"/>
    </row>
    <row r="11248" spans="2:9" x14ac:dyDescent="0.25">
      <c r="B11248" s="104"/>
      <c r="C11248" s="104"/>
      <c r="D11248" s="104"/>
      <c r="E11248" s="104"/>
      <c r="F11248" s="104"/>
      <c r="G11248" s="104"/>
      <c r="H11248" s="104"/>
      <c r="I11248" s="104"/>
    </row>
    <row r="11249" spans="2:9" x14ac:dyDescent="0.25">
      <c r="B11249" s="104"/>
      <c r="C11249" s="104"/>
      <c r="D11249" s="104"/>
      <c r="E11249" s="104"/>
      <c r="F11249" s="104"/>
      <c r="G11249" s="104"/>
      <c r="H11249" s="104"/>
      <c r="I11249" s="104"/>
    </row>
    <row r="11250" spans="2:9" x14ac:dyDescent="0.25">
      <c r="B11250" s="104"/>
      <c r="C11250" s="104"/>
      <c r="D11250" s="104"/>
      <c r="E11250" s="104"/>
      <c r="F11250" s="104"/>
      <c r="G11250" s="104"/>
      <c r="H11250" s="104"/>
      <c r="I11250" s="104"/>
    </row>
    <row r="11251" spans="2:9" x14ac:dyDescent="0.25">
      <c r="B11251" s="104"/>
      <c r="C11251" s="104"/>
      <c r="D11251" s="104"/>
      <c r="E11251" s="104"/>
      <c r="F11251" s="104"/>
      <c r="G11251" s="104"/>
      <c r="H11251" s="104"/>
      <c r="I11251" s="104"/>
    </row>
    <row r="11252" spans="2:9" x14ac:dyDescent="0.25">
      <c r="B11252" s="104"/>
      <c r="C11252" s="104"/>
      <c r="D11252" s="104"/>
      <c r="E11252" s="104"/>
      <c r="F11252" s="104"/>
      <c r="G11252" s="104"/>
      <c r="H11252" s="104"/>
      <c r="I11252" s="104"/>
    </row>
    <row r="11253" spans="2:9" x14ac:dyDescent="0.25">
      <c r="B11253" s="104"/>
      <c r="C11253" s="104"/>
      <c r="D11253" s="104"/>
      <c r="E11253" s="104"/>
      <c r="F11253" s="104"/>
      <c r="G11253" s="104"/>
      <c r="H11253" s="104"/>
      <c r="I11253" s="104"/>
    </row>
    <row r="11254" spans="2:9" x14ac:dyDescent="0.25">
      <c r="B11254" s="104"/>
      <c r="C11254" s="104"/>
      <c r="D11254" s="104"/>
      <c r="E11254" s="104"/>
      <c r="F11254" s="104"/>
      <c r="G11254" s="104"/>
      <c r="H11254" s="104"/>
      <c r="I11254" s="104"/>
    </row>
    <row r="11255" spans="2:9" x14ac:dyDescent="0.25">
      <c r="B11255" s="104"/>
      <c r="C11255" s="104"/>
      <c r="D11255" s="104"/>
      <c r="E11255" s="104"/>
      <c r="F11255" s="104"/>
      <c r="G11255" s="104"/>
      <c r="H11255" s="104"/>
      <c r="I11255" s="104"/>
    </row>
    <row r="11256" spans="2:9" x14ac:dyDescent="0.25">
      <c r="B11256" s="104"/>
      <c r="C11256" s="104"/>
      <c r="D11256" s="104"/>
      <c r="E11256" s="104"/>
      <c r="F11256" s="104"/>
      <c r="G11256" s="104"/>
      <c r="H11256" s="104"/>
      <c r="I11256" s="104"/>
    </row>
    <row r="11257" spans="2:9" x14ac:dyDescent="0.25">
      <c r="B11257" s="104"/>
      <c r="C11257" s="104"/>
      <c r="D11257" s="104"/>
      <c r="E11257" s="104"/>
      <c r="F11257" s="104"/>
      <c r="G11257" s="104"/>
      <c r="H11257" s="104"/>
      <c r="I11257" s="104"/>
    </row>
    <row r="11258" spans="2:9" x14ac:dyDescent="0.25">
      <c r="B11258" s="104"/>
      <c r="C11258" s="104"/>
      <c r="D11258" s="104"/>
      <c r="E11258" s="104"/>
      <c r="F11258" s="104"/>
      <c r="G11258" s="104"/>
      <c r="H11258" s="104"/>
      <c r="I11258" s="104"/>
    </row>
    <row r="11259" spans="2:9" x14ac:dyDescent="0.25">
      <c r="B11259" s="104"/>
      <c r="C11259" s="104"/>
      <c r="D11259" s="104"/>
      <c r="E11259" s="104"/>
      <c r="F11259" s="104"/>
      <c r="G11259" s="104"/>
      <c r="H11259" s="104"/>
      <c r="I11259" s="104"/>
    </row>
    <row r="11260" spans="2:9" x14ac:dyDescent="0.25">
      <c r="B11260" s="104"/>
      <c r="C11260" s="104"/>
      <c r="D11260" s="104"/>
      <c r="E11260" s="104"/>
      <c r="F11260" s="104"/>
      <c r="G11260" s="104"/>
      <c r="H11260" s="104"/>
      <c r="I11260" s="104"/>
    </row>
    <row r="11261" spans="2:9" x14ac:dyDescent="0.25">
      <c r="B11261" s="104"/>
      <c r="C11261" s="104"/>
      <c r="D11261" s="104"/>
      <c r="E11261" s="104"/>
      <c r="F11261" s="104"/>
      <c r="G11261" s="104"/>
      <c r="H11261" s="104"/>
      <c r="I11261" s="104"/>
    </row>
    <row r="11262" spans="2:9" x14ac:dyDescent="0.25">
      <c r="B11262" s="104"/>
      <c r="C11262" s="104"/>
      <c r="D11262" s="104"/>
      <c r="E11262" s="104"/>
      <c r="F11262" s="104"/>
      <c r="G11262" s="104"/>
      <c r="H11262" s="104"/>
      <c r="I11262" s="104"/>
    </row>
    <row r="11263" spans="2:9" x14ac:dyDescent="0.25">
      <c r="B11263" s="104"/>
      <c r="C11263" s="104"/>
      <c r="D11263" s="104"/>
      <c r="E11263" s="104"/>
      <c r="F11263" s="104"/>
      <c r="G11263" s="104"/>
      <c r="H11263" s="104"/>
      <c r="I11263" s="104"/>
    </row>
    <row r="11264" spans="2:9" x14ac:dyDescent="0.25">
      <c r="B11264" s="104"/>
      <c r="C11264" s="104"/>
      <c r="D11264" s="104"/>
      <c r="E11264" s="104"/>
      <c r="F11264" s="104"/>
      <c r="G11264" s="104"/>
      <c r="H11264" s="104"/>
      <c r="I11264" s="104"/>
    </row>
    <row r="11265" spans="2:9" x14ac:dyDescent="0.25">
      <c r="B11265" s="104"/>
      <c r="C11265" s="104"/>
      <c r="D11265" s="104"/>
      <c r="E11265" s="104"/>
      <c r="F11265" s="104"/>
      <c r="G11265" s="104"/>
      <c r="H11265" s="104"/>
      <c r="I11265" s="104"/>
    </row>
    <row r="11266" spans="2:9" x14ac:dyDescent="0.25">
      <c r="B11266" s="104"/>
      <c r="C11266" s="104"/>
      <c r="D11266" s="104"/>
      <c r="E11266" s="104"/>
      <c r="F11266" s="104"/>
      <c r="G11266" s="104"/>
      <c r="H11266" s="104"/>
      <c r="I11266" s="104"/>
    </row>
    <row r="11267" spans="2:9" x14ac:dyDescent="0.25">
      <c r="B11267" s="104"/>
      <c r="C11267" s="104"/>
      <c r="D11267" s="104"/>
      <c r="E11267" s="104"/>
      <c r="F11267" s="104"/>
      <c r="G11267" s="104"/>
      <c r="H11267" s="104"/>
      <c r="I11267" s="104"/>
    </row>
    <row r="11268" spans="2:9" x14ac:dyDescent="0.25">
      <c r="B11268" s="104"/>
      <c r="C11268" s="104"/>
      <c r="D11268" s="104"/>
      <c r="E11268" s="104"/>
      <c r="F11268" s="104"/>
      <c r="G11268" s="104"/>
      <c r="H11268" s="104"/>
      <c r="I11268" s="104"/>
    </row>
    <row r="11269" spans="2:9" x14ac:dyDescent="0.25">
      <c r="B11269" s="104"/>
      <c r="C11269" s="104"/>
      <c r="D11269" s="104"/>
      <c r="E11269" s="104"/>
      <c r="F11269" s="104"/>
      <c r="G11269" s="104"/>
      <c r="H11269" s="104"/>
      <c r="I11269" s="104"/>
    </row>
    <row r="11270" spans="2:9" x14ac:dyDescent="0.25">
      <c r="B11270" s="104"/>
      <c r="C11270" s="104"/>
      <c r="D11270" s="104"/>
      <c r="E11270" s="104"/>
      <c r="F11270" s="104"/>
      <c r="G11270" s="104"/>
      <c r="H11270" s="104"/>
      <c r="I11270" s="104"/>
    </row>
    <row r="11271" spans="2:9" x14ac:dyDescent="0.25">
      <c r="B11271" s="104"/>
      <c r="C11271" s="104"/>
      <c r="D11271" s="104"/>
      <c r="E11271" s="104"/>
      <c r="F11271" s="104"/>
      <c r="G11271" s="104"/>
      <c r="H11271" s="104"/>
      <c r="I11271" s="104"/>
    </row>
    <row r="11272" spans="2:9" x14ac:dyDescent="0.25">
      <c r="B11272" s="104"/>
      <c r="C11272" s="104"/>
      <c r="D11272" s="104"/>
      <c r="E11272" s="104"/>
      <c r="F11272" s="104"/>
      <c r="G11272" s="104"/>
      <c r="H11272" s="104"/>
      <c r="I11272" s="104"/>
    </row>
    <row r="11273" spans="2:9" x14ac:dyDescent="0.25">
      <c r="B11273" s="104"/>
      <c r="C11273" s="104"/>
      <c r="D11273" s="104"/>
      <c r="E11273" s="104"/>
      <c r="F11273" s="104"/>
      <c r="G11273" s="104"/>
      <c r="H11273" s="104"/>
      <c r="I11273" s="104"/>
    </row>
    <row r="11274" spans="2:9" x14ac:dyDescent="0.25">
      <c r="B11274" s="104"/>
      <c r="C11274" s="104"/>
      <c r="D11274" s="104"/>
      <c r="E11274" s="104"/>
      <c r="F11274" s="104"/>
      <c r="G11274" s="104"/>
      <c r="H11274" s="104"/>
      <c r="I11274" s="104"/>
    </row>
    <row r="11275" spans="2:9" x14ac:dyDescent="0.25">
      <c r="B11275" s="104"/>
      <c r="C11275" s="104"/>
      <c r="D11275" s="104"/>
      <c r="E11275" s="104"/>
      <c r="F11275" s="104"/>
      <c r="G11275" s="104"/>
      <c r="H11275" s="104"/>
      <c r="I11275" s="104"/>
    </row>
    <row r="11276" spans="2:9" x14ac:dyDescent="0.25">
      <c r="B11276" s="104"/>
      <c r="C11276" s="104"/>
      <c r="D11276" s="104"/>
      <c r="E11276" s="104"/>
      <c r="F11276" s="104"/>
      <c r="G11276" s="104"/>
      <c r="H11276" s="104"/>
      <c r="I11276" s="104"/>
    </row>
    <row r="11277" spans="2:9" x14ac:dyDescent="0.25">
      <c r="B11277" s="104"/>
      <c r="C11277" s="104"/>
      <c r="D11277" s="104"/>
      <c r="E11277" s="104"/>
      <c r="F11277" s="104"/>
      <c r="G11277" s="104"/>
      <c r="H11277" s="104"/>
      <c r="I11277" s="104"/>
    </row>
    <row r="11278" spans="2:9" x14ac:dyDescent="0.25">
      <c r="B11278" s="104"/>
      <c r="C11278" s="104"/>
      <c r="D11278" s="104"/>
      <c r="E11278" s="104"/>
      <c r="F11278" s="104"/>
      <c r="G11278" s="104"/>
      <c r="H11278" s="104"/>
      <c r="I11278" s="104"/>
    </row>
    <row r="11279" spans="2:9" x14ac:dyDescent="0.25">
      <c r="B11279" s="104"/>
      <c r="C11279" s="104"/>
      <c r="D11279" s="104"/>
      <c r="E11279" s="104"/>
      <c r="F11279" s="104"/>
      <c r="G11279" s="104"/>
      <c r="H11279" s="104"/>
      <c r="I11279" s="104"/>
    </row>
    <row r="11280" spans="2:9" x14ac:dyDescent="0.25">
      <c r="B11280" s="104"/>
      <c r="C11280" s="104"/>
      <c r="D11280" s="104"/>
      <c r="E11280" s="104"/>
      <c r="F11280" s="104"/>
      <c r="G11280" s="104"/>
      <c r="H11280" s="104"/>
      <c r="I11280" s="104"/>
    </row>
    <row r="11281" spans="2:9" x14ac:dyDescent="0.25">
      <c r="B11281" s="104"/>
      <c r="C11281" s="104"/>
      <c r="D11281" s="104"/>
      <c r="E11281" s="104"/>
      <c r="F11281" s="104"/>
      <c r="G11281" s="104"/>
      <c r="H11281" s="104"/>
      <c r="I11281" s="104"/>
    </row>
    <row r="11282" spans="2:9" x14ac:dyDescent="0.25">
      <c r="B11282" s="104"/>
      <c r="C11282" s="104"/>
      <c r="D11282" s="104"/>
      <c r="E11282" s="104"/>
      <c r="F11282" s="104"/>
      <c r="G11282" s="104"/>
      <c r="H11282" s="104"/>
      <c r="I11282" s="104"/>
    </row>
    <row r="11283" spans="2:9" x14ac:dyDescent="0.25">
      <c r="B11283" s="104"/>
      <c r="C11283" s="104"/>
      <c r="D11283" s="104"/>
      <c r="E11283" s="104"/>
      <c r="F11283" s="104"/>
      <c r="G11283" s="104"/>
      <c r="H11283" s="104"/>
      <c r="I11283" s="104"/>
    </row>
    <row r="11284" spans="2:9" x14ac:dyDescent="0.25">
      <c r="B11284" s="104"/>
      <c r="C11284" s="104"/>
      <c r="D11284" s="104"/>
      <c r="E11284" s="104"/>
      <c r="F11284" s="104"/>
      <c r="G11284" s="104"/>
      <c r="H11284" s="104"/>
      <c r="I11284" s="104"/>
    </row>
    <row r="11285" spans="2:9" x14ac:dyDescent="0.25">
      <c r="B11285" s="104"/>
      <c r="C11285" s="104"/>
      <c r="D11285" s="104"/>
      <c r="E11285" s="104"/>
      <c r="F11285" s="104"/>
      <c r="G11285" s="104"/>
      <c r="H11285" s="104"/>
      <c r="I11285" s="104"/>
    </row>
    <row r="11286" spans="2:9" x14ac:dyDescent="0.25">
      <c r="B11286" s="104"/>
      <c r="C11286" s="104"/>
      <c r="D11286" s="104"/>
      <c r="E11286" s="104"/>
      <c r="F11286" s="104"/>
      <c r="G11286" s="104"/>
      <c r="H11286" s="104"/>
      <c r="I11286" s="104"/>
    </row>
    <row r="11287" spans="2:9" x14ac:dyDescent="0.25">
      <c r="B11287" s="104"/>
      <c r="C11287" s="104"/>
      <c r="D11287" s="104"/>
      <c r="E11287" s="104"/>
      <c r="F11287" s="104"/>
      <c r="G11287" s="104"/>
      <c r="H11287" s="104"/>
      <c r="I11287" s="104"/>
    </row>
    <row r="11288" spans="2:9" x14ac:dyDescent="0.25">
      <c r="B11288" s="104"/>
      <c r="C11288" s="104"/>
      <c r="D11288" s="104"/>
      <c r="E11288" s="104"/>
      <c r="F11288" s="104"/>
      <c r="G11288" s="104"/>
      <c r="H11288" s="104"/>
      <c r="I11288" s="104"/>
    </row>
    <row r="11289" spans="2:9" x14ac:dyDescent="0.25">
      <c r="B11289" s="104"/>
      <c r="C11289" s="104"/>
      <c r="D11289" s="104"/>
      <c r="E11289" s="104"/>
      <c r="F11289" s="104"/>
      <c r="G11289" s="104"/>
      <c r="H11289" s="104"/>
      <c r="I11289" s="104"/>
    </row>
    <row r="11290" spans="2:9" x14ac:dyDescent="0.25">
      <c r="B11290" s="104"/>
      <c r="C11290" s="104"/>
      <c r="D11290" s="104"/>
      <c r="E11290" s="104"/>
      <c r="F11290" s="104"/>
      <c r="G11290" s="104"/>
      <c r="H11290" s="104"/>
      <c r="I11290" s="104"/>
    </row>
    <row r="11291" spans="2:9" x14ac:dyDescent="0.25">
      <c r="B11291" s="104"/>
      <c r="C11291" s="104"/>
      <c r="D11291" s="104"/>
      <c r="E11291" s="104"/>
      <c r="F11291" s="104"/>
      <c r="G11291" s="104"/>
      <c r="H11291" s="104"/>
      <c r="I11291" s="104"/>
    </row>
    <row r="11292" spans="2:9" x14ac:dyDescent="0.25">
      <c r="B11292" s="104"/>
      <c r="C11292" s="104"/>
      <c r="D11292" s="104"/>
      <c r="E11292" s="104"/>
      <c r="F11292" s="104"/>
      <c r="G11292" s="104"/>
      <c r="H11292" s="104"/>
      <c r="I11292" s="104"/>
    </row>
    <row r="11293" spans="2:9" x14ac:dyDescent="0.25">
      <c r="B11293" s="104"/>
      <c r="C11293" s="104"/>
      <c r="D11293" s="104"/>
      <c r="E11293" s="104"/>
      <c r="F11293" s="104"/>
      <c r="G11293" s="104"/>
      <c r="H11293" s="104"/>
      <c r="I11293" s="104"/>
    </row>
    <row r="11294" spans="2:9" x14ac:dyDescent="0.25">
      <c r="B11294" s="104"/>
      <c r="C11294" s="104"/>
      <c r="D11294" s="104"/>
      <c r="E11294" s="104"/>
      <c r="F11294" s="104"/>
      <c r="G11294" s="104"/>
      <c r="H11294" s="104"/>
      <c r="I11294" s="104"/>
    </row>
    <row r="11295" spans="2:9" x14ac:dyDescent="0.25">
      <c r="B11295" s="104"/>
      <c r="C11295" s="104"/>
      <c r="D11295" s="104"/>
      <c r="E11295" s="104"/>
      <c r="F11295" s="104"/>
      <c r="G11295" s="104"/>
      <c r="H11295" s="104"/>
      <c r="I11295" s="104"/>
    </row>
    <row r="11296" spans="2:9" x14ac:dyDescent="0.25">
      <c r="B11296" s="104"/>
      <c r="C11296" s="104"/>
      <c r="D11296" s="104"/>
      <c r="E11296" s="104"/>
      <c r="F11296" s="104"/>
      <c r="G11296" s="104"/>
      <c r="H11296" s="104"/>
      <c r="I11296" s="104"/>
    </row>
    <row r="11297" spans="2:9" x14ac:dyDescent="0.25">
      <c r="B11297" s="104"/>
      <c r="C11297" s="104"/>
      <c r="D11297" s="104"/>
      <c r="E11297" s="104"/>
      <c r="F11297" s="104"/>
      <c r="G11297" s="104"/>
      <c r="H11297" s="104"/>
      <c r="I11297" s="104"/>
    </row>
    <row r="11298" spans="2:9" x14ac:dyDescent="0.25">
      <c r="B11298" s="104"/>
      <c r="C11298" s="104"/>
      <c r="D11298" s="104"/>
      <c r="E11298" s="104"/>
      <c r="F11298" s="104"/>
      <c r="G11298" s="104"/>
      <c r="H11298" s="104"/>
      <c r="I11298" s="104"/>
    </row>
    <row r="11299" spans="2:9" x14ac:dyDescent="0.25">
      <c r="B11299" s="104"/>
      <c r="C11299" s="104"/>
      <c r="D11299" s="104"/>
      <c r="E11299" s="104"/>
      <c r="F11299" s="104"/>
      <c r="G11299" s="104"/>
      <c r="H11299" s="104"/>
      <c r="I11299" s="104"/>
    </row>
    <row r="11300" spans="2:9" x14ac:dyDescent="0.25">
      <c r="B11300" s="104"/>
      <c r="C11300" s="104"/>
      <c r="D11300" s="104"/>
      <c r="E11300" s="104"/>
      <c r="F11300" s="104"/>
      <c r="G11300" s="104"/>
      <c r="H11300" s="104"/>
      <c r="I11300" s="104"/>
    </row>
    <row r="11301" spans="2:9" x14ac:dyDescent="0.25">
      <c r="B11301" s="104"/>
      <c r="C11301" s="104"/>
      <c r="D11301" s="104"/>
      <c r="E11301" s="104"/>
      <c r="F11301" s="104"/>
      <c r="G11301" s="104"/>
      <c r="H11301" s="104"/>
      <c r="I11301" s="104"/>
    </row>
    <row r="11302" spans="2:9" x14ac:dyDescent="0.25">
      <c r="B11302" s="104"/>
      <c r="C11302" s="104"/>
      <c r="D11302" s="104"/>
      <c r="E11302" s="104"/>
      <c r="F11302" s="104"/>
      <c r="G11302" s="104"/>
      <c r="H11302" s="104"/>
      <c r="I11302" s="104"/>
    </row>
    <row r="11303" spans="2:9" x14ac:dyDescent="0.25">
      <c r="B11303" s="104"/>
      <c r="C11303" s="104"/>
      <c r="D11303" s="104"/>
      <c r="E11303" s="104"/>
      <c r="F11303" s="104"/>
      <c r="G11303" s="104"/>
      <c r="H11303" s="104"/>
      <c r="I11303" s="104"/>
    </row>
    <row r="11304" spans="2:9" x14ac:dyDescent="0.25">
      <c r="B11304" s="104"/>
      <c r="C11304" s="104"/>
      <c r="D11304" s="104"/>
      <c r="E11304" s="104"/>
      <c r="F11304" s="104"/>
      <c r="G11304" s="104"/>
      <c r="H11304" s="104"/>
      <c r="I11304" s="104"/>
    </row>
    <row r="11305" spans="2:9" x14ac:dyDescent="0.25">
      <c r="B11305" s="104"/>
      <c r="C11305" s="104"/>
      <c r="D11305" s="104"/>
      <c r="E11305" s="104"/>
      <c r="F11305" s="104"/>
      <c r="G11305" s="104"/>
      <c r="H11305" s="104"/>
      <c r="I11305" s="104"/>
    </row>
    <row r="11306" spans="2:9" x14ac:dyDescent="0.25">
      <c r="B11306" s="104"/>
      <c r="C11306" s="104"/>
      <c r="D11306" s="104"/>
      <c r="E11306" s="104"/>
      <c r="F11306" s="104"/>
      <c r="G11306" s="104"/>
      <c r="H11306" s="104"/>
      <c r="I11306" s="104"/>
    </row>
    <row r="11307" spans="2:9" x14ac:dyDescent="0.25">
      <c r="B11307" s="104"/>
      <c r="C11307" s="104"/>
      <c r="D11307" s="104"/>
      <c r="E11307" s="104"/>
      <c r="F11307" s="104"/>
      <c r="G11307" s="104"/>
      <c r="H11307" s="104"/>
      <c r="I11307" s="104"/>
    </row>
    <row r="11308" spans="2:9" x14ac:dyDescent="0.25">
      <c r="B11308" s="104"/>
      <c r="C11308" s="104"/>
      <c r="D11308" s="104"/>
      <c r="E11308" s="104"/>
      <c r="F11308" s="104"/>
      <c r="G11308" s="104"/>
      <c r="H11308" s="104"/>
      <c r="I11308" s="104"/>
    </row>
    <row r="11309" spans="2:9" x14ac:dyDescent="0.25">
      <c r="B11309" s="104"/>
      <c r="C11309" s="104"/>
      <c r="D11309" s="104"/>
      <c r="E11309" s="104"/>
      <c r="F11309" s="104"/>
      <c r="G11309" s="104"/>
      <c r="H11309" s="104"/>
      <c r="I11309" s="104"/>
    </row>
    <row r="11310" spans="2:9" x14ac:dyDescent="0.25">
      <c r="B11310" s="104"/>
      <c r="C11310" s="104"/>
      <c r="D11310" s="104"/>
      <c r="E11310" s="104"/>
      <c r="F11310" s="104"/>
      <c r="G11310" s="104"/>
      <c r="H11310" s="104"/>
      <c r="I11310" s="104"/>
    </row>
    <row r="11311" spans="2:9" x14ac:dyDescent="0.25">
      <c r="B11311" s="104"/>
      <c r="C11311" s="104"/>
      <c r="D11311" s="104"/>
      <c r="E11311" s="104"/>
      <c r="F11311" s="104"/>
      <c r="G11311" s="104"/>
      <c r="H11311" s="104"/>
      <c r="I11311" s="104"/>
    </row>
    <row r="11312" spans="2:9" x14ac:dyDescent="0.25">
      <c r="B11312" s="104"/>
      <c r="C11312" s="104"/>
      <c r="D11312" s="104"/>
      <c r="E11312" s="104"/>
      <c r="F11312" s="104"/>
      <c r="G11312" s="104"/>
      <c r="H11312" s="104"/>
      <c r="I11312" s="104"/>
    </row>
    <row r="11313" spans="2:9" x14ac:dyDescent="0.25">
      <c r="B11313" s="104"/>
      <c r="C11313" s="104"/>
      <c r="D11313" s="104"/>
      <c r="E11313" s="104"/>
      <c r="F11313" s="104"/>
      <c r="G11313" s="104"/>
      <c r="H11313" s="104"/>
      <c r="I11313" s="104"/>
    </row>
    <row r="11314" spans="2:9" x14ac:dyDescent="0.25">
      <c r="B11314" s="104"/>
      <c r="C11314" s="104"/>
      <c r="D11314" s="104"/>
      <c r="E11314" s="104"/>
      <c r="F11314" s="104"/>
      <c r="G11314" s="104"/>
      <c r="H11314" s="104"/>
      <c r="I11314" s="104"/>
    </row>
    <row r="11315" spans="2:9" x14ac:dyDescent="0.25">
      <c r="B11315" s="104"/>
      <c r="C11315" s="104"/>
      <c r="D11315" s="104"/>
      <c r="E11315" s="104"/>
      <c r="F11315" s="104"/>
      <c r="G11315" s="104"/>
      <c r="H11315" s="104"/>
      <c r="I11315" s="104"/>
    </row>
    <row r="11316" spans="2:9" x14ac:dyDescent="0.25">
      <c r="B11316" s="104"/>
      <c r="C11316" s="104"/>
      <c r="D11316" s="104"/>
      <c r="E11316" s="104"/>
      <c r="F11316" s="104"/>
      <c r="G11316" s="104"/>
      <c r="H11316" s="104"/>
      <c r="I11316" s="104"/>
    </row>
    <row r="11317" spans="2:9" x14ac:dyDescent="0.25">
      <c r="B11317" s="104"/>
      <c r="C11317" s="104"/>
      <c r="D11317" s="104"/>
      <c r="E11317" s="104"/>
      <c r="F11317" s="104"/>
      <c r="G11317" s="104"/>
      <c r="H11317" s="104"/>
      <c r="I11317" s="104"/>
    </row>
    <row r="11318" spans="2:9" x14ac:dyDescent="0.25">
      <c r="B11318" s="104"/>
      <c r="C11318" s="104"/>
      <c r="D11318" s="104"/>
      <c r="E11318" s="104"/>
      <c r="F11318" s="104"/>
      <c r="G11318" s="104"/>
      <c r="H11318" s="104"/>
      <c r="I11318" s="104"/>
    </row>
    <row r="11319" spans="2:9" x14ac:dyDescent="0.25">
      <c r="B11319" s="104"/>
      <c r="C11319" s="104"/>
      <c r="D11319" s="104"/>
      <c r="E11319" s="104"/>
      <c r="F11319" s="104"/>
      <c r="G11319" s="104"/>
      <c r="H11319" s="104"/>
      <c r="I11319" s="104"/>
    </row>
    <row r="11320" spans="2:9" x14ac:dyDescent="0.25">
      <c r="B11320" s="104"/>
      <c r="C11320" s="104"/>
      <c r="D11320" s="104"/>
      <c r="E11320" s="104"/>
      <c r="F11320" s="104"/>
      <c r="G11320" s="104"/>
      <c r="H11320" s="104"/>
      <c r="I11320" s="104"/>
    </row>
    <row r="11321" spans="2:9" x14ac:dyDescent="0.25">
      <c r="B11321" s="104"/>
      <c r="C11321" s="104"/>
      <c r="D11321" s="104"/>
      <c r="E11321" s="104"/>
      <c r="F11321" s="104"/>
      <c r="G11321" s="104"/>
      <c r="H11321" s="104"/>
      <c r="I11321" s="104"/>
    </row>
    <row r="11322" spans="2:9" x14ac:dyDescent="0.25">
      <c r="B11322" s="104"/>
      <c r="C11322" s="104"/>
      <c r="D11322" s="104"/>
      <c r="E11322" s="104"/>
      <c r="F11322" s="104"/>
      <c r="G11322" s="104"/>
      <c r="H11322" s="104"/>
      <c r="I11322" s="104"/>
    </row>
    <row r="11323" spans="2:9" x14ac:dyDescent="0.25">
      <c r="B11323" s="104"/>
      <c r="C11323" s="104"/>
      <c r="D11323" s="104"/>
      <c r="E11323" s="104"/>
      <c r="F11323" s="104"/>
      <c r="G11323" s="104"/>
      <c r="H11323" s="104"/>
      <c r="I11323" s="104"/>
    </row>
    <row r="11324" spans="2:9" x14ac:dyDescent="0.25">
      <c r="B11324" s="104"/>
      <c r="C11324" s="104"/>
      <c r="D11324" s="104"/>
      <c r="E11324" s="104"/>
      <c r="F11324" s="104"/>
      <c r="G11324" s="104"/>
      <c r="H11324" s="104"/>
      <c r="I11324" s="104"/>
    </row>
    <row r="11325" spans="2:9" x14ac:dyDescent="0.25">
      <c r="B11325" s="104"/>
      <c r="C11325" s="104"/>
      <c r="D11325" s="104"/>
      <c r="E11325" s="104"/>
      <c r="F11325" s="104"/>
      <c r="G11325" s="104"/>
      <c r="H11325" s="104"/>
      <c r="I11325" s="104"/>
    </row>
    <row r="11326" spans="2:9" x14ac:dyDescent="0.25">
      <c r="B11326" s="104"/>
      <c r="C11326" s="104"/>
      <c r="D11326" s="104"/>
      <c r="E11326" s="104"/>
      <c r="F11326" s="104"/>
      <c r="G11326" s="104"/>
      <c r="H11326" s="104"/>
      <c r="I11326" s="104"/>
    </row>
    <row r="11327" spans="2:9" x14ac:dyDescent="0.25">
      <c r="B11327" s="104"/>
      <c r="C11327" s="104"/>
      <c r="D11327" s="104"/>
      <c r="E11327" s="104"/>
      <c r="F11327" s="104"/>
      <c r="G11327" s="104"/>
      <c r="H11327" s="104"/>
      <c r="I11327" s="104"/>
    </row>
    <row r="11328" spans="2:9" x14ac:dyDescent="0.25">
      <c r="B11328" s="104"/>
      <c r="C11328" s="104"/>
      <c r="D11328" s="104"/>
      <c r="E11328" s="104"/>
      <c r="F11328" s="104"/>
      <c r="G11328" s="104"/>
      <c r="H11328" s="104"/>
      <c r="I11328" s="104"/>
    </row>
    <row r="11329" spans="2:9" x14ac:dyDescent="0.25">
      <c r="B11329" s="104"/>
      <c r="C11329" s="104"/>
      <c r="D11329" s="104"/>
      <c r="E11329" s="104"/>
      <c r="F11329" s="104"/>
      <c r="G11329" s="104"/>
      <c r="H11329" s="104"/>
      <c r="I11329" s="104"/>
    </row>
    <row r="11330" spans="2:9" x14ac:dyDescent="0.25">
      <c r="B11330" s="104"/>
      <c r="C11330" s="104"/>
      <c r="D11330" s="104"/>
      <c r="E11330" s="104"/>
      <c r="F11330" s="104"/>
      <c r="G11330" s="104"/>
      <c r="H11330" s="104"/>
      <c r="I11330" s="104"/>
    </row>
    <row r="11331" spans="2:9" x14ac:dyDescent="0.25">
      <c r="B11331" s="104"/>
      <c r="C11331" s="104"/>
      <c r="D11331" s="104"/>
      <c r="E11331" s="104"/>
      <c r="F11331" s="104"/>
      <c r="G11331" s="104"/>
      <c r="H11331" s="104"/>
      <c r="I11331" s="104"/>
    </row>
    <row r="11332" spans="2:9" x14ac:dyDescent="0.25">
      <c r="B11332" s="104"/>
      <c r="C11332" s="104"/>
      <c r="D11332" s="104"/>
      <c r="E11332" s="104"/>
      <c r="F11332" s="104"/>
      <c r="G11332" s="104"/>
      <c r="H11332" s="104"/>
      <c r="I11332" s="104"/>
    </row>
    <row r="11333" spans="2:9" x14ac:dyDescent="0.25">
      <c r="B11333" s="104"/>
      <c r="C11333" s="104"/>
      <c r="D11333" s="104"/>
      <c r="E11333" s="104"/>
      <c r="F11333" s="104"/>
      <c r="G11333" s="104"/>
      <c r="H11333" s="104"/>
      <c r="I11333" s="104"/>
    </row>
    <row r="11334" spans="2:9" x14ac:dyDescent="0.25">
      <c r="B11334" s="104"/>
      <c r="C11334" s="104"/>
      <c r="D11334" s="104"/>
      <c r="E11334" s="104"/>
      <c r="F11334" s="104"/>
      <c r="G11334" s="104"/>
      <c r="H11334" s="104"/>
      <c r="I11334" s="104"/>
    </row>
    <row r="11335" spans="2:9" x14ac:dyDescent="0.25">
      <c r="B11335" s="104"/>
      <c r="C11335" s="104"/>
      <c r="D11335" s="104"/>
      <c r="E11335" s="104"/>
      <c r="F11335" s="104"/>
      <c r="G11335" s="104"/>
      <c r="H11335" s="104"/>
      <c r="I11335" s="104"/>
    </row>
    <row r="11336" spans="2:9" x14ac:dyDescent="0.25">
      <c r="B11336" s="104"/>
      <c r="C11336" s="104"/>
      <c r="D11336" s="104"/>
      <c r="E11336" s="104"/>
      <c r="F11336" s="104"/>
      <c r="G11336" s="104"/>
      <c r="H11336" s="104"/>
      <c r="I11336" s="104"/>
    </row>
    <row r="11337" spans="2:9" x14ac:dyDescent="0.25">
      <c r="B11337" s="104"/>
      <c r="C11337" s="104"/>
      <c r="D11337" s="104"/>
      <c r="E11337" s="104"/>
      <c r="F11337" s="104"/>
      <c r="G11337" s="104"/>
      <c r="H11337" s="104"/>
      <c r="I11337" s="104"/>
    </row>
    <row r="11338" spans="2:9" x14ac:dyDescent="0.25">
      <c r="B11338" s="104"/>
      <c r="C11338" s="104"/>
      <c r="D11338" s="104"/>
      <c r="E11338" s="104"/>
      <c r="F11338" s="104"/>
      <c r="G11338" s="104"/>
      <c r="H11338" s="104"/>
      <c r="I11338" s="104"/>
    </row>
    <row r="11339" spans="2:9" x14ac:dyDescent="0.25">
      <c r="B11339" s="104"/>
      <c r="C11339" s="104"/>
      <c r="D11339" s="104"/>
      <c r="E11339" s="104"/>
      <c r="F11339" s="104"/>
      <c r="G11339" s="104"/>
      <c r="H11339" s="104"/>
      <c r="I11339" s="104"/>
    </row>
    <row r="11340" spans="2:9" x14ac:dyDescent="0.25">
      <c r="B11340" s="104"/>
      <c r="C11340" s="104"/>
      <c r="D11340" s="104"/>
      <c r="E11340" s="104"/>
      <c r="F11340" s="104"/>
      <c r="G11340" s="104"/>
      <c r="H11340" s="104"/>
      <c r="I11340" s="104"/>
    </row>
    <row r="11341" spans="2:9" x14ac:dyDescent="0.25">
      <c r="B11341" s="104"/>
      <c r="C11341" s="104"/>
      <c r="D11341" s="104"/>
      <c r="E11341" s="104"/>
      <c r="F11341" s="104"/>
      <c r="G11341" s="104"/>
      <c r="H11341" s="104"/>
      <c r="I11341" s="104"/>
    </row>
    <row r="11342" spans="2:9" x14ac:dyDescent="0.25">
      <c r="B11342" s="104"/>
      <c r="C11342" s="104"/>
      <c r="D11342" s="104"/>
      <c r="E11342" s="104"/>
      <c r="F11342" s="104"/>
      <c r="G11342" s="104"/>
      <c r="H11342" s="104"/>
      <c r="I11342" s="104"/>
    </row>
    <row r="11343" spans="2:9" x14ac:dyDescent="0.25">
      <c r="B11343" s="104"/>
      <c r="C11343" s="104"/>
      <c r="D11343" s="104"/>
      <c r="E11343" s="104"/>
      <c r="F11343" s="104"/>
      <c r="G11343" s="104"/>
      <c r="H11343" s="104"/>
      <c r="I11343" s="104"/>
    </row>
    <row r="11344" spans="2:9" x14ac:dyDescent="0.25">
      <c r="B11344" s="104"/>
      <c r="C11344" s="104"/>
      <c r="D11344" s="104"/>
      <c r="E11344" s="104"/>
      <c r="F11344" s="104"/>
      <c r="G11344" s="104"/>
      <c r="H11344" s="104"/>
      <c r="I11344" s="104"/>
    </row>
    <row r="11345" spans="2:9" x14ac:dyDescent="0.25">
      <c r="B11345" s="104"/>
      <c r="C11345" s="104"/>
      <c r="D11345" s="104"/>
      <c r="E11345" s="104"/>
      <c r="F11345" s="104"/>
      <c r="G11345" s="104"/>
      <c r="H11345" s="104"/>
      <c r="I11345" s="104"/>
    </row>
    <row r="11346" spans="2:9" x14ac:dyDescent="0.25">
      <c r="B11346" s="104"/>
      <c r="C11346" s="104"/>
      <c r="D11346" s="104"/>
      <c r="E11346" s="104"/>
      <c r="F11346" s="104"/>
      <c r="G11346" s="104"/>
      <c r="H11346" s="104"/>
      <c r="I11346" s="104"/>
    </row>
    <row r="11347" spans="2:9" x14ac:dyDescent="0.25">
      <c r="B11347" s="104"/>
      <c r="C11347" s="104"/>
      <c r="D11347" s="104"/>
      <c r="E11347" s="104"/>
      <c r="F11347" s="104"/>
      <c r="G11347" s="104"/>
      <c r="H11347" s="104"/>
      <c r="I11347" s="104"/>
    </row>
    <row r="11348" spans="2:9" x14ac:dyDescent="0.25">
      <c r="B11348" s="104"/>
      <c r="C11348" s="104"/>
      <c r="D11348" s="104"/>
      <c r="E11348" s="104"/>
      <c r="F11348" s="104"/>
      <c r="G11348" s="104"/>
      <c r="H11348" s="104"/>
      <c r="I11348" s="104"/>
    </row>
    <row r="11349" spans="2:9" x14ac:dyDescent="0.25">
      <c r="B11349" s="104"/>
      <c r="C11349" s="104"/>
      <c r="D11349" s="104"/>
      <c r="E11349" s="104"/>
      <c r="F11349" s="104"/>
      <c r="G11349" s="104"/>
      <c r="H11349" s="104"/>
      <c r="I11349" s="104"/>
    </row>
    <row r="11350" spans="2:9" x14ac:dyDescent="0.25">
      <c r="B11350" s="104"/>
      <c r="C11350" s="104"/>
      <c r="D11350" s="104"/>
      <c r="E11350" s="104"/>
      <c r="F11350" s="104"/>
      <c r="G11350" s="104"/>
      <c r="H11350" s="104"/>
      <c r="I11350" s="104"/>
    </row>
    <row r="11351" spans="2:9" x14ac:dyDescent="0.25">
      <c r="B11351" s="104"/>
      <c r="C11351" s="104"/>
      <c r="D11351" s="104"/>
      <c r="E11351" s="104"/>
      <c r="F11351" s="104"/>
      <c r="G11351" s="104"/>
      <c r="H11351" s="104"/>
      <c r="I11351" s="104"/>
    </row>
    <row r="11352" spans="2:9" x14ac:dyDescent="0.25">
      <c r="B11352" s="104"/>
      <c r="C11352" s="104"/>
      <c r="D11352" s="104"/>
      <c r="E11352" s="104"/>
      <c r="F11352" s="104"/>
      <c r="G11352" s="104"/>
      <c r="H11352" s="104"/>
      <c r="I11352" s="104"/>
    </row>
    <row r="11353" spans="2:9" x14ac:dyDescent="0.25">
      <c r="B11353" s="104"/>
      <c r="C11353" s="104"/>
      <c r="D11353" s="104"/>
      <c r="E11353" s="104"/>
      <c r="F11353" s="104"/>
      <c r="G11353" s="104"/>
      <c r="H11353" s="104"/>
      <c r="I11353" s="104"/>
    </row>
    <row r="11354" spans="2:9" x14ac:dyDescent="0.25">
      <c r="B11354" s="104"/>
      <c r="C11354" s="104"/>
      <c r="D11354" s="104"/>
      <c r="E11354" s="104"/>
      <c r="F11354" s="104"/>
      <c r="G11354" s="104"/>
      <c r="H11354" s="104"/>
      <c r="I11354" s="104"/>
    </row>
    <row r="11355" spans="2:9" x14ac:dyDescent="0.25">
      <c r="B11355" s="104"/>
      <c r="C11355" s="104"/>
      <c r="D11355" s="104"/>
      <c r="E11355" s="104"/>
      <c r="F11355" s="104"/>
      <c r="G11355" s="104"/>
      <c r="H11355" s="104"/>
      <c r="I11355" s="104"/>
    </row>
    <row r="11356" spans="2:9" x14ac:dyDescent="0.25">
      <c r="B11356" s="104"/>
      <c r="C11356" s="104"/>
      <c r="D11356" s="104"/>
      <c r="E11356" s="104"/>
      <c r="F11356" s="104"/>
      <c r="G11356" s="104"/>
      <c r="H11356" s="104"/>
      <c r="I11356" s="104"/>
    </row>
    <row r="11357" spans="2:9" x14ac:dyDescent="0.25">
      <c r="B11357" s="104"/>
      <c r="C11357" s="104"/>
      <c r="D11357" s="104"/>
      <c r="E11357" s="104"/>
      <c r="F11357" s="104"/>
      <c r="G11357" s="104"/>
      <c r="H11357" s="104"/>
      <c r="I11357" s="104"/>
    </row>
    <row r="11358" spans="2:9" x14ac:dyDescent="0.25">
      <c r="B11358" s="104"/>
      <c r="C11358" s="104"/>
      <c r="D11358" s="104"/>
      <c r="E11358" s="104"/>
      <c r="F11358" s="104"/>
      <c r="G11358" s="104"/>
      <c r="H11358" s="104"/>
      <c r="I11358" s="104"/>
    </row>
    <row r="11359" spans="2:9" x14ac:dyDescent="0.25">
      <c r="B11359" s="104"/>
      <c r="C11359" s="104"/>
      <c r="D11359" s="104"/>
      <c r="E11359" s="104"/>
      <c r="F11359" s="104"/>
      <c r="G11359" s="104"/>
      <c r="H11359" s="104"/>
      <c r="I11359" s="104"/>
    </row>
    <row r="11360" spans="2:9" x14ac:dyDescent="0.25">
      <c r="B11360" s="104"/>
      <c r="C11360" s="104"/>
      <c r="D11360" s="104"/>
      <c r="E11360" s="104"/>
      <c r="F11360" s="104"/>
      <c r="G11360" s="104"/>
      <c r="H11360" s="104"/>
      <c r="I11360" s="104"/>
    </row>
    <row r="11361" spans="2:9" x14ac:dyDescent="0.25">
      <c r="B11361" s="104"/>
      <c r="C11361" s="104"/>
      <c r="D11361" s="104"/>
      <c r="E11361" s="104"/>
      <c r="F11361" s="104"/>
      <c r="G11361" s="104"/>
      <c r="H11361" s="104"/>
      <c r="I11361" s="104"/>
    </row>
    <row r="11362" spans="2:9" x14ac:dyDescent="0.25">
      <c r="B11362" s="104"/>
      <c r="C11362" s="104"/>
      <c r="D11362" s="104"/>
      <c r="E11362" s="104"/>
      <c r="F11362" s="104"/>
      <c r="G11362" s="104"/>
      <c r="H11362" s="104"/>
      <c r="I11362" s="104"/>
    </row>
    <row r="11363" spans="2:9" x14ac:dyDescent="0.25">
      <c r="B11363" s="104"/>
      <c r="C11363" s="104"/>
      <c r="D11363" s="104"/>
      <c r="E11363" s="104"/>
      <c r="F11363" s="104"/>
      <c r="G11363" s="104"/>
      <c r="H11363" s="104"/>
      <c r="I11363" s="104"/>
    </row>
    <row r="11364" spans="2:9" x14ac:dyDescent="0.25">
      <c r="B11364" s="104"/>
      <c r="C11364" s="104"/>
      <c r="D11364" s="104"/>
      <c r="E11364" s="104"/>
      <c r="F11364" s="104"/>
      <c r="G11364" s="104"/>
      <c r="H11364" s="104"/>
      <c r="I11364" s="104"/>
    </row>
    <row r="11365" spans="2:9" x14ac:dyDescent="0.25">
      <c r="B11365" s="104"/>
      <c r="C11365" s="104"/>
      <c r="D11365" s="104"/>
      <c r="E11365" s="104"/>
      <c r="F11365" s="104"/>
      <c r="G11365" s="104"/>
      <c r="H11365" s="104"/>
      <c r="I11365" s="104"/>
    </row>
    <row r="11366" spans="2:9" x14ac:dyDescent="0.25">
      <c r="B11366" s="104"/>
      <c r="C11366" s="104"/>
      <c r="D11366" s="104"/>
      <c r="E11366" s="104"/>
      <c r="F11366" s="104"/>
      <c r="G11366" s="104"/>
      <c r="H11366" s="104"/>
      <c r="I11366" s="104"/>
    </row>
    <row r="11367" spans="2:9" x14ac:dyDescent="0.25">
      <c r="B11367" s="104"/>
      <c r="C11367" s="104"/>
      <c r="D11367" s="104"/>
      <c r="E11367" s="104"/>
      <c r="F11367" s="104"/>
      <c r="G11367" s="104"/>
      <c r="H11367" s="104"/>
      <c r="I11367" s="104"/>
    </row>
    <row r="11368" spans="2:9" x14ac:dyDescent="0.25">
      <c r="B11368" s="104"/>
      <c r="C11368" s="104"/>
      <c r="D11368" s="104"/>
      <c r="E11368" s="104"/>
      <c r="F11368" s="104"/>
      <c r="G11368" s="104"/>
      <c r="H11368" s="104"/>
      <c r="I11368" s="104"/>
    </row>
    <row r="11369" spans="2:9" x14ac:dyDescent="0.25">
      <c r="B11369" s="104"/>
      <c r="C11369" s="104"/>
      <c r="D11369" s="104"/>
      <c r="E11369" s="104"/>
      <c r="F11369" s="104"/>
      <c r="G11369" s="104"/>
      <c r="H11369" s="104"/>
      <c r="I11369" s="104"/>
    </row>
    <row r="11370" spans="2:9" x14ac:dyDescent="0.25">
      <c r="B11370" s="104"/>
      <c r="C11370" s="104"/>
      <c r="D11370" s="104"/>
      <c r="E11370" s="104"/>
      <c r="F11370" s="104"/>
      <c r="G11370" s="104"/>
      <c r="H11370" s="104"/>
      <c r="I11370" s="104"/>
    </row>
    <row r="11371" spans="2:9" x14ac:dyDescent="0.25">
      <c r="B11371" s="104"/>
      <c r="C11371" s="104"/>
      <c r="D11371" s="104"/>
      <c r="E11371" s="104"/>
      <c r="F11371" s="104"/>
      <c r="G11371" s="104"/>
      <c r="H11371" s="104"/>
      <c r="I11371" s="104"/>
    </row>
    <row r="11372" spans="2:9" x14ac:dyDescent="0.25">
      <c r="B11372" s="104"/>
      <c r="C11372" s="104"/>
      <c r="D11372" s="104"/>
      <c r="E11372" s="104"/>
      <c r="F11372" s="104"/>
      <c r="G11372" s="104"/>
      <c r="H11372" s="104"/>
      <c r="I11372" s="104"/>
    </row>
    <row r="11373" spans="2:9" x14ac:dyDescent="0.25">
      <c r="B11373" s="104"/>
      <c r="C11373" s="104"/>
      <c r="D11373" s="104"/>
      <c r="E11373" s="104"/>
      <c r="F11373" s="104"/>
      <c r="G11373" s="104"/>
      <c r="H11373" s="104"/>
      <c r="I11373" s="104"/>
    </row>
    <row r="11374" spans="2:9" x14ac:dyDescent="0.25">
      <c r="B11374" s="104"/>
      <c r="C11374" s="104"/>
      <c r="D11374" s="104"/>
      <c r="E11374" s="104"/>
      <c r="F11374" s="104"/>
      <c r="G11374" s="104"/>
      <c r="H11374" s="104"/>
      <c r="I11374" s="104"/>
    </row>
    <row r="11375" spans="2:9" x14ac:dyDescent="0.25">
      <c r="B11375" s="104"/>
      <c r="C11375" s="104"/>
      <c r="D11375" s="104"/>
      <c r="E11375" s="104"/>
      <c r="F11375" s="104"/>
      <c r="G11375" s="104"/>
      <c r="H11375" s="104"/>
      <c r="I11375" s="104"/>
    </row>
    <row r="11376" spans="2:9" x14ac:dyDescent="0.25">
      <c r="B11376" s="104"/>
      <c r="C11376" s="104"/>
      <c r="D11376" s="104"/>
      <c r="E11376" s="104"/>
      <c r="F11376" s="104"/>
      <c r="G11376" s="104"/>
      <c r="H11376" s="104"/>
      <c r="I11376" s="104"/>
    </row>
    <row r="11377" spans="2:9" x14ac:dyDescent="0.25">
      <c r="B11377" s="104"/>
      <c r="C11377" s="104"/>
      <c r="D11377" s="104"/>
      <c r="E11377" s="104"/>
      <c r="F11377" s="104"/>
      <c r="G11377" s="104"/>
      <c r="H11377" s="104"/>
      <c r="I11377" s="104"/>
    </row>
    <row r="11378" spans="2:9" x14ac:dyDescent="0.25">
      <c r="B11378" s="104"/>
      <c r="C11378" s="104"/>
      <c r="D11378" s="104"/>
      <c r="E11378" s="104"/>
      <c r="F11378" s="104"/>
      <c r="G11378" s="104"/>
      <c r="H11378" s="104"/>
      <c r="I11378" s="104"/>
    </row>
    <row r="11379" spans="2:9" x14ac:dyDescent="0.25">
      <c r="B11379" s="104"/>
      <c r="C11379" s="104"/>
      <c r="D11379" s="104"/>
      <c r="E11379" s="104"/>
      <c r="F11379" s="104"/>
      <c r="G11379" s="104"/>
      <c r="H11379" s="104"/>
      <c r="I11379" s="104"/>
    </row>
    <row r="11380" spans="2:9" x14ac:dyDescent="0.25">
      <c r="B11380" s="104"/>
      <c r="C11380" s="104"/>
      <c r="D11380" s="104"/>
      <c r="E11380" s="104"/>
      <c r="F11380" s="104"/>
      <c r="G11380" s="104"/>
      <c r="H11380" s="104"/>
      <c r="I11380" s="104"/>
    </row>
    <row r="11381" spans="2:9" x14ac:dyDescent="0.25">
      <c r="B11381" s="104"/>
      <c r="C11381" s="104"/>
      <c r="D11381" s="104"/>
      <c r="E11381" s="104"/>
      <c r="F11381" s="104"/>
      <c r="G11381" s="104"/>
      <c r="H11381" s="104"/>
      <c r="I11381" s="104"/>
    </row>
    <row r="11382" spans="2:9" x14ac:dyDescent="0.25">
      <c r="B11382" s="104"/>
      <c r="C11382" s="104"/>
      <c r="D11382" s="104"/>
      <c r="E11382" s="104"/>
      <c r="F11382" s="104"/>
      <c r="G11382" s="104"/>
      <c r="H11382" s="104"/>
      <c r="I11382" s="104"/>
    </row>
    <row r="11383" spans="2:9" x14ac:dyDescent="0.25">
      <c r="B11383" s="104"/>
      <c r="C11383" s="104"/>
      <c r="D11383" s="104"/>
      <c r="E11383" s="104"/>
      <c r="F11383" s="104"/>
      <c r="G11383" s="104"/>
      <c r="H11383" s="104"/>
      <c r="I11383" s="104"/>
    </row>
    <row r="11384" spans="2:9" x14ac:dyDescent="0.25">
      <c r="B11384" s="104"/>
      <c r="C11384" s="104"/>
      <c r="D11384" s="104"/>
      <c r="E11384" s="104"/>
      <c r="F11384" s="104"/>
      <c r="G11384" s="104"/>
      <c r="H11384" s="104"/>
      <c r="I11384" s="104"/>
    </row>
    <row r="11385" spans="2:9" x14ac:dyDescent="0.25">
      <c r="B11385" s="104"/>
      <c r="C11385" s="104"/>
      <c r="D11385" s="104"/>
      <c r="E11385" s="104"/>
      <c r="F11385" s="104"/>
      <c r="G11385" s="104"/>
      <c r="H11385" s="104"/>
      <c r="I11385" s="104"/>
    </row>
    <row r="11386" spans="2:9" x14ac:dyDescent="0.25">
      <c r="B11386" s="104"/>
      <c r="C11386" s="104"/>
      <c r="D11386" s="104"/>
      <c r="E11386" s="104"/>
      <c r="F11386" s="104"/>
      <c r="G11386" s="104"/>
      <c r="H11386" s="104"/>
      <c r="I11386" s="104"/>
    </row>
    <row r="11387" spans="2:9" x14ac:dyDescent="0.25">
      <c r="B11387" s="104"/>
      <c r="C11387" s="104"/>
      <c r="D11387" s="104"/>
      <c r="E11387" s="104"/>
      <c r="F11387" s="104"/>
      <c r="G11387" s="104"/>
      <c r="H11387" s="104"/>
      <c r="I11387" s="104"/>
    </row>
    <row r="11388" spans="2:9" x14ac:dyDescent="0.25">
      <c r="B11388" s="104"/>
      <c r="C11388" s="104"/>
      <c r="D11388" s="104"/>
      <c r="E11388" s="104"/>
      <c r="F11388" s="104"/>
      <c r="G11388" s="104"/>
      <c r="H11388" s="104"/>
      <c r="I11388" s="104"/>
    </row>
    <row r="11389" spans="2:9" x14ac:dyDescent="0.25">
      <c r="B11389" s="104"/>
      <c r="C11389" s="104"/>
      <c r="D11389" s="104"/>
      <c r="E11389" s="104"/>
      <c r="F11389" s="104"/>
      <c r="G11389" s="104"/>
      <c r="H11389" s="104"/>
      <c r="I11389" s="104"/>
    </row>
    <row r="11390" spans="2:9" x14ac:dyDescent="0.25">
      <c r="B11390" s="104"/>
      <c r="C11390" s="104"/>
      <c r="D11390" s="104"/>
      <c r="E11390" s="104"/>
      <c r="F11390" s="104"/>
      <c r="G11390" s="104"/>
      <c r="H11390" s="104"/>
      <c r="I11390" s="104"/>
    </row>
    <row r="11391" spans="2:9" x14ac:dyDescent="0.25">
      <c r="B11391" s="104"/>
      <c r="C11391" s="104"/>
      <c r="D11391" s="104"/>
      <c r="E11391" s="104"/>
      <c r="F11391" s="104"/>
      <c r="G11391" s="104"/>
      <c r="H11391" s="104"/>
      <c r="I11391" s="104"/>
    </row>
    <row r="11392" spans="2:9" x14ac:dyDescent="0.25">
      <c r="B11392" s="104"/>
      <c r="C11392" s="104"/>
      <c r="D11392" s="104"/>
      <c r="E11392" s="104"/>
      <c r="F11392" s="104"/>
      <c r="G11392" s="104"/>
      <c r="H11392" s="104"/>
      <c r="I11392" s="104"/>
    </row>
    <row r="11393" spans="2:9" x14ac:dyDescent="0.25">
      <c r="B11393" s="104"/>
      <c r="C11393" s="104"/>
      <c r="D11393" s="104"/>
      <c r="E11393" s="104"/>
      <c r="F11393" s="104"/>
      <c r="G11393" s="104"/>
      <c r="H11393" s="104"/>
      <c r="I11393" s="104"/>
    </row>
    <row r="11394" spans="2:9" x14ac:dyDescent="0.25">
      <c r="B11394" s="104"/>
      <c r="C11394" s="104"/>
      <c r="D11394" s="104"/>
      <c r="E11394" s="104"/>
      <c r="F11394" s="104"/>
      <c r="G11394" s="104"/>
      <c r="H11394" s="104"/>
      <c r="I11394" s="104"/>
    </row>
    <row r="11395" spans="2:9" x14ac:dyDescent="0.25">
      <c r="B11395" s="104"/>
      <c r="C11395" s="104"/>
      <c r="D11395" s="104"/>
      <c r="E11395" s="104"/>
      <c r="F11395" s="104"/>
      <c r="G11395" s="104"/>
      <c r="H11395" s="104"/>
      <c r="I11395" s="104"/>
    </row>
    <row r="11396" spans="2:9" x14ac:dyDescent="0.25">
      <c r="B11396" s="104"/>
      <c r="C11396" s="104"/>
      <c r="D11396" s="104"/>
      <c r="E11396" s="104"/>
      <c r="F11396" s="104"/>
      <c r="G11396" s="104"/>
      <c r="H11396" s="104"/>
      <c r="I11396" s="104"/>
    </row>
    <row r="11397" spans="2:9" x14ac:dyDescent="0.25">
      <c r="B11397" s="104"/>
      <c r="C11397" s="104"/>
      <c r="D11397" s="104"/>
      <c r="E11397" s="104"/>
      <c r="F11397" s="104"/>
      <c r="G11397" s="104"/>
      <c r="H11397" s="104"/>
      <c r="I11397" s="104"/>
    </row>
    <row r="11398" spans="2:9" x14ac:dyDescent="0.25">
      <c r="B11398" s="104"/>
      <c r="C11398" s="104"/>
      <c r="D11398" s="104"/>
      <c r="E11398" s="104"/>
      <c r="F11398" s="104"/>
      <c r="G11398" s="104"/>
      <c r="H11398" s="104"/>
      <c r="I11398" s="104"/>
    </row>
    <row r="11399" spans="2:9" x14ac:dyDescent="0.25">
      <c r="B11399" s="104"/>
      <c r="C11399" s="104"/>
      <c r="D11399" s="104"/>
      <c r="E11399" s="104"/>
      <c r="F11399" s="104"/>
      <c r="G11399" s="104"/>
      <c r="H11399" s="104"/>
      <c r="I11399" s="104"/>
    </row>
    <row r="11400" spans="2:9" x14ac:dyDescent="0.25">
      <c r="B11400" s="104"/>
      <c r="C11400" s="104"/>
      <c r="D11400" s="104"/>
      <c r="E11400" s="104"/>
      <c r="F11400" s="104"/>
      <c r="G11400" s="104"/>
      <c r="H11400" s="104"/>
      <c r="I11400" s="104"/>
    </row>
    <row r="11401" spans="2:9" x14ac:dyDescent="0.25">
      <c r="B11401" s="104"/>
      <c r="C11401" s="104"/>
      <c r="D11401" s="104"/>
      <c r="E11401" s="104"/>
      <c r="F11401" s="104"/>
      <c r="G11401" s="104"/>
      <c r="H11401" s="104"/>
      <c r="I11401" s="104"/>
    </row>
    <row r="11402" spans="2:9" x14ac:dyDescent="0.25">
      <c r="B11402" s="104"/>
      <c r="C11402" s="104"/>
      <c r="D11402" s="104"/>
      <c r="E11402" s="104"/>
      <c r="F11402" s="104"/>
      <c r="G11402" s="104"/>
      <c r="H11402" s="104"/>
      <c r="I11402" s="104"/>
    </row>
    <row r="11403" spans="2:9" x14ac:dyDescent="0.25">
      <c r="B11403" s="104"/>
      <c r="C11403" s="104"/>
      <c r="D11403" s="104"/>
      <c r="E11403" s="104"/>
      <c r="F11403" s="104"/>
      <c r="G11403" s="104"/>
      <c r="H11403" s="104"/>
      <c r="I11403" s="104"/>
    </row>
    <row r="11404" spans="2:9" x14ac:dyDescent="0.25">
      <c r="B11404" s="104"/>
      <c r="C11404" s="104"/>
      <c r="D11404" s="104"/>
      <c r="E11404" s="104"/>
      <c r="F11404" s="104"/>
      <c r="G11404" s="104"/>
      <c r="H11404" s="104"/>
      <c r="I11404" s="104"/>
    </row>
    <row r="11405" spans="2:9" x14ac:dyDescent="0.25">
      <c r="B11405" s="104"/>
      <c r="C11405" s="104"/>
      <c r="D11405" s="104"/>
      <c r="E11405" s="104"/>
      <c r="F11405" s="104"/>
      <c r="G11405" s="104"/>
      <c r="H11405" s="104"/>
      <c r="I11405" s="104"/>
    </row>
    <row r="11406" spans="2:9" x14ac:dyDescent="0.25">
      <c r="B11406" s="104"/>
      <c r="C11406" s="104"/>
      <c r="D11406" s="104"/>
      <c r="E11406" s="104"/>
      <c r="F11406" s="104"/>
      <c r="G11406" s="104"/>
      <c r="H11406" s="104"/>
      <c r="I11406" s="104"/>
    </row>
    <row r="11407" spans="2:9" x14ac:dyDescent="0.25">
      <c r="B11407" s="104"/>
      <c r="C11407" s="104"/>
      <c r="D11407" s="104"/>
      <c r="E11407" s="104"/>
      <c r="F11407" s="104"/>
      <c r="G11407" s="104"/>
      <c r="H11407" s="104"/>
      <c r="I11407" s="104"/>
    </row>
    <row r="11408" spans="2:9" x14ac:dyDescent="0.25">
      <c r="B11408" s="104"/>
      <c r="C11408" s="104"/>
      <c r="D11408" s="104"/>
      <c r="E11408" s="104"/>
      <c r="F11408" s="104"/>
      <c r="G11408" s="104"/>
      <c r="H11408" s="104"/>
      <c r="I11408" s="104"/>
    </row>
    <row r="11409" spans="2:9" x14ac:dyDescent="0.25">
      <c r="B11409" s="104"/>
      <c r="C11409" s="104"/>
      <c r="D11409" s="104"/>
      <c r="E11409" s="104"/>
      <c r="F11409" s="104"/>
      <c r="G11409" s="104"/>
      <c r="H11409" s="104"/>
      <c r="I11409" s="104"/>
    </row>
    <row r="11410" spans="2:9" x14ac:dyDescent="0.25">
      <c r="B11410" s="104"/>
      <c r="C11410" s="104"/>
      <c r="D11410" s="104"/>
      <c r="E11410" s="104"/>
      <c r="F11410" s="104"/>
      <c r="G11410" s="104"/>
      <c r="H11410" s="104"/>
      <c r="I11410" s="104"/>
    </row>
    <row r="11411" spans="2:9" x14ac:dyDescent="0.25">
      <c r="B11411" s="104"/>
      <c r="C11411" s="104"/>
      <c r="D11411" s="104"/>
      <c r="E11411" s="104"/>
      <c r="F11411" s="104"/>
      <c r="G11411" s="104"/>
      <c r="H11411" s="104"/>
      <c r="I11411" s="104"/>
    </row>
    <row r="11412" spans="2:9" x14ac:dyDescent="0.25">
      <c r="B11412" s="104"/>
      <c r="C11412" s="104"/>
      <c r="D11412" s="104"/>
      <c r="E11412" s="104"/>
      <c r="F11412" s="104"/>
      <c r="G11412" s="104"/>
      <c r="H11412" s="104"/>
      <c r="I11412" s="104"/>
    </row>
    <row r="11413" spans="2:9" x14ac:dyDescent="0.25">
      <c r="B11413" s="104"/>
      <c r="C11413" s="104"/>
      <c r="D11413" s="104"/>
      <c r="E11413" s="104"/>
      <c r="F11413" s="104"/>
      <c r="G11413" s="104"/>
      <c r="H11413" s="104"/>
      <c r="I11413" s="104"/>
    </row>
    <row r="11414" spans="2:9" x14ac:dyDescent="0.25">
      <c r="B11414" s="104"/>
      <c r="C11414" s="104"/>
      <c r="D11414" s="104"/>
      <c r="E11414" s="104"/>
      <c r="F11414" s="104"/>
      <c r="G11414" s="104"/>
      <c r="H11414" s="104"/>
      <c r="I11414" s="104"/>
    </row>
    <row r="11415" spans="2:9" x14ac:dyDescent="0.25">
      <c r="B11415" s="104"/>
      <c r="C11415" s="104"/>
      <c r="D11415" s="104"/>
      <c r="E11415" s="104"/>
      <c r="F11415" s="104"/>
      <c r="G11415" s="104"/>
      <c r="H11415" s="104"/>
      <c r="I11415" s="104"/>
    </row>
    <row r="11416" spans="2:9" x14ac:dyDescent="0.25">
      <c r="B11416" s="104"/>
      <c r="C11416" s="104"/>
      <c r="D11416" s="104"/>
      <c r="E11416" s="104"/>
      <c r="F11416" s="104"/>
      <c r="G11416" s="104"/>
      <c r="H11416" s="104"/>
      <c r="I11416" s="104"/>
    </row>
    <row r="11417" spans="2:9" x14ac:dyDescent="0.25">
      <c r="B11417" s="104"/>
      <c r="C11417" s="104"/>
      <c r="D11417" s="104"/>
      <c r="E11417" s="104"/>
      <c r="F11417" s="104"/>
      <c r="G11417" s="104"/>
      <c r="H11417" s="104"/>
      <c r="I11417" s="104"/>
    </row>
    <row r="11418" spans="2:9" x14ac:dyDescent="0.25">
      <c r="B11418" s="104"/>
      <c r="C11418" s="104"/>
      <c r="D11418" s="104"/>
      <c r="E11418" s="104"/>
      <c r="F11418" s="104"/>
      <c r="G11418" s="104"/>
      <c r="H11418" s="104"/>
      <c r="I11418" s="104"/>
    </row>
    <row r="11419" spans="2:9" x14ac:dyDescent="0.25">
      <c r="B11419" s="104"/>
      <c r="C11419" s="104"/>
      <c r="D11419" s="104"/>
      <c r="E11419" s="104"/>
      <c r="F11419" s="104"/>
      <c r="G11419" s="104"/>
      <c r="H11419" s="104"/>
      <c r="I11419" s="104"/>
    </row>
    <row r="11420" spans="2:9" x14ac:dyDescent="0.25">
      <c r="B11420" s="104"/>
      <c r="C11420" s="104"/>
      <c r="D11420" s="104"/>
      <c r="E11420" s="104"/>
      <c r="F11420" s="104"/>
      <c r="G11420" s="104"/>
      <c r="H11420" s="104"/>
      <c r="I11420" s="104"/>
    </row>
    <row r="11421" spans="2:9" x14ac:dyDescent="0.25">
      <c r="B11421" s="104"/>
      <c r="C11421" s="104"/>
      <c r="D11421" s="104"/>
      <c r="E11421" s="104"/>
      <c r="F11421" s="104"/>
      <c r="G11421" s="104"/>
      <c r="H11421" s="104"/>
      <c r="I11421" s="104"/>
    </row>
    <row r="11422" spans="2:9" x14ac:dyDescent="0.25">
      <c r="B11422" s="104"/>
      <c r="C11422" s="104"/>
      <c r="D11422" s="104"/>
      <c r="E11422" s="104"/>
      <c r="F11422" s="104"/>
      <c r="G11422" s="104"/>
      <c r="H11422" s="104"/>
      <c r="I11422" s="104"/>
    </row>
    <row r="11423" spans="2:9" x14ac:dyDescent="0.25">
      <c r="B11423" s="104"/>
      <c r="C11423" s="104"/>
      <c r="D11423" s="104"/>
      <c r="E11423" s="104"/>
      <c r="F11423" s="104"/>
      <c r="G11423" s="104"/>
      <c r="H11423" s="104"/>
      <c r="I11423" s="104"/>
    </row>
    <row r="11424" spans="2:9" x14ac:dyDescent="0.25">
      <c r="B11424" s="104"/>
      <c r="C11424" s="104"/>
      <c r="D11424" s="104"/>
      <c r="E11424" s="104"/>
      <c r="F11424" s="104"/>
      <c r="G11424" s="104"/>
      <c r="H11424" s="104"/>
      <c r="I11424" s="104"/>
    </row>
    <row r="11425" spans="2:9" x14ac:dyDescent="0.25">
      <c r="B11425" s="104"/>
      <c r="C11425" s="104"/>
      <c r="D11425" s="104"/>
      <c r="E11425" s="104"/>
      <c r="F11425" s="104"/>
      <c r="G11425" s="104"/>
      <c r="H11425" s="104"/>
      <c r="I11425" s="104"/>
    </row>
    <row r="11426" spans="2:9" x14ac:dyDescent="0.25">
      <c r="B11426" s="104"/>
      <c r="C11426" s="104"/>
      <c r="D11426" s="104"/>
      <c r="E11426" s="104"/>
      <c r="F11426" s="104"/>
      <c r="G11426" s="104"/>
      <c r="H11426" s="104"/>
      <c r="I11426" s="104"/>
    </row>
    <row r="11427" spans="2:9" x14ac:dyDescent="0.25">
      <c r="B11427" s="104"/>
      <c r="C11427" s="104"/>
      <c r="D11427" s="104"/>
      <c r="E11427" s="104"/>
      <c r="F11427" s="104"/>
      <c r="G11427" s="104"/>
      <c r="H11427" s="104"/>
      <c r="I11427" s="104"/>
    </row>
    <row r="11428" spans="2:9" x14ac:dyDescent="0.25">
      <c r="B11428" s="104"/>
      <c r="C11428" s="104"/>
      <c r="D11428" s="104"/>
      <c r="E11428" s="104"/>
      <c r="F11428" s="104"/>
      <c r="G11428" s="104"/>
      <c r="H11428" s="104"/>
      <c r="I11428" s="104"/>
    </row>
    <row r="11429" spans="2:9" x14ac:dyDescent="0.25">
      <c r="B11429" s="104"/>
      <c r="C11429" s="104"/>
      <c r="D11429" s="104"/>
      <c r="E11429" s="104"/>
      <c r="F11429" s="104"/>
      <c r="G11429" s="104"/>
      <c r="H11429" s="104"/>
      <c r="I11429" s="104"/>
    </row>
    <row r="11430" spans="2:9" x14ac:dyDescent="0.25">
      <c r="B11430" s="104"/>
      <c r="C11430" s="104"/>
      <c r="D11430" s="104"/>
      <c r="E11430" s="104"/>
      <c r="F11430" s="104"/>
      <c r="G11430" s="104"/>
      <c r="H11430" s="104"/>
      <c r="I11430" s="104"/>
    </row>
    <row r="11431" spans="2:9" x14ac:dyDescent="0.25">
      <c r="B11431" s="104"/>
      <c r="C11431" s="104"/>
      <c r="D11431" s="104"/>
      <c r="E11431" s="104"/>
      <c r="F11431" s="104"/>
      <c r="G11431" s="104"/>
      <c r="H11431" s="104"/>
      <c r="I11431" s="104"/>
    </row>
    <row r="11432" spans="2:9" x14ac:dyDescent="0.25">
      <c r="B11432" s="104"/>
      <c r="C11432" s="104"/>
      <c r="D11432" s="104"/>
      <c r="E11432" s="104"/>
      <c r="F11432" s="104"/>
      <c r="G11432" s="104"/>
      <c r="H11432" s="104"/>
      <c r="I11432" s="104"/>
    </row>
    <row r="11433" spans="2:9" x14ac:dyDescent="0.25">
      <c r="B11433" s="104"/>
      <c r="C11433" s="104"/>
      <c r="D11433" s="104"/>
      <c r="E11433" s="104"/>
      <c r="F11433" s="104"/>
      <c r="G11433" s="104"/>
      <c r="H11433" s="104"/>
      <c r="I11433" s="104"/>
    </row>
    <row r="11434" spans="2:9" x14ac:dyDescent="0.25">
      <c r="B11434" s="104"/>
      <c r="C11434" s="104"/>
      <c r="D11434" s="104"/>
      <c r="E11434" s="104"/>
      <c r="F11434" s="104"/>
      <c r="G11434" s="104"/>
      <c r="H11434" s="104"/>
      <c r="I11434" s="104"/>
    </row>
    <row r="11435" spans="2:9" x14ac:dyDescent="0.25">
      <c r="B11435" s="104"/>
      <c r="C11435" s="104"/>
      <c r="D11435" s="104"/>
      <c r="E11435" s="104"/>
      <c r="F11435" s="104"/>
      <c r="G11435" s="104"/>
      <c r="H11435" s="104"/>
      <c r="I11435" s="104"/>
    </row>
    <row r="11436" spans="2:9" x14ac:dyDescent="0.25">
      <c r="B11436" s="104"/>
      <c r="C11436" s="104"/>
      <c r="D11436" s="104"/>
      <c r="E11436" s="104"/>
      <c r="F11436" s="104"/>
      <c r="G11436" s="104"/>
      <c r="H11436" s="104"/>
      <c r="I11436" s="104"/>
    </row>
    <row r="11437" spans="2:9" x14ac:dyDescent="0.25">
      <c r="B11437" s="104"/>
      <c r="C11437" s="104"/>
      <c r="D11437" s="104"/>
      <c r="E11437" s="104"/>
      <c r="F11437" s="104"/>
      <c r="G11437" s="104"/>
      <c r="H11437" s="104"/>
      <c r="I11437" s="104"/>
    </row>
    <row r="11438" spans="2:9" x14ac:dyDescent="0.25">
      <c r="B11438" s="104"/>
      <c r="C11438" s="104"/>
      <c r="D11438" s="104"/>
      <c r="E11438" s="104"/>
      <c r="F11438" s="104"/>
      <c r="G11438" s="104"/>
      <c r="H11438" s="104"/>
      <c r="I11438" s="104"/>
    </row>
    <row r="11439" spans="2:9" x14ac:dyDescent="0.25">
      <c r="B11439" s="104"/>
      <c r="C11439" s="104"/>
      <c r="D11439" s="104"/>
      <c r="E11439" s="104"/>
      <c r="F11439" s="104"/>
      <c r="G11439" s="104"/>
      <c r="H11439" s="104"/>
      <c r="I11439" s="104"/>
    </row>
    <row r="11440" spans="2:9" x14ac:dyDescent="0.25">
      <c r="B11440" s="104"/>
      <c r="C11440" s="104"/>
      <c r="D11440" s="104"/>
      <c r="E11440" s="104"/>
      <c r="F11440" s="104"/>
      <c r="G11440" s="104"/>
      <c r="H11440" s="104"/>
      <c r="I11440" s="104"/>
    </row>
    <row r="11441" spans="2:9" x14ac:dyDescent="0.25">
      <c r="B11441" s="104"/>
      <c r="C11441" s="104"/>
      <c r="D11441" s="104"/>
      <c r="E11441" s="104"/>
      <c r="F11441" s="104"/>
      <c r="G11441" s="104"/>
      <c r="H11441" s="104"/>
      <c r="I11441" s="104"/>
    </row>
    <row r="11442" spans="2:9" x14ac:dyDescent="0.25">
      <c r="B11442" s="104"/>
      <c r="C11442" s="104"/>
      <c r="D11442" s="104"/>
      <c r="E11442" s="104"/>
      <c r="F11442" s="104"/>
      <c r="G11442" s="104"/>
      <c r="H11442" s="104"/>
      <c r="I11442" s="104"/>
    </row>
    <row r="11443" spans="2:9" x14ac:dyDescent="0.25">
      <c r="B11443" s="104"/>
      <c r="C11443" s="104"/>
      <c r="D11443" s="104"/>
      <c r="E11443" s="104"/>
      <c r="F11443" s="104"/>
      <c r="G11443" s="104"/>
      <c r="H11443" s="104"/>
      <c r="I11443" s="104"/>
    </row>
    <row r="11444" spans="2:9" x14ac:dyDescent="0.25">
      <c r="B11444" s="104"/>
      <c r="C11444" s="104"/>
      <c r="D11444" s="104"/>
      <c r="E11444" s="104"/>
      <c r="F11444" s="104"/>
      <c r="G11444" s="104"/>
      <c r="H11444" s="104"/>
      <c r="I11444" s="104"/>
    </row>
    <row r="11445" spans="2:9" x14ac:dyDescent="0.25">
      <c r="B11445" s="104"/>
      <c r="C11445" s="104"/>
      <c r="D11445" s="104"/>
      <c r="E11445" s="104"/>
      <c r="F11445" s="104"/>
      <c r="G11445" s="104"/>
      <c r="H11445" s="104"/>
      <c r="I11445" s="104"/>
    </row>
    <row r="11446" spans="2:9" x14ac:dyDescent="0.25">
      <c r="B11446" s="104"/>
      <c r="C11446" s="104"/>
      <c r="D11446" s="104"/>
      <c r="E11446" s="104"/>
      <c r="F11446" s="104"/>
      <c r="G11446" s="104"/>
      <c r="H11446" s="104"/>
      <c r="I11446" s="104"/>
    </row>
    <row r="11447" spans="2:9" x14ac:dyDescent="0.25">
      <c r="B11447" s="104"/>
      <c r="C11447" s="104"/>
      <c r="D11447" s="104"/>
      <c r="E11447" s="104"/>
      <c r="F11447" s="104"/>
      <c r="G11447" s="104"/>
      <c r="H11447" s="104"/>
      <c r="I11447" s="104"/>
    </row>
    <row r="11448" spans="2:9" x14ac:dyDescent="0.25">
      <c r="B11448" s="104"/>
      <c r="C11448" s="104"/>
      <c r="D11448" s="104"/>
      <c r="E11448" s="104"/>
      <c r="F11448" s="104"/>
      <c r="G11448" s="104"/>
      <c r="H11448" s="104"/>
      <c r="I11448" s="104"/>
    </row>
    <row r="11449" spans="2:9" x14ac:dyDescent="0.25">
      <c r="B11449" s="104"/>
      <c r="C11449" s="104"/>
      <c r="D11449" s="104"/>
      <c r="E11449" s="104"/>
      <c r="F11449" s="104"/>
      <c r="G11449" s="104"/>
      <c r="H11449" s="104"/>
      <c r="I11449" s="104"/>
    </row>
    <row r="11450" spans="2:9" x14ac:dyDescent="0.25">
      <c r="B11450" s="104"/>
      <c r="C11450" s="104"/>
      <c r="D11450" s="104"/>
      <c r="E11450" s="104"/>
      <c r="F11450" s="104"/>
      <c r="G11450" s="104"/>
      <c r="H11450" s="104"/>
      <c r="I11450" s="104"/>
    </row>
    <row r="11451" spans="2:9" x14ac:dyDescent="0.25">
      <c r="B11451" s="104"/>
      <c r="C11451" s="104"/>
      <c r="D11451" s="104"/>
      <c r="E11451" s="104"/>
      <c r="F11451" s="104"/>
      <c r="G11451" s="104"/>
      <c r="H11451" s="104"/>
      <c r="I11451" s="104"/>
    </row>
    <row r="11452" spans="2:9" x14ac:dyDescent="0.25">
      <c r="B11452" s="104"/>
      <c r="C11452" s="104"/>
      <c r="D11452" s="104"/>
      <c r="E11452" s="104"/>
      <c r="F11452" s="104"/>
      <c r="G11452" s="104"/>
      <c r="H11452" s="104"/>
      <c r="I11452" s="104"/>
    </row>
    <row r="11453" spans="2:9" x14ac:dyDescent="0.25">
      <c r="B11453" s="104"/>
      <c r="C11453" s="104"/>
      <c r="D11453" s="104"/>
      <c r="E11453" s="104"/>
      <c r="F11453" s="104"/>
      <c r="G11453" s="104"/>
      <c r="H11453" s="104"/>
      <c r="I11453" s="104"/>
    </row>
    <row r="11454" spans="2:9" x14ac:dyDescent="0.25">
      <c r="B11454" s="104"/>
      <c r="C11454" s="104"/>
      <c r="D11454" s="104"/>
      <c r="E11454" s="104"/>
      <c r="F11454" s="104"/>
      <c r="G11454" s="104"/>
      <c r="H11454" s="104"/>
      <c r="I11454" s="104"/>
    </row>
    <row r="11455" spans="2:9" x14ac:dyDescent="0.25">
      <c r="B11455" s="104"/>
      <c r="C11455" s="104"/>
      <c r="D11455" s="104"/>
      <c r="E11455" s="104"/>
      <c r="F11455" s="104"/>
      <c r="G11455" s="104"/>
      <c r="H11455" s="104"/>
      <c r="I11455" s="104"/>
    </row>
    <row r="11456" spans="2:9" x14ac:dyDescent="0.25">
      <c r="B11456" s="104"/>
      <c r="C11456" s="104"/>
      <c r="D11456" s="104"/>
      <c r="E11456" s="104"/>
      <c r="F11456" s="104"/>
      <c r="G11456" s="104"/>
      <c r="H11456" s="104"/>
      <c r="I11456" s="104"/>
    </row>
    <row r="11457" spans="2:9" x14ac:dyDescent="0.25">
      <c r="B11457" s="104"/>
      <c r="C11457" s="104"/>
      <c r="D11457" s="104"/>
      <c r="E11457" s="104"/>
      <c r="F11457" s="104"/>
      <c r="G11457" s="104"/>
      <c r="H11457" s="104"/>
      <c r="I11457" s="104"/>
    </row>
    <row r="11458" spans="2:9" x14ac:dyDescent="0.25">
      <c r="B11458" s="104"/>
      <c r="C11458" s="104"/>
      <c r="D11458" s="104"/>
      <c r="E11458" s="104"/>
      <c r="F11458" s="104"/>
      <c r="G11458" s="104"/>
      <c r="H11458" s="104"/>
      <c r="I11458" s="104"/>
    </row>
    <row r="11459" spans="2:9" x14ac:dyDescent="0.25">
      <c r="B11459" s="104"/>
      <c r="C11459" s="104"/>
      <c r="D11459" s="104"/>
      <c r="E11459" s="104"/>
      <c r="F11459" s="104"/>
      <c r="G11459" s="104"/>
      <c r="H11459" s="104"/>
      <c r="I11459" s="104"/>
    </row>
    <row r="11460" spans="2:9" x14ac:dyDescent="0.25">
      <c r="B11460" s="104"/>
      <c r="C11460" s="104"/>
      <c r="D11460" s="104"/>
      <c r="E11460" s="104"/>
      <c r="F11460" s="104"/>
      <c r="G11460" s="104"/>
      <c r="H11460" s="104"/>
      <c r="I11460" s="104"/>
    </row>
    <row r="11461" spans="2:9" x14ac:dyDescent="0.25">
      <c r="B11461" s="104"/>
      <c r="C11461" s="104"/>
      <c r="D11461" s="104"/>
      <c r="E11461" s="104"/>
      <c r="F11461" s="104"/>
      <c r="G11461" s="104"/>
      <c r="H11461" s="104"/>
      <c r="I11461" s="104"/>
    </row>
    <row r="11462" spans="2:9" x14ac:dyDescent="0.25">
      <c r="B11462" s="104"/>
      <c r="C11462" s="104"/>
      <c r="D11462" s="104"/>
      <c r="E11462" s="104"/>
      <c r="F11462" s="104"/>
      <c r="G11462" s="104"/>
      <c r="H11462" s="104"/>
      <c r="I11462" s="104"/>
    </row>
    <row r="11463" spans="2:9" x14ac:dyDescent="0.25">
      <c r="B11463" s="104"/>
      <c r="C11463" s="104"/>
      <c r="D11463" s="104"/>
      <c r="E11463" s="104"/>
      <c r="F11463" s="104"/>
      <c r="G11463" s="104"/>
      <c r="H11463" s="104"/>
      <c r="I11463" s="104"/>
    </row>
    <row r="11464" spans="2:9" x14ac:dyDescent="0.25">
      <c r="B11464" s="104"/>
      <c r="C11464" s="104"/>
      <c r="D11464" s="104"/>
      <c r="E11464" s="104"/>
      <c r="F11464" s="104"/>
      <c r="G11464" s="104"/>
      <c r="H11464" s="104"/>
      <c r="I11464" s="104"/>
    </row>
    <row r="11465" spans="2:9" x14ac:dyDescent="0.25">
      <c r="B11465" s="104"/>
      <c r="C11465" s="104"/>
      <c r="D11465" s="104"/>
      <c r="E11465" s="104"/>
      <c r="F11465" s="104"/>
      <c r="G11465" s="104"/>
      <c r="H11465" s="104"/>
      <c r="I11465" s="104"/>
    </row>
    <row r="11466" spans="2:9" x14ac:dyDescent="0.25">
      <c r="B11466" s="104"/>
      <c r="C11466" s="104"/>
      <c r="D11466" s="104"/>
      <c r="E11466" s="104"/>
      <c r="F11466" s="104"/>
      <c r="G11466" s="104"/>
      <c r="H11466" s="104"/>
      <c r="I11466" s="104"/>
    </row>
    <row r="11467" spans="2:9" x14ac:dyDescent="0.25">
      <c r="B11467" s="104"/>
      <c r="C11467" s="104"/>
      <c r="D11467" s="104"/>
      <c r="E11467" s="104"/>
      <c r="F11467" s="104"/>
      <c r="G11467" s="104"/>
      <c r="H11467" s="104"/>
      <c r="I11467" s="104"/>
    </row>
    <row r="11468" spans="2:9" x14ac:dyDescent="0.25">
      <c r="B11468" s="104"/>
      <c r="C11468" s="104"/>
      <c r="D11468" s="104"/>
      <c r="E11468" s="104"/>
      <c r="F11468" s="104"/>
      <c r="G11468" s="104"/>
      <c r="H11468" s="104"/>
      <c r="I11468" s="104"/>
    </row>
    <row r="11469" spans="2:9" x14ac:dyDescent="0.25">
      <c r="B11469" s="104"/>
      <c r="C11469" s="104"/>
      <c r="D11469" s="104"/>
      <c r="E11469" s="104"/>
      <c r="F11469" s="104"/>
      <c r="G11469" s="104"/>
      <c r="H11469" s="104"/>
      <c r="I11469" s="104"/>
    </row>
    <row r="11470" spans="2:9" x14ac:dyDescent="0.25">
      <c r="B11470" s="104"/>
      <c r="C11470" s="104"/>
      <c r="D11470" s="104"/>
      <c r="E11470" s="104"/>
      <c r="F11470" s="104"/>
      <c r="G11470" s="104"/>
      <c r="H11470" s="104"/>
      <c r="I11470" s="104"/>
    </row>
    <row r="11471" spans="2:9" x14ac:dyDescent="0.25">
      <c r="B11471" s="104"/>
      <c r="C11471" s="104"/>
      <c r="D11471" s="104"/>
      <c r="E11471" s="104"/>
      <c r="F11471" s="104"/>
      <c r="G11471" s="104"/>
      <c r="H11471" s="104"/>
      <c r="I11471" s="104"/>
    </row>
    <row r="11472" spans="2:9" x14ac:dyDescent="0.25">
      <c r="B11472" s="104"/>
      <c r="C11472" s="104"/>
      <c r="D11472" s="104"/>
      <c r="E11472" s="104"/>
      <c r="F11472" s="104"/>
      <c r="G11472" s="104"/>
      <c r="H11472" s="104"/>
      <c r="I11472" s="104"/>
    </row>
    <row r="11473" spans="2:9" x14ac:dyDescent="0.25">
      <c r="B11473" s="104"/>
      <c r="C11473" s="104"/>
      <c r="D11473" s="104"/>
      <c r="E11473" s="104"/>
      <c r="F11473" s="104"/>
      <c r="G11473" s="104"/>
      <c r="H11473" s="104"/>
      <c r="I11473" s="104"/>
    </row>
    <row r="11474" spans="2:9" x14ac:dyDescent="0.25">
      <c r="B11474" s="104"/>
      <c r="C11474" s="104"/>
      <c r="D11474" s="104"/>
      <c r="E11474" s="104"/>
      <c r="F11474" s="104"/>
      <c r="G11474" s="104"/>
      <c r="H11474" s="104"/>
      <c r="I11474" s="104"/>
    </row>
    <row r="11475" spans="2:9" x14ac:dyDescent="0.25">
      <c r="B11475" s="104"/>
      <c r="C11475" s="104"/>
      <c r="D11475" s="104"/>
      <c r="E11475" s="104"/>
      <c r="F11475" s="104"/>
      <c r="G11475" s="104"/>
      <c r="H11475" s="104"/>
      <c r="I11475" s="104"/>
    </row>
    <row r="11476" spans="2:9" x14ac:dyDescent="0.25">
      <c r="B11476" s="104"/>
      <c r="C11476" s="104"/>
      <c r="D11476" s="104"/>
      <c r="E11476" s="104"/>
      <c r="F11476" s="104"/>
      <c r="G11476" s="104"/>
      <c r="H11476" s="104"/>
      <c r="I11476" s="104"/>
    </row>
    <row r="11477" spans="2:9" x14ac:dyDescent="0.25">
      <c r="B11477" s="104"/>
      <c r="C11477" s="104"/>
      <c r="D11477" s="104"/>
      <c r="E11477" s="104"/>
      <c r="F11477" s="104"/>
      <c r="G11477" s="104"/>
      <c r="H11477" s="104"/>
      <c r="I11477" s="104"/>
    </row>
    <row r="11478" spans="2:9" x14ac:dyDescent="0.25">
      <c r="B11478" s="104"/>
      <c r="C11478" s="104"/>
      <c r="D11478" s="104"/>
      <c r="E11478" s="104"/>
      <c r="F11478" s="104"/>
      <c r="G11478" s="104"/>
      <c r="H11478" s="104"/>
      <c r="I11478" s="104"/>
    </row>
    <row r="11479" spans="2:9" x14ac:dyDescent="0.25">
      <c r="B11479" s="104"/>
      <c r="C11479" s="104"/>
      <c r="D11479" s="104"/>
      <c r="E11479" s="104"/>
      <c r="F11479" s="104"/>
      <c r="G11479" s="104"/>
      <c r="H11479" s="104"/>
      <c r="I11479" s="104"/>
    </row>
    <row r="11480" spans="2:9" x14ac:dyDescent="0.25">
      <c r="B11480" s="104"/>
      <c r="C11480" s="104"/>
      <c r="D11480" s="104"/>
      <c r="E11480" s="104"/>
      <c r="F11480" s="104"/>
      <c r="G11480" s="104"/>
      <c r="H11480" s="104"/>
      <c r="I11480" s="104"/>
    </row>
    <row r="11481" spans="2:9" x14ac:dyDescent="0.25">
      <c r="B11481" s="104"/>
      <c r="C11481" s="104"/>
      <c r="D11481" s="104"/>
      <c r="E11481" s="104"/>
      <c r="F11481" s="104"/>
      <c r="G11481" s="104"/>
      <c r="H11481" s="104"/>
      <c r="I11481" s="104"/>
    </row>
    <row r="11482" spans="2:9" x14ac:dyDescent="0.25">
      <c r="B11482" s="104"/>
      <c r="C11482" s="104"/>
      <c r="D11482" s="104"/>
      <c r="E11482" s="104"/>
      <c r="F11482" s="104"/>
      <c r="G11482" s="104"/>
      <c r="H11482" s="104"/>
      <c r="I11482" s="104"/>
    </row>
    <row r="11483" spans="2:9" x14ac:dyDescent="0.25">
      <c r="B11483" s="104"/>
      <c r="C11483" s="104"/>
      <c r="D11483" s="104"/>
      <c r="E11483" s="104"/>
      <c r="F11483" s="104"/>
      <c r="G11483" s="104"/>
      <c r="H11483" s="104"/>
      <c r="I11483" s="104"/>
    </row>
    <row r="11484" spans="2:9" x14ac:dyDescent="0.25">
      <c r="B11484" s="104"/>
      <c r="C11484" s="104"/>
      <c r="D11484" s="104"/>
      <c r="E11484" s="104"/>
      <c r="F11484" s="104"/>
      <c r="G11484" s="104"/>
      <c r="H11484" s="104"/>
      <c r="I11484" s="104"/>
    </row>
    <row r="11485" spans="2:9" x14ac:dyDescent="0.25">
      <c r="B11485" s="104"/>
      <c r="C11485" s="104"/>
      <c r="D11485" s="104"/>
      <c r="E11485" s="104"/>
      <c r="F11485" s="104"/>
      <c r="G11485" s="104"/>
      <c r="H11485" s="104"/>
      <c r="I11485" s="104"/>
    </row>
    <row r="11486" spans="2:9" x14ac:dyDescent="0.25">
      <c r="B11486" s="104"/>
      <c r="C11486" s="104"/>
      <c r="D11486" s="104"/>
      <c r="E11486" s="104"/>
      <c r="F11486" s="104"/>
      <c r="G11486" s="104"/>
      <c r="H11486" s="104"/>
      <c r="I11486" s="104"/>
    </row>
    <row r="11487" spans="2:9" x14ac:dyDescent="0.25">
      <c r="B11487" s="104"/>
      <c r="C11487" s="104"/>
      <c r="D11487" s="104"/>
      <c r="E11487" s="104"/>
      <c r="F11487" s="104"/>
      <c r="G11487" s="104"/>
      <c r="H11487" s="104"/>
      <c r="I11487" s="104"/>
    </row>
    <row r="11488" spans="2:9" x14ac:dyDescent="0.25">
      <c r="B11488" s="104"/>
      <c r="C11488" s="104"/>
      <c r="D11488" s="104"/>
      <c r="E11488" s="104"/>
      <c r="F11488" s="104"/>
      <c r="G11488" s="104"/>
      <c r="H11488" s="104"/>
      <c r="I11488" s="104"/>
    </row>
    <row r="11489" spans="2:9" x14ac:dyDescent="0.25">
      <c r="B11489" s="104"/>
      <c r="C11489" s="104"/>
      <c r="D11489" s="104"/>
      <c r="E11489" s="104"/>
      <c r="F11489" s="104"/>
      <c r="G11489" s="104"/>
      <c r="H11489" s="104"/>
      <c r="I11489" s="104"/>
    </row>
    <row r="11490" spans="2:9" x14ac:dyDescent="0.25">
      <c r="B11490" s="104"/>
      <c r="C11490" s="104"/>
      <c r="D11490" s="104"/>
      <c r="E11490" s="104"/>
      <c r="F11490" s="104"/>
      <c r="G11490" s="104"/>
      <c r="H11490" s="104"/>
      <c r="I11490" s="104"/>
    </row>
    <row r="11491" spans="2:9" x14ac:dyDescent="0.25">
      <c r="B11491" s="104"/>
      <c r="C11491" s="104"/>
      <c r="D11491" s="104"/>
      <c r="E11491" s="104"/>
      <c r="F11491" s="104"/>
      <c r="G11491" s="104"/>
      <c r="H11491" s="104"/>
      <c r="I11491" s="104"/>
    </row>
    <row r="11492" spans="2:9" x14ac:dyDescent="0.25">
      <c r="B11492" s="104"/>
      <c r="C11492" s="104"/>
      <c r="D11492" s="104"/>
      <c r="E11492" s="104"/>
      <c r="F11492" s="104"/>
      <c r="G11492" s="104"/>
      <c r="H11492" s="104"/>
      <c r="I11492" s="104"/>
    </row>
    <row r="11493" spans="2:9" x14ac:dyDescent="0.25">
      <c r="B11493" s="104"/>
      <c r="C11493" s="104"/>
      <c r="D11493" s="104"/>
      <c r="E11493" s="104"/>
      <c r="F11493" s="104"/>
      <c r="G11493" s="104"/>
      <c r="H11493" s="104"/>
      <c r="I11493" s="104"/>
    </row>
    <row r="11494" spans="2:9" x14ac:dyDescent="0.25">
      <c r="B11494" s="104"/>
      <c r="C11494" s="104"/>
      <c r="D11494" s="104"/>
      <c r="E11494" s="104"/>
      <c r="F11494" s="104"/>
      <c r="G11494" s="104"/>
      <c r="H11494" s="104"/>
      <c r="I11494" s="104"/>
    </row>
    <row r="11495" spans="2:9" x14ac:dyDescent="0.25">
      <c r="B11495" s="104"/>
      <c r="C11495" s="104"/>
      <c r="D11495" s="104"/>
      <c r="E11495" s="104"/>
      <c r="F11495" s="104"/>
      <c r="G11495" s="104"/>
      <c r="H11495" s="104"/>
      <c r="I11495" s="104"/>
    </row>
    <row r="11496" spans="2:9" x14ac:dyDescent="0.25">
      <c r="B11496" s="104"/>
      <c r="C11496" s="104"/>
      <c r="D11496" s="104"/>
      <c r="E11496" s="104"/>
      <c r="F11496" s="104"/>
      <c r="G11496" s="104"/>
      <c r="H11496" s="104"/>
      <c r="I11496" s="104"/>
    </row>
    <row r="11497" spans="2:9" x14ac:dyDescent="0.25">
      <c r="B11497" s="104"/>
      <c r="C11497" s="104"/>
      <c r="D11497" s="104"/>
      <c r="E11497" s="104"/>
      <c r="F11497" s="104"/>
      <c r="G11497" s="104"/>
      <c r="H11497" s="104"/>
      <c r="I11497" s="104"/>
    </row>
    <row r="11498" spans="2:9" x14ac:dyDescent="0.25">
      <c r="B11498" s="104"/>
      <c r="C11498" s="104"/>
      <c r="D11498" s="104"/>
      <c r="E11498" s="104"/>
      <c r="F11498" s="104"/>
      <c r="G11498" s="104"/>
      <c r="H11498" s="104"/>
      <c r="I11498" s="104"/>
    </row>
    <row r="11499" spans="2:9" x14ac:dyDescent="0.25">
      <c r="B11499" s="104"/>
      <c r="C11499" s="104"/>
      <c r="D11499" s="104"/>
      <c r="E11499" s="104"/>
      <c r="F11499" s="104"/>
      <c r="G11499" s="104"/>
      <c r="H11499" s="104"/>
      <c r="I11499" s="104"/>
    </row>
    <row r="11500" spans="2:9" x14ac:dyDescent="0.25">
      <c r="B11500" s="104"/>
      <c r="C11500" s="104"/>
      <c r="D11500" s="104"/>
      <c r="E11500" s="104"/>
      <c r="F11500" s="104"/>
      <c r="G11500" s="104"/>
      <c r="H11500" s="104"/>
      <c r="I11500" s="104"/>
    </row>
    <row r="11501" spans="2:9" x14ac:dyDescent="0.25">
      <c r="B11501" s="104"/>
      <c r="C11501" s="104"/>
      <c r="D11501" s="104"/>
      <c r="E11501" s="104"/>
      <c r="F11501" s="104"/>
      <c r="G11501" s="104"/>
      <c r="H11501" s="104"/>
      <c r="I11501" s="104"/>
    </row>
    <row r="11502" spans="2:9" x14ac:dyDescent="0.25">
      <c r="B11502" s="104"/>
      <c r="C11502" s="104"/>
      <c r="D11502" s="104"/>
      <c r="E11502" s="104"/>
      <c r="F11502" s="104"/>
      <c r="G11502" s="104"/>
      <c r="H11502" s="104"/>
      <c r="I11502" s="104"/>
    </row>
    <row r="11503" spans="2:9" x14ac:dyDescent="0.25">
      <c r="B11503" s="104"/>
      <c r="C11503" s="104"/>
      <c r="D11503" s="104"/>
      <c r="E11503" s="104"/>
      <c r="F11503" s="104"/>
      <c r="G11503" s="104"/>
      <c r="H11503" s="104"/>
      <c r="I11503" s="104"/>
    </row>
    <row r="11504" spans="2:9" x14ac:dyDescent="0.25">
      <c r="B11504" s="104"/>
      <c r="C11504" s="104"/>
      <c r="D11504" s="104"/>
      <c r="E11504" s="104"/>
      <c r="F11504" s="104"/>
      <c r="G11504" s="104"/>
      <c r="H11504" s="104"/>
      <c r="I11504" s="104"/>
    </row>
    <row r="11505" spans="2:9" x14ac:dyDescent="0.25">
      <c r="B11505" s="104"/>
      <c r="C11505" s="104"/>
      <c r="D11505" s="104"/>
      <c r="E11505" s="104"/>
      <c r="F11505" s="104"/>
      <c r="G11505" s="104"/>
      <c r="H11505" s="104"/>
      <c r="I11505" s="104"/>
    </row>
    <row r="11506" spans="2:9" x14ac:dyDescent="0.25">
      <c r="B11506" s="104"/>
      <c r="C11506" s="104"/>
      <c r="D11506" s="104"/>
      <c r="E11506" s="104"/>
      <c r="F11506" s="104"/>
      <c r="G11506" s="104"/>
      <c r="H11506" s="104"/>
      <c r="I11506" s="104"/>
    </row>
    <row r="11507" spans="2:9" x14ac:dyDescent="0.25">
      <c r="B11507" s="104"/>
      <c r="C11507" s="104"/>
      <c r="D11507" s="104"/>
      <c r="E11507" s="104"/>
      <c r="F11507" s="104"/>
      <c r="G11507" s="104"/>
      <c r="H11507" s="104"/>
      <c r="I11507" s="104"/>
    </row>
    <row r="11508" spans="2:9" x14ac:dyDescent="0.25">
      <c r="B11508" s="104"/>
      <c r="C11508" s="104"/>
      <c r="D11508" s="104"/>
      <c r="E11508" s="104"/>
      <c r="F11508" s="104"/>
      <c r="G11508" s="104"/>
      <c r="H11508" s="104"/>
      <c r="I11508" s="104"/>
    </row>
    <row r="11509" spans="2:9" x14ac:dyDescent="0.25">
      <c r="B11509" s="104"/>
      <c r="C11509" s="104"/>
      <c r="D11509" s="104"/>
      <c r="E11509" s="104"/>
      <c r="F11509" s="104"/>
      <c r="G11509" s="104"/>
      <c r="H11509" s="104"/>
      <c r="I11509" s="104"/>
    </row>
    <row r="11510" spans="2:9" x14ac:dyDescent="0.25">
      <c r="B11510" s="104"/>
      <c r="C11510" s="104"/>
      <c r="D11510" s="104"/>
      <c r="E11510" s="104"/>
      <c r="F11510" s="104"/>
      <c r="G11510" s="104"/>
      <c r="H11510" s="104"/>
      <c r="I11510" s="104"/>
    </row>
    <row r="11511" spans="2:9" x14ac:dyDescent="0.25">
      <c r="B11511" s="104"/>
      <c r="C11511" s="104"/>
      <c r="D11511" s="104"/>
      <c r="E11511" s="104"/>
      <c r="F11511" s="104"/>
      <c r="G11511" s="104"/>
      <c r="H11511" s="104"/>
      <c r="I11511" s="104"/>
    </row>
    <row r="11512" spans="2:9" x14ac:dyDescent="0.25">
      <c r="B11512" s="104"/>
      <c r="C11512" s="104"/>
      <c r="D11512" s="104"/>
      <c r="E11512" s="104"/>
      <c r="F11512" s="104"/>
      <c r="G11512" s="104"/>
      <c r="H11512" s="104"/>
      <c r="I11512" s="104"/>
    </row>
    <row r="11513" spans="2:9" x14ac:dyDescent="0.25">
      <c r="B11513" s="104"/>
      <c r="C11513" s="104"/>
      <c r="D11513" s="104"/>
      <c r="E11513" s="104"/>
      <c r="F11513" s="104"/>
      <c r="G11513" s="104"/>
      <c r="H11513" s="104"/>
      <c r="I11513" s="104"/>
    </row>
    <row r="11514" spans="2:9" x14ac:dyDescent="0.25">
      <c r="B11514" s="104"/>
      <c r="C11514" s="104"/>
      <c r="D11514" s="104"/>
      <c r="E11514" s="104"/>
      <c r="F11514" s="104"/>
      <c r="G11514" s="104"/>
      <c r="H11514" s="104"/>
      <c r="I11514" s="104"/>
    </row>
    <row r="11515" spans="2:9" x14ac:dyDescent="0.25">
      <c r="B11515" s="104"/>
      <c r="C11515" s="104"/>
      <c r="D11515" s="104"/>
      <c r="E11515" s="104"/>
      <c r="F11515" s="104"/>
      <c r="G11515" s="104"/>
      <c r="H11515" s="104"/>
      <c r="I11515" s="104"/>
    </row>
    <row r="11516" spans="2:9" x14ac:dyDescent="0.25">
      <c r="B11516" s="104"/>
      <c r="C11516" s="104"/>
      <c r="D11516" s="104"/>
      <c r="E11516" s="104"/>
      <c r="F11516" s="104"/>
      <c r="G11516" s="104"/>
      <c r="H11516" s="104"/>
      <c r="I11516" s="104"/>
    </row>
    <row r="11517" spans="2:9" x14ac:dyDescent="0.25">
      <c r="B11517" s="104"/>
      <c r="C11517" s="104"/>
      <c r="D11517" s="104"/>
      <c r="E11517" s="104"/>
      <c r="F11517" s="104"/>
      <c r="G11517" s="104"/>
      <c r="H11517" s="104"/>
      <c r="I11517" s="104"/>
    </row>
    <row r="11518" spans="2:9" x14ac:dyDescent="0.25">
      <c r="B11518" s="104"/>
      <c r="C11518" s="104"/>
      <c r="D11518" s="104"/>
      <c r="E11518" s="104"/>
      <c r="F11518" s="104"/>
      <c r="G11518" s="104"/>
      <c r="H11518" s="104"/>
      <c r="I11518" s="104"/>
    </row>
    <row r="11519" spans="2:9" x14ac:dyDescent="0.25">
      <c r="B11519" s="104"/>
      <c r="C11519" s="104"/>
      <c r="D11519" s="104"/>
      <c r="E11519" s="104"/>
      <c r="F11519" s="104"/>
      <c r="G11519" s="104"/>
      <c r="H11519" s="104"/>
      <c r="I11519" s="104"/>
    </row>
    <row r="11520" spans="2:9" x14ac:dyDescent="0.25">
      <c r="B11520" s="104"/>
      <c r="C11520" s="104"/>
      <c r="D11520" s="104"/>
      <c r="E11520" s="104"/>
      <c r="F11520" s="104"/>
      <c r="G11520" s="104"/>
      <c r="H11520" s="104"/>
      <c r="I11520" s="104"/>
    </row>
    <row r="11521" spans="2:9" x14ac:dyDescent="0.25">
      <c r="B11521" s="104"/>
      <c r="C11521" s="104"/>
      <c r="D11521" s="104"/>
      <c r="E11521" s="104"/>
      <c r="F11521" s="104"/>
      <c r="G11521" s="104"/>
      <c r="H11521" s="104"/>
      <c r="I11521" s="104"/>
    </row>
    <row r="11522" spans="2:9" x14ac:dyDescent="0.25">
      <c r="B11522" s="104"/>
      <c r="C11522" s="104"/>
      <c r="D11522" s="104"/>
      <c r="E11522" s="104"/>
      <c r="F11522" s="104"/>
      <c r="G11522" s="104"/>
      <c r="H11522" s="104"/>
      <c r="I11522" s="104"/>
    </row>
    <row r="11523" spans="2:9" x14ac:dyDescent="0.25">
      <c r="B11523" s="104"/>
      <c r="C11523" s="104"/>
      <c r="D11523" s="104"/>
      <c r="E11523" s="104"/>
      <c r="F11523" s="104"/>
      <c r="G11523" s="104"/>
      <c r="H11523" s="104"/>
      <c r="I11523" s="104"/>
    </row>
    <row r="11524" spans="2:9" x14ac:dyDescent="0.25">
      <c r="B11524" s="104"/>
      <c r="C11524" s="104"/>
      <c r="D11524" s="104"/>
      <c r="E11524" s="104"/>
      <c r="F11524" s="104"/>
      <c r="G11524" s="104"/>
      <c r="H11524" s="104"/>
      <c r="I11524" s="104"/>
    </row>
    <row r="11525" spans="2:9" x14ac:dyDescent="0.25">
      <c r="B11525" s="104"/>
      <c r="C11525" s="104"/>
      <c r="D11525" s="104"/>
      <c r="E11525" s="104"/>
      <c r="F11525" s="104"/>
      <c r="G11525" s="104"/>
      <c r="H11525" s="104"/>
      <c r="I11525" s="104"/>
    </row>
    <row r="11526" spans="2:9" x14ac:dyDescent="0.25">
      <c r="B11526" s="104"/>
      <c r="C11526" s="104"/>
      <c r="D11526" s="104"/>
      <c r="E11526" s="104"/>
      <c r="F11526" s="104"/>
      <c r="G11526" s="104"/>
      <c r="H11526" s="104"/>
      <c r="I11526" s="104"/>
    </row>
    <row r="11527" spans="2:9" x14ac:dyDescent="0.25">
      <c r="B11527" s="104"/>
      <c r="C11527" s="104"/>
      <c r="D11527" s="104"/>
      <c r="E11527" s="104"/>
      <c r="F11527" s="104"/>
      <c r="G11527" s="104"/>
      <c r="H11527" s="104"/>
      <c r="I11527" s="104"/>
    </row>
    <row r="11528" spans="2:9" x14ac:dyDescent="0.25">
      <c r="B11528" s="104"/>
      <c r="C11528" s="104"/>
      <c r="D11528" s="104"/>
      <c r="E11528" s="104"/>
      <c r="F11528" s="104"/>
      <c r="G11528" s="104"/>
      <c r="H11528" s="104"/>
      <c r="I11528" s="104"/>
    </row>
    <row r="11529" spans="2:9" x14ac:dyDescent="0.25">
      <c r="B11529" s="104"/>
      <c r="C11529" s="104"/>
      <c r="D11529" s="104"/>
      <c r="E11529" s="104"/>
      <c r="F11529" s="104"/>
      <c r="G11529" s="104"/>
      <c r="H11529" s="104"/>
      <c r="I11529" s="104"/>
    </row>
    <row r="11530" spans="2:9" x14ac:dyDescent="0.25">
      <c r="B11530" s="104"/>
      <c r="C11530" s="104"/>
      <c r="D11530" s="104"/>
      <c r="E11530" s="104"/>
      <c r="F11530" s="104"/>
      <c r="G11530" s="104"/>
      <c r="H11530" s="104"/>
      <c r="I11530" s="104"/>
    </row>
    <row r="11531" spans="2:9" x14ac:dyDescent="0.25">
      <c r="B11531" s="104"/>
      <c r="C11531" s="104"/>
      <c r="D11531" s="104"/>
      <c r="E11531" s="104"/>
      <c r="F11531" s="104"/>
      <c r="G11531" s="104"/>
      <c r="H11531" s="104"/>
      <c r="I11531" s="104"/>
    </row>
    <row r="11532" spans="2:9" x14ac:dyDescent="0.25">
      <c r="B11532" s="104"/>
      <c r="C11532" s="104"/>
      <c r="D11532" s="104"/>
      <c r="E11532" s="104"/>
      <c r="F11532" s="104"/>
      <c r="G11532" s="104"/>
      <c r="H11532" s="104"/>
      <c r="I11532" s="104"/>
    </row>
    <row r="11533" spans="2:9" x14ac:dyDescent="0.25">
      <c r="B11533" s="104"/>
      <c r="C11533" s="104"/>
      <c r="D11533" s="104"/>
      <c r="E11533" s="104"/>
      <c r="F11533" s="104"/>
      <c r="G11533" s="104"/>
      <c r="H11533" s="104"/>
      <c r="I11533" s="104"/>
    </row>
    <row r="11534" spans="2:9" x14ac:dyDescent="0.25">
      <c r="B11534" s="104"/>
      <c r="C11534" s="104"/>
      <c r="D11534" s="104"/>
      <c r="E11534" s="104"/>
      <c r="F11534" s="104"/>
      <c r="G11534" s="104"/>
      <c r="H11534" s="104"/>
      <c r="I11534" s="104"/>
    </row>
    <row r="11535" spans="2:9" x14ac:dyDescent="0.25">
      <c r="B11535" s="104"/>
      <c r="C11535" s="104"/>
      <c r="D11535" s="104"/>
      <c r="E11535" s="104"/>
      <c r="F11535" s="104"/>
      <c r="G11535" s="104"/>
      <c r="H11535" s="104"/>
      <c r="I11535" s="104"/>
    </row>
    <row r="11536" spans="2:9" x14ac:dyDescent="0.25">
      <c r="B11536" s="104"/>
      <c r="C11536" s="104"/>
      <c r="D11536" s="104"/>
      <c r="E11536" s="104"/>
      <c r="F11536" s="104"/>
      <c r="G11536" s="104"/>
      <c r="H11536" s="104"/>
      <c r="I11536" s="104"/>
    </row>
    <row r="11537" spans="2:9" x14ac:dyDescent="0.25">
      <c r="B11537" s="104"/>
      <c r="C11537" s="104"/>
      <c r="D11537" s="104"/>
      <c r="E11537" s="104"/>
      <c r="F11537" s="104"/>
      <c r="G11537" s="104"/>
      <c r="H11537" s="104"/>
      <c r="I11537" s="104"/>
    </row>
    <row r="11538" spans="2:9" x14ac:dyDescent="0.25">
      <c r="B11538" s="104"/>
      <c r="C11538" s="104"/>
      <c r="D11538" s="104"/>
      <c r="E11538" s="104"/>
      <c r="F11538" s="104"/>
      <c r="G11538" s="104"/>
      <c r="H11538" s="104"/>
      <c r="I11538" s="104"/>
    </row>
    <row r="11539" spans="2:9" x14ac:dyDescent="0.25">
      <c r="B11539" s="104"/>
      <c r="C11539" s="104"/>
      <c r="D11539" s="104"/>
      <c r="E11539" s="104"/>
      <c r="F11539" s="104"/>
      <c r="G11539" s="104"/>
      <c r="H11539" s="104"/>
      <c r="I11539" s="104"/>
    </row>
    <row r="11540" spans="2:9" x14ac:dyDescent="0.25">
      <c r="B11540" s="104"/>
      <c r="C11540" s="104"/>
      <c r="D11540" s="104"/>
      <c r="E11540" s="104"/>
      <c r="F11540" s="104"/>
      <c r="G11540" s="104"/>
      <c r="H11540" s="104"/>
      <c r="I11540" s="104"/>
    </row>
    <row r="11541" spans="2:9" x14ac:dyDescent="0.25">
      <c r="B11541" s="104"/>
      <c r="C11541" s="104"/>
      <c r="D11541" s="104"/>
      <c r="E11541" s="104"/>
      <c r="F11541" s="104"/>
      <c r="G11541" s="104"/>
      <c r="H11541" s="104"/>
      <c r="I11541" s="104"/>
    </row>
  </sheetData>
  <sheetProtection algorithmName="SHA-512" hashValue="EqejM+LTIea5LCip3igaat5cv7sQwqKG+kxlKZW1uItPTcx13fSWT6sdQ/wOjLMzvzo5J+buEsqx7W0aTqqe2g==" saltValue="xJZj8WIJCxMRb31fd/e2IQ==" spinCount="100000" sheet="1" objects="1" scenarios="1"/>
  <mergeCells count="12">
    <mergeCell ref="G10:I10"/>
    <mergeCell ref="AN10:AO10"/>
    <mergeCell ref="O9:AG9"/>
    <mergeCell ref="AH9:AO9"/>
    <mergeCell ref="O10:Q10"/>
    <mergeCell ref="R10:T10"/>
    <mergeCell ref="V10:X10"/>
    <mergeCell ref="Y10:AA10"/>
    <mergeCell ref="AB10:AD10"/>
    <mergeCell ref="AE10:AG10"/>
    <mergeCell ref="AH10:AJ10"/>
    <mergeCell ref="AL10:AM10"/>
  </mergeCells>
  <dataValidations count="4">
    <dataValidation type="list" allowBlank="1" showInputMessage="1" showErrorMessage="1" sqref="AB12:AB21 AE12:AE21 V12:V21 Y12:Y21">
      <formula1>$L$25:$L$57</formula1>
    </dataValidation>
    <dataValidation type="list" allowBlank="1" showInputMessage="1" showErrorMessage="1" sqref="R12:R21 O12:O21">
      <formula1>$J$25:$J$38</formula1>
    </dataValidation>
    <dataValidation type="list" allowBlank="1" showInputMessage="1" showErrorMessage="1" sqref="N12:N21">
      <formula1>#REF!</formula1>
    </dataValidation>
    <dataValidation type="list" allowBlank="1" showInputMessage="1" showErrorMessage="1" sqref="F12:F21">
      <formula1>$F$26:$F$32</formula1>
    </dataValidation>
  </dataValidations>
  <pageMargins left="0.7" right="0.7" top="0.75" bottom="0.75" header="0.3" footer="0.3"/>
  <pageSetup paperSize="9" scale="56" orientation="portrait" r:id="rId1"/>
  <colBreaks count="1" manualBreakCount="1">
    <brk id="14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0"/>
  <sheetViews>
    <sheetView zoomScale="90" zoomScaleNormal="90" workbookViewId="0">
      <selection activeCell="B19" sqref="B19"/>
    </sheetView>
  </sheetViews>
  <sheetFormatPr baseColWidth="10" defaultRowHeight="15.75" x14ac:dyDescent="0.25"/>
  <cols>
    <col min="1" max="1" width="1.140625" customWidth="1"/>
    <col min="2" max="2" width="2.7109375" style="127" customWidth="1"/>
  </cols>
  <sheetData>
    <row r="1" spans="1:37" s="3" customFormat="1" ht="9.9499999999999993" customHeight="1" x14ac:dyDescent="0.25">
      <c r="A1" s="88"/>
      <c r="B1" s="126"/>
      <c r="C1" s="118"/>
      <c r="D1" s="118"/>
      <c r="J1" s="89"/>
    </row>
    <row r="2" spans="1:37" s="90" customFormat="1" ht="21" x14ac:dyDescent="0.35">
      <c r="B2" s="125"/>
      <c r="C2" s="82" t="s">
        <v>361</v>
      </c>
      <c r="D2" s="117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</row>
    <row r="3" spans="1:37" s="3" customFormat="1" ht="9.9499999999999993" customHeight="1" x14ac:dyDescent="0.25">
      <c r="A3" s="88"/>
      <c r="B3" s="126"/>
      <c r="C3" s="118"/>
      <c r="D3" s="118"/>
      <c r="J3" s="89"/>
    </row>
    <row r="4" spans="1:37" s="92" customFormat="1" ht="20.100000000000001" customHeight="1" x14ac:dyDescent="0.3">
      <c r="B4" s="126"/>
      <c r="C4" s="61" t="s">
        <v>353</v>
      </c>
      <c r="D4" s="120"/>
      <c r="E4" s="93"/>
      <c r="F4" s="93"/>
      <c r="G4" s="93"/>
      <c r="H4" s="93"/>
      <c r="I4" s="93"/>
      <c r="J4" s="93"/>
      <c r="K4" s="93"/>
      <c r="L4" s="93"/>
      <c r="M4" s="93"/>
      <c r="N4" s="93"/>
    </row>
    <row r="5" spans="1:37" s="92" customFormat="1" ht="9.9499999999999993" customHeight="1" x14ac:dyDescent="0.3">
      <c r="A5" s="94"/>
      <c r="B5" s="126"/>
      <c r="C5" s="120"/>
      <c r="D5" s="120"/>
      <c r="J5" s="95"/>
      <c r="K5" s="96"/>
      <c r="L5" s="96"/>
      <c r="M5" s="96"/>
      <c r="N5" s="96"/>
    </row>
    <row r="6" spans="1:37" s="92" customFormat="1" ht="16.5" customHeight="1" x14ac:dyDescent="0.3">
      <c r="B6" s="126" t="s">
        <v>239</v>
      </c>
      <c r="C6" s="121" t="s">
        <v>476</v>
      </c>
      <c r="D6" s="62"/>
      <c r="E6" s="106"/>
      <c r="F6" s="107"/>
      <c r="G6" s="107"/>
      <c r="H6" s="107"/>
      <c r="I6" s="107"/>
      <c r="J6" s="107"/>
      <c r="K6" s="107"/>
      <c r="L6" s="107"/>
      <c r="M6" s="107"/>
      <c r="N6" s="107"/>
      <c r="O6" s="68"/>
      <c r="P6" s="62"/>
    </row>
    <row r="7" spans="1:37" s="92" customFormat="1" ht="16.5" customHeight="1" x14ac:dyDescent="0.3">
      <c r="B7" s="126"/>
      <c r="C7" s="121" t="s">
        <v>297</v>
      </c>
      <c r="D7" s="62"/>
      <c r="E7" s="106"/>
      <c r="F7" s="107"/>
      <c r="G7" s="107"/>
      <c r="H7" s="107"/>
      <c r="I7" s="107"/>
      <c r="J7" s="107"/>
      <c r="K7" s="107"/>
      <c r="L7" s="107"/>
      <c r="M7" s="107"/>
      <c r="N7" s="107"/>
      <c r="O7" s="68"/>
      <c r="P7" s="62"/>
    </row>
    <row r="8" spans="1:37" s="92" customFormat="1" ht="16.5" customHeight="1" x14ac:dyDescent="0.3">
      <c r="B8" s="126"/>
      <c r="C8" s="121" t="s">
        <v>298</v>
      </c>
      <c r="D8" s="62"/>
      <c r="E8" s="106"/>
      <c r="F8" s="107"/>
      <c r="G8" s="107"/>
      <c r="H8" s="107"/>
      <c r="I8" s="107"/>
      <c r="J8" s="107"/>
      <c r="K8" s="107"/>
      <c r="L8" s="107"/>
      <c r="M8" s="107"/>
      <c r="N8" s="107"/>
      <c r="O8" s="68"/>
      <c r="P8" s="62"/>
    </row>
    <row r="9" spans="1:37" s="92" customFormat="1" ht="9.9499999999999993" customHeight="1" x14ac:dyDescent="0.3">
      <c r="B9" s="126"/>
      <c r="C9" s="121"/>
      <c r="D9" s="62"/>
      <c r="E9" s="106"/>
      <c r="F9" s="107"/>
      <c r="G9" s="107"/>
      <c r="H9" s="107"/>
      <c r="I9" s="107"/>
      <c r="J9" s="107"/>
      <c r="K9" s="107"/>
      <c r="L9" s="107"/>
      <c r="M9" s="107"/>
      <c r="N9" s="107"/>
      <c r="O9" s="68"/>
      <c r="P9" s="62"/>
    </row>
    <row r="10" spans="1:37" s="92" customFormat="1" ht="20.100000000000001" customHeight="1" x14ac:dyDescent="0.3">
      <c r="B10" s="126" t="s">
        <v>240</v>
      </c>
      <c r="C10" s="459" t="s">
        <v>394</v>
      </c>
      <c r="D10" s="459"/>
      <c r="E10" s="459"/>
      <c r="F10" s="459"/>
      <c r="G10" s="459"/>
      <c r="H10" s="459"/>
      <c r="I10" s="459"/>
      <c r="J10" s="459"/>
      <c r="K10" s="459"/>
      <c r="L10" s="459"/>
      <c r="M10" s="459"/>
      <c r="N10" s="459"/>
      <c r="O10" s="459"/>
      <c r="P10" s="459"/>
      <c r="Q10" s="459"/>
      <c r="R10" s="459"/>
      <c r="S10" s="459"/>
    </row>
    <row r="11" spans="1:37" s="92" customFormat="1" ht="9.9499999999999993" customHeight="1" x14ac:dyDescent="0.3">
      <c r="B11" s="126"/>
      <c r="C11" s="122"/>
      <c r="D11" s="62"/>
      <c r="E11" s="106"/>
      <c r="F11" s="107"/>
      <c r="G11" s="107"/>
      <c r="H11" s="107"/>
      <c r="I11" s="107"/>
      <c r="J11" s="107"/>
      <c r="K11" s="107"/>
      <c r="L11" s="107"/>
      <c r="M11" s="107"/>
      <c r="N11" s="107"/>
      <c r="O11" s="68"/>
      <c r="P11" s="62"/>
    </row>
    <row r="12" spans="1:37" s="92" customFormat="1" ht="50.1" customHeight="1" x14ac:dyDescent="0.3">
      <c r="B12" s="126" t="s">
        <v>241</v>
      </c>
      <c r="C12" s="459" t="s">
        <v>395</v>
      </c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</row>
    <row r="13" spans="1:37" s="92" customFormat="1" ht="9.9499999999999993" customHeight="1" x14ac:dyDescent="0.3">
      <c r="B13" s="126"/>
      <c r="C13" s="124"/>
      <c r="D13" s="62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</row>
    <row r="14" spans="1:37" s="92" customFormat="1" ht="30" customHeight="1" x14ac:dyDescent="0.3">
      <c r="B14" s="126" t="s">
        <v>242</v>
      </c>
      <c r="C14" s="459" t="s">
        <v>246</v>
      </c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</row>
    <row r="15" spans="1:37" s="92" customFormat="1" ht="9.9499999999999993" customHeight="1" x14ac:dyDescent="0.3">
      <c r="B15" s="126"/>
      <c r="C15" s="123"/>
      <c r="D15" s="62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</row>
    <row r="16" spans="1:37" s="92" customFormat="1" ht="20.100000000000001" customHeight="1" x14ac:dyDescent="0.3">
      <c r="B16" s="126" t="s">
        <v>243</v>
      </c>
      <c r="C16" s="460" t="s">
        <v>256</v>
      </c>
      <c r="D16" s="460"/>
      <c r="E16" s="460"/>
      <c r="F16" s="460"/>
      <c r="G16" s="460"/>
      <c r="H16" s="460"/>
      <c r="I16" s="460"/>
      <c r="J16" s="460"/>
      <c r="K16" s="460"/>
      <c r="L16" s="460"/>
      <c r="M16" s="460"/>
      <c r="N16" s="460"/>
      <c r="O16" s="460"/>
      <c r="P16" s="460"/>
      <c r="Q16" s="460"/>
      <c r="R16" s="460"/>
      <c r="S16" s="460"/>
    </row>
    <row r="17" spans="2:57" s="92" customFormat="1" ht="9.9499999999999993" customHeight="1" x14ac:dyDescent="0.3">
      <c r="B17" s="126"/>
      <c r="C17" s="123"/>
      <c r="D17" s="62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</row>
    <row r="18" spans="2:57" s="92" customFormat="1" ht="30" customHeight="1" x14ac:dyDescent="0.3">
      <c r="B18" s="126" t="s">
        <v>244</v>
      </c>
      <c r="C18" s="459" t="s">
        <v>301</v>
      </c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</row>
    <row r="19" spans="2:57" s="99" customFormat="1" ht="15" x14ac:dyDescent="0.25">
      <c r="E19" s="100"/>
      <c r="F19" s="100"/>
      <c r="G19" s="100"/>
      <c r="H19" s="100"/>
      <c r="I19" s="101"/>
      <c r="X19" s="102"/>
      <c r="Y19" s="102"/>
      <c r="Z19" s="102"/>
      <c r="AE19" s="102"/>
      <c r="AF19" s="102"/>
      <c r="AG19" s="102"/>
      <c r="BE19" s="103"/>
    </row>
    <row r="20" spans="2:57" s="139" customFormat="1" ht="15" x14ac:dyDescent="0.25">
      <c r="B20" s="138" t="s">
        <v>13</v>
      </c>
      <c r="C20" s="138"/>
    </row>
    <row r="21" spans="2:57" s="108" customFormat="1" x14ac:dyDescent="0.25">
      <c r="B21" s="129"/>
    </row>
    <row r="22" spans="2:57" s="108" customFormat="1" x14ac:dyDescent="0.25">
      <c r="B22" s="129"/>
    </row>
    <row r="23" spans="2:57" s="108" customFormat="1" x14ac:dyDescent="0.25">
      <c r="B23" s="129"/>
    </row>
    <row r="24" spans="2:57" s="108" customFormat="1" x14ac:dyDescent="0.25">
      <c r="B24" s="129"/>
    </row>
    <row r="25" spans="2:57" s="108" customFormat="1" x14ac:dyDescent="0.25">
      <c r="B25" s="129"/>
    </row>
    <row r="26" spans="2:57" s="108" customFormat="1" x14ac:dyDescent="0.25">
      <c r="B26" s="129"/>
    </row>
    <row r="27" spans="2:57" s="108" customFormat="1" x14ac:dyDescent="0.25">
      <c r="B27" s="129"/>
    </row>
    <row r="28" spans="2:57" s="108" customFormat="1" x14ac:dyDescent="0.25">
      <c r="B28" s="129"/>
    </row>
    <row r="29" spans="2:57" s="108" customFormat="1" x14ac:dyDescent="0.25">
      <c r="B29" s="129"/>
    </row>
    <row r="30" spans="2:57" s="108" customFormat="1" x14ac:dyDescent="0.25">
      <c r="B30" s="129"/>
    </row>
    <row r="31" spans="2:57" s="108" customFormat="1" x14ac:dyDescent="0.25">
      <c r="B31" s="129"/>
    </row>
    <row r="32" spans="2:57" s="108" customFormat="1" x14ac:dyDescent="0.25">
      <c r="B32" s="129"/>
    </row>
    <row r="33" spans="2:2" s="108" customFormat="1" x14ac:dyDescent="0.25">
      <c r="B33" s="129"/>
    </row>
    <row r="34" spans="2:2" s="108" customFormat="1" x14ac:dyDescent="0.25">
      <c r="B34" s="129"/>
    </row>
    <row r="35" spans="2:2" s="108" customFormat="1" x14ac:dyDescent="0.25">
      <c r="B35" s="129"/>
    </row>
    <row r="36" spans="2:2" s="108" customFormat="1" x14ac:dyDescent="0.25">
      <c r="B36" s="129"/>
    </row>
    <row r="37" spans="2:2" s="108" customFormat="1" x14ac:dyDescent="0.25">
      <c r="B37" s="129"/>
    </row>
    <row r="38" spans="2:2" s="108" customFormat="1" x14ac:dyDescent="0.25">
      <c r="B38" s="129"/>
    </row>
    <row r="39" spans="2:2" s="108" customFormat="1" x14ac:dyDescent="0.25">
      <c r="B39" s="129"/>
    </row>
    <row r="40" spans="2:2" s="108" customFormat="1" x14ac:dyDescent="0.25">
      <c r="B40" s="129"/>
    </row>
  </sheetData>
  <mergeCells count="5">
    <mergeCell ref="C12:S12"/>
    <mergeCell ref="C10:S10"/>
    <mergeCell ref="C14:S14"/>
    <mergeCell ref="C16:S16"/>
    <mergeCell ref="C18:S18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XFD479"/>
  <sheetViews>
    <sheetView zoomScale="85" zoomScaleNormal="85" workbookViewId="0">
      <pane ySplit="10" topLeftCell="A11" activePane="bottomLeft" state="frozen"/>
      <selection activeCell="D66" sqref="D66"/>
      <selection pane="bottomLeft" activeCell="F9" sqref="F9"/>
    </sheetView>
  </sheetViews>
  <sheetFormatPr baseColWidth="10" defaultRowHeight="15" x14ac:dyDescent="0.25"/>
  <cols>
    <col min="1" max="2" width="1.5703125" style="108" customWidth="1"/>
    <col min="3" max="3" width="24.7109375" style="108" customWidth="1"/>
    <col min="4" max="4" width="21.42578125" style="108" customWidth="1"/>
    <col min="5" max="5" width="34.85546875" style="108" customWidth="1"/>
    <col min="6" max="6" width="93.85546875" style="108" customWidth="1"/>
    <col min="7" max="7" width="15.42578125" style="108" bestFit="1" customWidth="1"/>
    <col min="8" max="8" width="13.85546875" style="108" customWidth="1"/>
    <col min="9" max="9" width="47.42578125" style="108" customWidth="1"/>
    <col min="10" max="10" width="38.28515625" style="108" customWidth="1"/>
    <col min="11" max="11" width="3" style="108" customWidth="1"/>
    <col min="12" max="12" width="78.85546875" style="116" customWidth="1"/>
    <col min="13" max="16384" width="11.42578125" style="108"/>
  </cols>
  <sheetData>
    <row r="1" spans="1:12" s="4" customFormat="1" ht="9.9499999999999993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</row>
    <row r="2" spans="1:12" s="90" customFormat="1" ht="21" x14ac:dyDescent="0.35">
      <c r="C2" s="82" t="s">
        <v>259</v>
      </c>
      <c r="D2" s="82"/>
      <c r="E2" s="82"/>
      <c r="F2" s="82"/>
      <c r="G2" s="82"/>
      <c r="H2" s="117"/>
      <c r="I2" s="91"/>
      <c r="J2" s="91"/>
      <c r="K2" s="91"/>
      <c r="L2" s="91"/>
    </row>
    <row r="3" spans="1:12" s="115" customFormat="1" ht="9.9499999999999993" customHeight="1" x14ac:dyDescent="0.25">
      <c r="A3" s="114"/>
      <c r="B3" s="114"/>
      <c r="C3" s="118"/>
      <c r="D3" s="118"/>
      <c r="E3" s="118"/>
      <c r="F3" s="118"/>
      <c r="G3" s="118"/>
      <c r="H3" s="469"/>
      <c r="I3" s="469"/>
      <c r="L3" s="116"/>
    </row>
    <row r="4" spans="1:12" s="248" customFormat="1" ht="15.75" x14ac:dyDescent="0.25">
      <c r="A4" s="244"/>
      <c r="B4" s="244"/>
      <c r="C4" s="245" t="s">
        <v>316</v>
      </c>
      <c r="D4" s="246"/>
      <c r="E4" s="246"/>
      <c r="F4" s="246"/>
      <c r="G4" s="246"/>
      <c r="H4" s="247"/>
      <c r="I4" s="247"/>
      <c r="L4" s="249"/>
    </row>
    <row r="5" spans="1:12" s="248" customFormat="1" ht="15.75" x14ac:dyDescent="0.25">
      <c r="A5" s="244"/>
      <c r="B5" s="244"/>
      <c r="C5" s="245" t="s">
        <v>262</v>
      </c>
      <c r="D5" s="246"/>
      <c r="E5" s="246"/>
      <c r="F5" s="246"/>
      <c r="G5" s="246"/>
      <c r="H5" s="247"/>
      <c r="I5" s="247"/>
      <c r="L5" s="249"/>
    </row>
    <row r="6" spans="1:12" s="115" customFormat="1" ht="15.75" x14ac:dyDescent="0.25">
      <c r="A6" s="114"/>
      <c r="B6" s="114"/>
      <c r="C6" s="212" t="s">
        <v>317</v>
      </c>
      <c r="D6" s="245" t="s">
        <v>318</v>
      </c>
      <c r="E6" s="118"/>
      <c r="F6" s="118"/>
      <c r="G6" s="118"/>
      <c r="H6" s="200"/>
      <c r="I6" s="200"/>
      <c r="L6" s="116"/>
    </row>
    <row r="7" spans="1:12" s="115" customFormat="1" ht="15.75" x14ac:dyDescent="0.25">
      <c r="A7" s="114"/>
      <c r="B7" s="114"/>
      <c r="C7" s="212"/>
      <c r="D7" s="245" t="s">
        <v>320</v>
      </c>
      <c r="E7" s="118"/>
      <c r="F7" s="118"/>
      <c r="G7" s="118"/>
      <c r="H7" s="200"/>
      <c r="I7" s="200"/>
      <c r="L7" s="116"/>
    </row>
    <row r="8" spans="1:12" s="115" customFormat="1" ht="15.75" x14ac:dyDescent="0.25">
      <c r="A8" s="114"/>
      <c r="B8" s="114"/>
      <c r="C8" s="118"/>
      <c r="D8" s="245" t="s">
        <v>319</v>
      </c>
      <c r="E8" s="211"/>
      <c r="F8" s="211"/>
      <c r="G8" s="211"/>
      <c r="H8" s="135"/>
      <c r="I8" s="135"/>
      <c r="L8" s="116"/>
    </row>
    <row r="9" spans="1:12" s="115" customFormat="1" ht="9.9499999999999993" customHeight="1" x14ac:dyDescent="0.25">
      <c r="A9" s="114"/>
      <c r="B9" s="114"/>
      <c r="H9" s="135"/>
      <c r="I9" s="135"/>
      <c r="L9" s="116"/>
    </row>
    <row r="10" spans="1:12" s="8" customFormat="1" ht="31.5" x14ac:dyDescent="0.25">
      <c r="A10" s="3"/>
      <c r="B10" s="3"/>
      <c r="C10" s="213" t="s">
        <v>321</v>
      </c>
      <c r="D10" s="468" t="s">
        <v>258</v>
      </c>
      <c r="E10" s="468"/>
      <c r="F10" s="213" t="s">
        <v>302</v>
      </c>
      <c r="G10" s="213" t="s">
        <v>322</v>
      </c>
      <c r="H10" s="206"/>
      <c r="I10" s="197"/>
      <c r="J10" s="207"/>
      <c r="K10" s="207"/>
      <c r="L10" s="208"/>
    </row>
    <row r="11" spans="1:12" s="98" customFormat="1" ht="20.100000000000001" customHeight="1" x14ac:dyDescent="0.25">
      <c r="C11" s="461">
        <v>1</v>
      </c>
      <c r="D11" s="464" t="s">
        <v>253</v>
      </c>
      <c r="E11" s="210" t="s">
        <v>264</v>
      </c>
      <c r="F11" s="137"/>
      <c r="G11" s="137"/>
      <c r="H11" s="135"/>
      <c r="I11" s="135"/>
      <c r="J11" s="115"/>
      <c r="K11" s="115"/>
      <c r="L11" s="116"/>
    </row>
    <row r="12" spans="1:12" s="98" customFormat="1" ht="20.100000000000001" customHeight="1" x14ac:dyDescent="0.25">
      <c r="C12" s="462"/>
      <c r="D12" s="464"/>
      <c r="E12" s="210" t="s">
        <v>263</v>
      </c>
      <c r="F12" s="137"/>
      <c r="G12" s="137"/>
      <c r="H12" s="135"/>
      <c r="I12" s="135"/>
      <c r="J12" s="115"/>
      <c r="K12" s="115"/>
      <c r="L12" s="116"/>
    </row>
    <row r="13" spans="1:12" s="98" customFormat="1" ht="20.100000000000001" customHeight="1" x14ac:dyDescent="0.25">
      <c r="C13" s="462"/>
      <c r="D13" s="464" t="s">
        <v>254</v>
      </c>
      <c r="E13" s="210" t="s">
        <v>264</v>
      </c>
      <c r="F13" s="137"/>
      <c r="G13" s="137"/>
      <c r="H13" s="135"/>
      <c r="I13" s="135"/>
      <c r="J13" s="115"/>
      <c r="K13" s="115"/>
      <c r="L13" s="116"/>
    </row>
    <row r="14" spans="1:12" s="98" customFormat="1" ht="20.100000000000001" customHeight="1" x14ac:dyDescent="0.25">
      <c r="C14" s="462"/>
      <c r="D14" s="464"/>
      <c r="E14" s="210" t="s">
        <v>263</v>
      </c>
      <c r="F14" s="137"/>
      <c r="G14" s="137"/>
      <c r="H14" s="135"/>
      <c r="I14" s="135"/>
      <c r="J14" s="115"/>
      <c r="K14" s="115"/>
      <c r="L14" s="116"/>
    </row>
    <row r="15" spans="1:12" s="98" customFormat="1" ht="20.100000000000001" customHeight="1" x14ac:dyDescent="0.25">
      <c r="C15" s="462"/>
      <c r="D15" s="464" t="s">
        <v>251</v>
      </c>
      <c r="E15" s="464"/>
      <c r="F15" s="137"/>
      <c r="G15" s="137"/>
      <c r="H15" s="135"/>
      <c r="I15" s="135"/>
      <c r="J15" s="115"/>
      <c r="K15" s="115"/>
      <c r="L15" s="116"/>
    </row>
    <row r="16" spans="1:12" s="98" customFormat="1" ht="20.100000000000001" customHeight="1" x14ac:dyDescent="0.25">
      <c r="C16" s="462"/>
      <c r="D16" s="464" t="s">
        <v>252</v>
      </c>
      <c r="E16" s="464"/>
      <c r="F16" s="137"/>
      <c r="G16" s="137"/>
      <c r="H16" s="135"/>
      <c r="I16" s="135"/>
      <c r="J16" s="115"/>
      <c r="K16" s="115"/>
      <c r="L16" s="116"/>
    </row>
    <row r="17" spans="3:12" s="98" customFormat="1" ht="20.100000000000001" customHeight="1" x14ac:dyDescent="0.25">
      <c r="C17" s="462"/>
      <c r="D17" s="465" t="s">
        <v>261</v>
      </c>
      <c r="E17" s="465"/>
      <c r="F17" s="137"/>
      <c r="G17" s="137"/>
      <c r="H17" s="135"/>
      <c r="I17" s="135"/>
      <c r="J17" s="115"/>
      <c r="K17" s="115"/>
      <c r="L17" s="116"/>
    </row>
    <row r="18" spans="3:12" s="98" customFormat="1" ht="20.100000000000001" customHeight="1" x14ac:dyDescent="0.25">
      <c r="C18" s="462"/>
      <c r="D18" s="464" t="s">
        <v>255</v>
      </c>
      <c r="E18" s="464"/>
      <c r="F18" s="137"/>
      <c r="G18" s="137"/>
      <c r="H18" s="135"/>
      <c r="I18" s="135"/>
      <c r="J18" s="115"/>
      <c r="K18" s="115"/>
      <c r="L18" s="116"/>
    </row>
    <row r="19" spans="3:12" s="98" customFormat="1" ht="20.100000000000001" customHeight="1" thickBot="1" x14ac:dyDescent="0.3">
      <c r="C19" s="463"/>
      <c r="D19" s="466" t="s">
        <v>257</v>
      </c>
      <c r="E19" s="467"/>
      <c r="F19" s="140"/>
      <c r="G19" s="140"/>
      <c r="H19" s="135"/>
      <c r="I19" s="135"/>
      <c r="J19" s="115"/>
      <c r="K19" s="115"/>
      <c r="L19" s="116"/>
    </row>
    <row r="20" spans="3:12" s="98" customFormat="1" ht="20.100000000000001" customHeight="1" x14ac:dyDescent="0.25">
      <c r="C20" s="461">
        <f>C11+1</f>
        <v>2</v>
      </c>
      <c r="D20" s="464" t="s">
        <v>253</v>
      </c>
      <c r="E20" s="210" t="s">
        <v>264</v>
      </c>
      <c r="F20" s="137"/>
      <c r="G20" s="137"/>
      <c r="H20" s="135"/>
      <c r="I20" s="135"/>
      <c r="J20" s="115"/>
      <c r="K20" s="115"/>
      <c r="L20" s="136"/>
    </row>
    <row r="21" spans="3:12" ht="20.100000000000001" customHeight="1" x14ac:dyDescent="0.25">
      <c r="C21" s="462"/>
      <c r="D21" s="464"/>
      <c r="E21" s="210" t="s">
        <v>263</v>
      </c>
      <c r="F21" s="137"/>
      <c r="G21" s="137"/>
    </row>
    <row r="22" spans="3:12" ht="20.100000000000001" customHeight="1" x14ac:dyDescent="0.25">
      <c r="C22" s="462"/>
      <c r="D22" s="464" t="s">
        <v>254</v>
      </c>
      <c r="E22" s="210" t="s">
        <v>264</v>
      </c>
      <c r="F22" s="137"/>
      <c r="G22" s="137"/>
    </row>
    <row r="23" spans="3:12" ht="20.100000000000001" customHeight="1" x14ac:dyDescent="0.25">
      <c r="C23" s="462"/>
      <c r="D23" s="464"/>
      <c r="E23" s="210" t="s">
        <v>263</v>
      </c>
      <c r="F23" s="137"/>
      <c r="G23" s="137"/>
    </row>
    <row r="24" spans="3:12" ht="20.100000000000001" customHeight="1" x14ac:dyDescent="0.25">
      <c r="C24" s="462"/>
      <c r="D24" s="464" t="s">
        <v>251</v>
      </c>
      <c r="E24" s="464"/>
      <c r="F24" s="137"/>
      <c r="G24" s="137"/>
    </row>
    <row r="25" spans="3:12" ht="20.100000000000001" customHeight="1" x14ac:dyDescent="0.25">
      <c r="C25" s="462"/>
      <c r="D25" s="464" t="s">
        <v>252</v>
      </c>
      <c r="E25" s="464"/>
      <c r="F25" s="137"/>
      <c r="G25" s="137"/>
    </row>
    <row r="26" spans="3:12" ht="20.100000000000001" customHeight="1" x14ac:dyDescent="0.25">
      <c r="C26" s="462"/>
      <c r="D26" s="465" t="s">
        <v>261</v>
      </c>
      <c r="E26" s="465"/>
      <c r="F26" s="137"/>
      <c r="G26" s="137"/>
    </row>
    <row r="27" spans="3:12" ht="20.100000000000001" customHeight="1" x14ac:dyDescent="0.25">
      <c r="C27" s="462"/>
      <c r="D27" s="464" t="s">
        <v>255</v>
      </c>
      <c r="E27" s="464"/>
      <c r="F27" s="137"/>
      <c r="G27" s="137"/>
    </row>
    <row r="28" spans="3:12" ht="20.100000000000001" customHeight="1" thickBot="1" x14ac:dyDescent="0.3">
      <c r="C28" s="463"/>
      <c r="D28" s="466" t="s">
        <v>257</v>
      </c>
      <c r="E28" s="467"/>
      <c r="F28" s="140"/>
      <c r="G28" s="140"/>
    </row>
    <row r="29" spans="3:12" ht="20.100000000000001" customHeight="1" x14ac:dyDescent="0.25">
      <c r="C29" s="461">
        <f t="shared" ref="C29" si="0">C20+1</f>
        <v>3</v>
      </c>
      <c r="D29" s="464" t="s">
        <v>253</v>
      </c>
      <c r="E29" s="210" t="s">
        <v>264</v>
      </c>
      <c r="F29" s="137"/>
      <c r="G29" s="137"/>
    </row>
    <row r="30" spans="3:12" ht="20.100000000000001" customHeight="1" x14ac:dyDescent="0.25">
      <c r="C30" s="462"/>
      <c r="D30" s="464"/>
      <c r="E30" s="210" t="s">
        <v>263</v>
      </c>
      <c r="F30" s="137"/>
      <c r="G30" s="137"/>
      <c r="L30" s="108"/>
    </row>
    <row r="31" spans="3:12" ht="20.100000000000001" customHeight="1" x14ac:dyDescent="0.25">
      <c r="C31" s="462"/>
      <c r="D31" s="464" t="s">
        <v>254</v>
      </c>
      <c r="E31" s="210" t="s">
        <v>264</v>
      </c>
      <c r="F31" s="137"/>
      <c r="G31" s="137"/>
      <c r="L31" s="108"/>
    </row>
    <row r="32" spans="3:12" ht="20.100000000000001" customHeight="1" x14ac:dyDescent="0.25">
      <c r="C32" s="462"/>
      <c r="D32" s="464"/>
      <c r="E32" s="210" t="s">
        <v>263</v>
      </c>
      <c r="F32" s="137"/>
      <c r="G32" s="137"/>
      <c r="L32" s="108"/>
    </row>
    <row r="33" spans="3:12" ht="20.100000000000001" customHeight="1" x14ac:dyDescent="0.25">
      <c r="C33" s="462"/>
      <c r="D33" s="464" t="s">
        <v>251</v>
      </c>
      <c r="E33" s="464"/>
      <c r="F33" s="137"/>
      <c r="G33" s="137"/>
      <c r="L33" s="108"/>
    </row>
    <row r="34" spans="3:12" ht="20.100000000000001" customHeight="1" x14ac:dyDescent="0.25">
      <c r="C34" s="462"/>
      <c r="D34" s="464" t="s">
        <v>252</v>
      </c>
      <c r="E34" s="464"/>
      <c r="F34" s="137"/>
      <c r="G34" s="137"/>
      <c r="L34" s="108"/>
    </row>
    <row r="35" spans="3:12" ht="20.100000000000001" customHeight="1" x14ac:dyDescent="0.25">
      <c r="C35" s="462"/>
      <c r="D35" s="465" t="s">
        <v>261</v>
      </c>
      <c r="E35" s="465"/>
      <c r="F35" s="137"/>
      <c r="G35" s="137"/>
      <c r="L35" s="108"/>
    </row>
    <row r="36" spans="3:12" ht="20.100000000000001" customHeight="1" x14ac:dyDescent="0.25">
      <c r="C36" s="462"/>
      <c r="D36" s="464" t="s">
        <v>255</v>
      </c>
      <c r="E36" s="464"/>
      <c r="F36" s="137"/>
      <c r="G36" s="137"/>
      <c r="L36" s="108"/>
    </row>
    <row r="37" spans="3:12" ht="20.100000000000001" customHeight="1" thickBot="1" x14ac:dyDescent="0.3">
      <c r="C37" s="463"/>
      <c r="D37" s="466" t="s">
        <v>257</v>
      </c>
      <c r="E37" s="467"/>
      <c r="F37" s="140"/>
      <c r="G37" s="140"/>
      <c r="L37" s="108"/>
    </row>
    <row r="38" spans="3:12" ht="20.100000000000001" customHeight="1" x14ac:dyDescent="0.25">
      <c r="C38" s="461">
        <f t="shared" ref="C38" si="1">C29+1</f>
        <v>4</v>
      </c>
      <c r="D38" s="464" t="s">
        <v>253</v>
      </c>
      <c r="E38" s="210" t="s">
        <v>264</v>
      </c>
      <c r="F38" s="137"/>
      <c r="G38" s="137"/>
      <c r="L38" s="108"/>
    </row>
    <row r="39" spans="3:12" ht="20.100000000000001" customHeight="1" x14ac:dyDescent="0.25">
      <c r="C39" s="462"/>
      <c r="D39" s="464"/>
      <c r="E39" s="210" t="s">
        <v>263</v>
      </c>
      <c r="F39" s="137"/>
      <c r="G39" s="137"/>
      <c r="L39" s="108"/>
    </row>
    <row r="40" spans="3:12" ht="20.100000000000001" customHeight="1" x14ac:dyDescent="0.25">
      <c r="C40" s="462"/>
      <c r="D40" s="464" t="s">
        <v>254</v>
      </c>
      <c r="E40" s="210" t="s">
        <v>264</v>
      </c>
      <c r="F40" s="137"/>
      <c r="G40" s="137"/>
      <c r="L40" s="108"/>
    </row>
    <row r="41" spans="3:12" ht="20.100000000000001" customHeight="1" x14ac:dyDescent="0.25">
      <c r="C41" s="462"/>
      <c r="D41" s="464"/>
      <c r="E41" s="210" t="s">
        <v>263</v>
      </c>
      <c r="F41" s="137"/>
      <c r="G41" s="137"/>
      <c r="L41" s="108"/>
    </row>
    <row r="42" spans="3:12" ht="20.100000000000001" customHeight="1" x14ac:dyDescent="0.25">
      <c r="C42" s="462"/>
      <c r="D42" s="464" t="s">
        <v>251</v>
      </c>
      <c r="E42" s="464"/>
      <c r="F42" s="137"/>
      <c r="G42" s="137"/>
      <c r="L42" s="108"/>
    </row>
    <row r="43" spans="3:12" ht="20.100000000000001" customHeight="1" x14ac:dyDescent="0.25">
      <c r="C43" s="462"/>
      <c r="D43" s="464" t="s">
        <v>252</v>
      </c>
      <c r="E43" s="464"/>
      <c r="F43" s="137"/>
      <c r="G43" s="137"/>
      <c r="L43" s="108"/>
    </row>
    <row r="44" spans="3:12" ht="20.100000000000001" customHeight="1" x14ac:dyDescent="0.25">
      <c r="C44" s="462"/>
      <c r="D44" s="465" t="s">
        <v>261</v>
      </c>
      <c r="E44" s="465"/>
      <c r="F44" s="137"/>
      <c r="G44" s="137"/>
      <c r="L44" s="108"/>
    </row>
    <row r="45" spans="3:12" ht="20.100000000000001" customHeight="1" x14ac:dyDescent="0.25">
      <c r="C45" s="462"/>
      <c r="D45" s="464" t="s">
        <v>255</v>
      </c>
      <c r="E45" s="464"/>
      <c r="F45" s="137"/>
      <c r="G45" s="137"/>
      <c r="L45" s="108"/>
    </row>
    <row r="46" spans="3:12" ht="20.100000000000001" customHeight="1" thickBot="1" x14ac:dyDescent="0.3">
      <c r="C46" s="463"/>
      <c r="D46" s="466" t="s">
        <v>257</v>
      </c>
      <c r="E46" s="467"/>
      <c r="F46" s="140"/>
      <c r="G46" s="140"/>
      <c r="L46" s="108"/>
    </row>
    <row r="47" spans="3:12" ht="20.100000000000001" customHeight="1" x14ac:dyDescent="0.25">
      <c r="C47" s="461">
        <f t="shared" ref="C47" si="2">C38+1</f>
        <v>5</v>
      </c>
      <c r="D47" s="464" t="s">
        <v>253</v>
      </c>
      <c r="E47" s="210" t="s">
        <v>264</v>
      </c>
      <c r="F47" s="137"/>
      <c r="G47" s="137"/>
      <c r="L47" s="108"/>
    </row>
    <row r="48" spans="3:12" ht="20.100000000000001" customHeight="1" x14ac:dyDescent="0.25">
      <c r="C48" s="462"/>
      <c r="D48" s="464"/>
      <c r="E48" s="210" t="s">
        <v>263</v>
      </c>
      <c r="F48" s="137"/>
      <c r="G48" s="137"/>
      <c r="L48" s="108"/>
    </row>
    <row r="49" spans="3:12" ht="20.100000000000001" customHeight="1" x14ac:dyDescent="0.25">
      <c r="C49" s="462"/>
      <c r="D49" s="464" t="s">
        <v>254</v>
      </c>
      <c r="E49" s="210" t="s">
        <v>264</v>
      </c>
      <c r="F49" s="137"/>
      <c r="G49" s="137"/>
      <c r="L49" s="108"/>
    </row>
    <row r="50" spans="3:12" ht="20.100000000000001" customHeight="1" x14ac:dyDescent="0.25">
      <c r="C50" s="462"/>
      <c r="D50" s="464"/>
      <c r="E50" s="210" t="s">
        <v>263</v>
      </c>
      <c r="F50" s="137"/>
      <c r="G50" s="137"/>
      <c r="L50" s="108"/>
    </row>
    <row r="51" spans="3:12" ht="20.100000000000001" customHeight="1" x14ac:dyDescent="0.25">
      <c r="C51" s="462"/>
      <c r="D51" s="464" t="s">
        <v>251</v>
      </c>
      <c r="E51" s="464"/>
      <c r="F51" s="137"/>
      <c r="G51" s="137"/>
      <c r="L51" s="108"/>
    </row>
    <row r="52" spans="3:12" ht="20.100000000000001" customHeight="1" x14ac:dyDescent="0.25">
      <c r="C52" s="462"/>
      <c r="D52" s="464" t="s">
        <v>252</v>
      </c>
      <c r="E52" s="464"/>
      <c r="F52" s="137"/>
      <c r="G52" s="137"/>
      <c r="L52" s="108"/>
    </row>
    <row r="53" spans="3:12" ht="20.100000000000001" customHeight="1" x14ac:dyDescent="0.25">
      <c r="C53" s="462"/>
      <c r="D53" s="465" t="s">
        <v>261</v>
      </c>
      <c r="E53" s="465"/>
      <c r="F53" s="137"/>
      <c r="G53" s="137"/>
      <c r="L53" s="108"/>
    </row>
    <row r="54" spans="3:12" ht="20.100000000000001" customHeight="1" x14ac:dyDescent="0.25">
      <c r="C54" s="462"/>
      <c r="D54" s="464" t="s">
        <v>255</v>
      </c>
      <c r="E54" s="464"/>
      <c r="F54" s="137"/>
      <c r="G54" s="137"/>
      <c r="L54" s="108"/>
    </row>
    <row r="55" spans="3:12" ht="20.100000000000001" customHeight="1" thickBot="1" x14ac:dyDescent="0.3">
      <c r="C55" s="463"/>
      <c r="D55" s="466" t="s">
        <v>257</v>
      </c>
      <c r="E55" s="467"/>
      <c r="F55" s="140"/>
      <c r="G55" s="140"/>
      <c r="L55" s="108"/>
    </row>
    <row r="56" spans="3:12" ht="20.100000000000001" customHeight="1" x14ac:dyDescent="0.25">
      <c r="C56" s="461">
        <f t="shared" ref="C56" si="3">C47+1</f>
        <v>6</v>
      </c>
      <c r="D56" s="464" t="s">
        <v>253</v>
      </c>
      <c r="E56" s="210" t="s">
        <v>264</v>
      </c>
      <c r="F56" s="137"/>
      <c r="G56" s="137"/>
      <c r="L56" s="108"/>
    </row>
    <row r="57" spans="3:12" ht="20.100000000000001" customHeight="1" x14ac:dyDescent="0.25">
      <c r="C57" s="462"/>
      <c r="D57" s="464"/>
      <c r="E57" s="210" t="s">
        <v>263</v>
      </c>
      <c r="F57" s="137"/>
      <c r="G57" s="137"/>
      <c r="L57" s="108"/>
    </row>
    <row r="58" spans="3:12" ht="20.100000000000001" customHeight="1" x14ac:dyDescent="0.25">
      <c r="C58" s="462"/>
      <c r="D58" s="464" t="s">
        <v>254</v>
      </c>
      <c r="E58" s="210" t="s">
        <v>264</v>
      </c>
      <c r="F58" s="137"/>
      <c r="G58" s="137"/>
      <c r="L58" s="108"/>
    </row>
    <row r="59" spans="3:12" ht="20.100000000000001" customHeight="1" x14ac:dyDescent="0.25">
      <c r="C59" s="462"/>
      <c r="D59" s="464"/>
      <c r="E59" s="210" t="s">
        <v>263</v>
      </c>
      <c r="F59" s="137"/>
      <c r="G59" s="137"/>
      <c r="L59" s="108"/>
    </row>
    <row r="60" spans="3:12" ht="20.100000000000001" customHeight="1" x14ac:dyDescent="0.25">
      <c r="C60" s="462"/>
      <c r="D60" s="464" t="s">
        <v>251</v>
      </c>
      <c r="E60" s="464"/>
      <c r="F60" s="137"/>
      <c r="G60" s="137"/>
      <c r="L60" s="108"/>
    </row>
    <row r="61" spans="3:12" ht="20.100000000000001" customHeight="1" x14ac:dyDescent="0.25">
      <c r="C61" s="462"/>
      <c r="D61" s="464" t="s">
        <v>252</v>
      </c>
      <c r="E61" s="464"/>
      <c r="F61" s="137"/>
      <c r="G61" s="137"/>
      <c r="L61" s="108"/>
    </row>
    <row r="62" spans="3:12" ht="20.100000000000001" customHeight="1" x14ac:dyDescent="0.25">
      <c r="C62" s="462"/>
      <c r="D62" s="465" t="s">
        <v>261</v>
      </c>
      <c r="E62" s="465"/>
      <c r="F62" s="137"/>
      <c r="G62" s="137"/>
      <c r="L62" s="108"/>
    </row>
    <row r="63" spans="3:12" ht="20.100000000000001" customHeight="1" x14ac:dyDescent="0.25">
      <c r="C63" s="462"/>
      <c r="D63" s="464" t="s">
        <v>255</v>
      </c>
      <c r="E63" s="464"/>
      <c r="F63" s="137"/>
      <c r="G63" s="137"/>
      <c r="L63" s="108"/>
    </row>
    <row r="64" spans="3:12" ht="20.100000000000001" customHeight="1" thickBot="1" x14ac:dyDescent="0.3">
      <c r="C64" s="463"/>
      <c r="D64" s="466" t="s">
        <v>257</v>
      </c>
      <c r="E64" s="467"/>
      <c r="F64" s="140"/>
      <c r="G64" s="140"/>
      <c r="L64" s="108"/>
    </row>
    <row r="65" spans="3:12" ht="20.100000000000001" customHeight="1" x14ac:dyDescent="0.25">
      <c r="C65" s="461">
        <f t="shared" ref="C65" si="4">C56+1</f>
        <v>7</v>
      </c>
      <c r="D65" s="464" t="s">
        <v>253</v>
      </c>
      <c r="E65" s="210" t="s">
        <v>264</v>
      </c>
      <c r="F65" s="137"/>
      <c r="G65" s="137"/>
      <c r="L65" s="108"/>
    </row>
    <row r="66" spans="3:12" ht="20.100000000000001" customHeight="1" x14ac:dyDescent="0.25">
      <c r="C66" s="462"/>
      <c r="D66" s="464"/>
      <c r="E66" s="210" t="s">
        <v>263</v>
      </c>
      <c r="F66" s="137"/>
      <c r="G66" s="137"/>
      <c r="L66" s="108"/>
    </row>
    <row r="67" spans="3:12" ht="20.100000000000001" customHeight="1" x14ac:dyDescent="0.25">
      <c r="C67" s="462"/>
      <c r="D67" s="464" t="s">
        <v>254</v>
      </c>
      <c r="E67" s="210" t="s">
        <v>264</v>
      </c>
      <c r="F67" s="137"/>
      <c r="G67" s="137"/>
      <c r="L67" s="108"/>
    </row>
    <row r="68" spans="3:12" ht="20.100000000000001" customHeight="1" x14ac:dyDescent="0.25">
      <c r="C68" s="462"/>
      <c r="D68" s="464"/>
      <c r="E68" s="210" t="s">
        <v>263</v>
      </c>
      <c r="F68" s="137"/>
      <c r="G68" s="137"/>
      <c r="L68" s="108"/>
    </row>
    <row r="69" spans="3:12" ht="20.100000000000001" customHeight="1" x14ac:dyDescent="0.25">
      <c r="C69" s="462"/>
      <c r="D69" s="464" t="s">
        <v>251</v>
      </c>
      <c r="E69" s="464"/>
      <c r="F69" s="137"/>
      <c r="G69" s="137"/>
      <c r="L69" s="108"/>
    </row>
    <row r="70" spans="3:12" ht="20.100000000000001" customHeight="1" x14ac:dyDescent="0.25">
      <c r="C70" s="462"/>
      <c r="D70" s="464" t="s">
        <v>252</v>
      </c>
      <c r="E70" s="464"/>
      <c r="F70" s="137"/>
      <c r="G70" s="137"/>
      <c r="L70" s="108"/>
    </row>
    <row r="71" spans="3:12" ht="20.100000000000001" customHeight="1" x14ac:dyDescent="0.25">
      <c r="C71" s="462"/>
      <c r="D71" s="465" t="s">
        <v>261</v>
      </c>
      <c r="E71" s="465"/>
      <c r="F71" s="137"/>
      <c r="G71" s="137"/>
      <c r="L71" s="108"/>
    </row>
    <row r="72" spans="3:12" ht="20.100000000000001" customHeight="1" x14ac:dyDescent="0.25">
      <c r="C72" s="462"/>
      <c r="D72" s="464" t="s">
        <v>255</v>
      </c>
      <c r="E72" s="464"/>
      <c r="F72" s="137"/>
      <c r="G72" s="137"/>
      <c r="L72" s="108"/>
    </row>
    <row r="73" spans="3:12" ht="20.100000000000001" customHeight="1" thickBot="1" x14ac:dyDescent="0.3">
      <c r="C73" s="463"/>
      <c r="D73" s="466" t="s">
        <v>257</v>
      </c>
      <c r="E73" s="467"/>
      <c r="F73" s="140"/>
      <c r="G73" s="140"/>
      <c r="L73" s="108"/>
    </row>
    <row r="74" spans="3:12" ht="20.100000000000001" customHeight="1" x14ac:dyDescent="0.25">
      <c r="C74" s="461">
        <f t="shared" ref="C74" si="5">C65+1</f>
        <v>8</v>
      </c>
      <c r="D74" s="464" t="s">
        <v>253</v>
      </c>
      <c r="E74" s="210" t="s">
        <v>264</v>
      </c>
      <c r="F74" s="137"/>
      <c r="G74" s="137"/>
      <c r="L74" s="108"/>
    </row>
    <row r="75" spans="3:12" ht="20.100000000000001" customHeight="1" x14ac:dyDescent="0.25">
      <c r="C75" s="462"/>
      <c r="D75" s="464"/>
      <c r="E75" s="210" t="s">
        <v>263</v>
      </c>
      <c r="F75" s="137"/>
      <c r="G75" s="137"/>
      <c r="L75" s="108"/>
    </row>
    <row r="76" spans="3:12" ht="20.100000000000001" customHeight="1" x14ac:dyDescent="0.25">
      <c r="C76" s="462"/>
      <c r="D76" s="464" t="s">
        <v>254</v>
      </c>
      <c r="E76" s="210" t="s">
        <v>264</v>
      </c>
      <c r="F76" s="137"/>
      <c r="G76" s="137"/>
      <c r="L76" s="108"/>
    </row>
    <row r="77" spans="3:12" ht="20.100000000000001" customHeight="1" x14ac:dyDescent="0.25">
      <c r="C77" s="462"/>
      <c r="D77" s="464"/>
      <c r="E77" s="210" t="s">
        <v>263</v>
      </c>
      <c r="F77" s="137"/>
      <c r="G77" s="137"/>
      <c r="L77" s="108"/>
    </row>
    <row r="78" spans="3:12" ht="20.100000000000001" customHeight="1" x14ac:dyDescent="0.25">
      <c r="C78" s="462"/>
      <c r="D78" s="464" t="s">
        <v>251</v>
      </c>
      <c r="E78" s="464"/>
      <c r="F78" s="137"/>
      <c r="G78" s="137"/>
      <c r="L78" s="108"/>
    </row>
    <row r="79" spans="3:12" ht="20.100000000000001" customHeight="1" x14ac:dyDescent="0.25">
      <c r="C79" s="462"/>
      <c r="D79" s="464" t="s">
        <v>252</v>
      </c>
      <c r="E79" s="464"/>
      <c r="F79" s="137"/>
      <c r="G79" s="137"/>
      <c r="L79" s="108"/>
    </row>
    <row r="80" spans="3:12" ht="20.100000000000001" customHeight="1" x14ac:dyDescent="0.25">
      <c r="C80" s="462"/>
      <c r="D80" s="465" t="s">
        <v>261</v>
      </c>
      <c r="E80" s="465"/>
      <c r="F80" s="137"/>
      <c r="G80" s="137"/>
      <c r="L80" s="108"/>
    </row>
    <row r="81" spans="3:12" ht="20.100000000000001" customHeight="1" x14ac:dyDescent="0.25">
      <c r="C81" s="462"/>
      <c r="D81" s="464" t="s">
        <v>255</v>
      </c>
      <c r="E81" s="464"/>
      <c r="F81" s="137"/>
      <c r="G81" s="137"/>
      <c r="L81" s="108"/>
    </row>
    <row r="82" spans="3:12" ht="20.100000000000001" customHeight="1" thickBot="1" x14ac:dyDescent="0.3">
      <c r="C82" s="463"/>
      <c r="D82" s="466" t="s">
        <v>257</v>
      </c>
      <c r="E82" s="467"/>
      <c r="F82" s="140"/>
      <c r="G82" s="140"/>
      <c r="L82" s="108"/>
    </row>
    <row r="83" spans="3:12" ht="20.100000000000001" customHeight="1" x14ac:dyDescent="0.25">
      <c r="C83" s="461">
        <f t="shared" ref="C83" si="6">C74+1</f>
        <v>9</v>
      </c>
      <c r="D83" s="464" t="s">
        <v>253</v>
      </c>
      <c r="E83" s="210" t="s">
        <v>264</v>
      </c>
      <c r="F83" s="137"/>
      <c r="G83" s="137"/>
      <c r="L83" s="108"/>
    </row>
    <row r="84" spans="3:12" ht="20.100000000000001" customHeight="1" x14ac:dyDescent="0.25">
      <c r="C84" s="462"/>
      <c r="D84" s="464"/>
      <c r="E84" s="210" t="s">
        <v>263</v>
      </c>
      <c r="F84" s="137"/>
      <c r="G84" s="137"/>
      <c r="L84" s="108"/>
    </row>
    <row r="85" spans="3:12" ht="20.100000000000001" customHeight="1" x14ac:dyDescent="0.25">
      <c r="C85" s="462"/>
      <c r="D85" s="464" t="s">
        <v>254</v>
      </c>
      <c r="E85" s="210" t="s">
        <v>264</v>
      </c>
      <c r="F85" s="137"/>
      <c r="G85" s="137"/>
      <c r="L85" s="108"/>
    </row>
    <row r="86" spans="3:12" ht="20.100000000000001" customHeight="1" x14ac:dyDescent="0.25">
      <c r="C86" s="462"/>
      <c r="D86" s="464"/>
      <c r="E86" s="210" t="s">
        <v>263</v>
      </c>
      <c r="F86" s="137"/>
      <c r="G86" s="137"/>
      <c r="L86" s="108"/>
    </row>
    <row r="87" spans="3:12" ht="20.100000000000001" customHeight="1" x14ac:dyDescent="0.25">
      <c r="C87" s="462"/>
      <c r="D87" s="464" t="s">
        <v>251</v>
      </c>
      <c r="E87" s="464"/>
      <c r="F87" s="137"/>
      <c r="G87" s="137"/>
      <c r="L87" s="108"/>
    </row>
    <row r="88" spans="3:12" ht="20.100000000000001" customHeight="1" x14ac:dyDescent="0.25">
      <c r="C88" s="462"/>
      <c r="D88" s="464" t="s">
        <v>252</v>
      </c>
      <c r="E88" s="464"/>
      <c r="F88" s="137"/>
      <c r="G88" s="137"/>
      <c r="L88" s="108"/>
    </row>
    <row r="89" spans="3:12" ht="20.100000000000001" customHeight="1" x14ac:dyDescent="0.25">
      <c r="C89" s="462"/>
      <c r="D89" s="465" t="s">
        <v>261</v>
      </c>
      <c r="E89" s="465"/>
      <c r="F89" s="137"/>
      <c r="G89" s="137"/>
      <c r="L89" s="108"/>
    </row>
    <row r="90" spans="3:12" ht="20.100000000000001" customHeight="1" x14ac:dyDescent="0.25">
      <c r="C90" s="462"/>
      <c r="D90" s="464" t="s">
        <v>255</v>
      </c>
      <c r="E90" s="464"/>
      <c r="F90" s="137"/>
      <c r="G90" s="137"/>
      <c r="L90" s="108"/>
    </row>
    <row r="91" spans="3:12" ht="20.100000000000001" customHeight="1" thickBot="1" x14ac:dyDescent="0.3">
      <c r="C91" s="463"/>
      <c r="D91" s="466" t="s">
        <v>257</v>
      </c>
      <c r="E91" s="467"/>
      <c r="F91" s="140"/>
      <c r="G91" s="140"/>
      <c r="L91" s="108"/>
    </row>
    <row r="92" spans="3:12" ht="20.100000000000001" customHeight="1" x14ac:dyDescent="0.25">
      <c r="C92" s="461">
        <f t="shared" ref="C92" si="7">C83+1</f>
        <v>10</v>
      </c>
      <c r="D92" s="464" t="s">
        <v>253</v>
      </c>
      <c r="E92" s="210" t="s">
        <v>264</v>
      </c>
      <c r="F92" s="137"/>
      <c r="G92" s="137"/>
      <c r="L92" s="108"/>
    </row>
    <row r="93" spans="3:12" ht="20.100000000000001" customHeight="1" x14ac:dyDescent="0.25">
      <c r="C93" s="462"/>
      <c r="D93" s="464"/>
      <c r="E93" s="210" t="s">
        <v>263</v>
      </c>
      <c r="F93" s="137"/>
      <c r="G93" s="137"/>
      <c r="L93" s="108"/>
    </row>
    <row r="94" spans="3:12" ht="20.100000000000001" customHeight="1" x14ac:dyDescent="0.25">
      <c r="C94" s="462"/>
      <c r="D94" s="464" t="s">
        <v>254</v>
      </c>
      <c r="E94" s="210" t="s">
        <v>264</v>
      </c>
      <c r="F94" s="137"/>
      <c r="G94" s="137"/>
      <c r="L94" s="108"/>
    </row>
    <row r="95" spans="3:12" ht="20.100000000000001" customHeight="1" x14ac:dyDescent="0.25">
      <c r="C95" s="462"/>
      <c r="D95" s="464"/>
      <c r="E95" s="210" t="s">
        <v>263</v>
      </c>
      <c r="F95" s="137"/>
      <c r="G95" s="137"/>
      <c r="L95" s="108"/>
    </row>
    <row r="96" spans="3:12" ht="20.100000000000001" customHeight="1" x14ac:dyDescent="0.25">
      <c r="C96" s="462"/>
      <c r="D96" s="464" t="s">
        <v>251</v>
      </c>
      <c r="E96" s="464"/>
      <c r="F96" s="137"/>
      <c r="G96" s="137"/>
      <c r="L96" s="108"/>
    </row>
    <row r="97" spans="1:16384" ht="20.100000000000001" customHeight="1" x14ac:dyDescent="0.25">
      <c r="C97" s="462"/>
      <c r="D97" s="464" t="s">
        <v>252</v>
      </c>
      <c r="E97" s="464"/>
      <c r="F97" s="137"/>
      <c r="G97" s="137"/>
      <c r="L97" s="108"/>
    </row>
    <row r="98" spans="1:16384" ht="20.100000000000001" customHeight="1" x14ac:dyDescent="0.25">
      <c r="C98" s="462"/>
      <c r="D98" s="465" t="s">
        <v>261</v>
      </c>
      <c r="E98" s="465"/>
      <c r="F98" s="137"/>
      <c r="G98" s="137"/>
      <c r="L98" s="108"/>
    </row>
    <row r="99" spans="1:16384" ht="20.100000000000001" customHeight="1" x14ac:dyDescent="0.25">
      <c r="C99" s="462"/>
      <c r="D99" s="464" t="s">
        <v>255</v>
      </c>
      <c r="E99" s="464"/>
      <c r="F99" s="137"/>
      <c r="G99" s="137"/>
      <c r="L99" s="108"/>
    </row>
    <row r="100" spans="1:16384" ht="20.100000000000001" customHeight="1" thickBot="1" x14ac:dyDescent="0.3">
      <c r="C100" s="463"/>
      <c r="D100" s="466" t="s">
        <v>257</v>
      </c>
      <c r="E100" s="467"/>
      <c r="F100" s="140"/>
      <c r="G100" s="140"/>
      <c r="L100" s="108"/>
    </row>
    <row r="101" spans="1:16384" s="203" customFormat="1" x14ac:dyDescent="0.25">
      <c r="B101" s="204"/>
      <c r="C101" s="461">
        <f t="shared" ref="C101" si="8">C92+1</f>
        <v>11</v>
      </c>
      <c r="D101" s="464" t="s">
        <v>253</v>
      </c>
      <c r="E101" s="210" t="s">
        <v>264</v>
      </c>
      <c r="F101" s="137"/>
      <c r="G101" s="137"/>
      <c r="H101" s="205"/>
    </row>
    <row r="102" spans="1:16384" s="139" customFormat="1" ht="30" x14ac:dyDescent="0.25">
      <c r="A102" s="201"/>
      <c r="B102" s="202"/>
      <c r="C102" s="462"/>
      <c r="D102" s="464"/>
      <c r="E102" s="210" t="s">
        <v>263</v>
      </c>
      <c r="F102" s="137"/>
      <c r="G102" s="137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  <c r="DQ102" s="201"/>
      <c r="DR102" s="201"/>
      <c r="DS102" s="201"/>
      <c r="DT102" s="201"/>
      <c r="DU102" s="201"/>
      <c r="DV102" s="201"/>
      <c r="DW102" s="201"/>
      <c r="DX102" s="201"/>
      <c r="DY102" s="201"/>
      <c r="DZ102" s="201"/>
      <c r="EA102" s="201"/>
      <c r="EB102" s="201"/>
      <c r="EC102" s="201"/>
      <c r="ED102" s="201"/>
      <c r="EE102" s="201"/>
      <c r="EF102" s="201"/>
      <c r="EG102" s="201"/>
      <c r="EH102" s="201"/>
      <c r="EI102" s="201"/>
      <c r="EJ102" s="201"/>
      <c r="EK102" s="201"/>
      <c r="EL102" s="201"/>
      <c r="EM102" s="201"/>
      <c r="EN102" s="201"/>
      <c r="EO102" s="201"/>
      <c r="EP102" s="201"/>
      <c r="EQ102" s="201"/>
      <c r="ER102" s="201"/>
      <c r="ES102" s="201"/>
      <c r="ET102" s="201"/>
      <c r="EU102" s="201"/>
      <c r="EV102" s="201"/>
      <c r="EW102" s="201"/>
      <c r="EX102" s="201"/>
      <c r="EY102" s="201"/>
      <c r="EZ102" s="201"/>
      <c r="FA102" s="201"/>
      <c r="FB102" s="201"/>
      <c r="FC102" s="201"/>
      <c r="FD102" s="201"/>
      <c r="FE102" s="201"/>
      <c r="FF102" s="201"/>
      <c r="FG102" s="201"/>
      <c r="FH102" s="201"/>
      <c r="FI102" s="201"/>
      <c r="FJ102" s="201"/>
      <c r="FK102" s="201"/>
      <c r="FL102" s="201"/>
      <c r="FM102" s="201"/>
      <c r="FN102" s="201"/>
      <c r="FO102" s="201"/>
      <c r="FP102" s="201"/>
      <c r="FQ102" s="201"/>
      <c r="FR102" s="201"/>
      <c r="FS102" s="201"/>
      <c r="FT102" s="201"/>
      <c r="FU102" s="201"/>
      <c r="FV102" s="201"/>
      <c r="FW102" s="201"/>
      <c r="FX102" s="201"/>
      <c r="FY102" s="201"/>
      <c r="FZ102" s="201"/>
      <c r="GA102" s="201"/>
      <c r="GB102" s="201"/>
      <c r="GC102" s="201"/>
      <c r="GD102" s="201"/>
      <c r="GE102" s="201"/>
      <c r="GF102" s="201"/>
      <c r="GG102" s="201"/>
      <c r="GH102" s="201"/>
      <c r="GI102" s="201"/>
      <c r="GJ102" s="201"/>
      <c r="GK102" s="201"/>
      <c r="GL102" s="201"/>
      <c r="GM102" s="201"/>
      <c r="GN102" s="201"/>
      <c r="GO102" s="201"/>
      <c r="GP102" s="201"/>
      <c r="GQ102" s="201"/>
      <c r="GR102" s="201"/>
      <c r="GS102" s="201"/>
      <c r="GT102" s="201"/>
      <c r="GU102" s="201"/>
      <c r="GV102" s="201"/>
      <c r="GW102" s="201"/>
      <c r="GX102" s="201"/>
      <c r="GY102" s="201"/>
      <c r="GZ102" s="201"/>
      <c r="HA102" s="201"/>
      <c r="HB102" s="201"/>
      <c r="HC102" s="201"/>
      <c r="HD102" s="201"/>
      <c r="HE102" s="201"/>
      <c r="HF102" s="201"/>
      <c r="HG102" s="201"/>
      <c r="HH102" s="201"/>
      <c r="HI102" s="201"/>
      <c r="HJ102" s="201"/>
      <c r="HK102" s="201"/>
      <c r="HL102" s="201"/>
      <c r="HM102" s="201"/>
      <c r="HN102" s="201"/>
      <c r="HO102" s="201"/>
      <c r="HP102" s="201"/>
      <c r="HQ102" s="201"/>
      <c r="HR102" s="201"/>
      <c r="HS102" s="201"/>
      <c r="HT102" s="201"/>
      <c r="HU102" s="201"/>
      <c r="HV102" s="201"/>
      <c r="HW102" s="201"/>
      <c r="HX102" s="201"/>
      <c r="HY102" s="201"/>
      <c r="HZ102" s="201"/>
      <c r="IA102" s="201"/>
      <c r="IB102" s="201"/>
      <c r="IC102" s="201"/>
      <c r="ID102" s="201"/>
      <c r="IE102" s="201"/>
      <c r="IF102" s="201"/>
      <c r="IG102" s="201"/>
      <c r="IH102" s="201"/>
      <c r="II102" s="201"/>
      <c r="IJ102" s="201"/>
      <c r="IK102" s="201"/>
      <c r="IL102" s="201"/>
      <c r="IM102" s="201"/>
      <c r="IN102" s="201"/>
      <c r="IO102" s="201"/>
      <c r="IP102" s="201"/>
      <c r="IQ102" s="201"/>
      <c r="IR102" s="201"/>
      <c r="IS102" s="201"/>
      <c r="IT102" s="201"/>
      <c r="IU102" s="201"/>
      <c r="IV102" s="201"/>
      <c r="IW102" s="201"/>
      <c r="IX102" s="201"/>
      <c r="IY102" s="201"/>
      <c r="IZ102" s="201"/>
      <c r="JA102" s="201"/>
      <c r="JB102" s="201"/>
      <c r="JC102" s="201"/>
      <c r="JD102" s="201"/>
      <c r="JE102" s="201"/>
      <c r="JF102" s="201"/>
      <c r="JG102" s="201"/>
      <c r="JH102" s="201"/>
      <c r="JI102" s="201"/>
      <c r="JJ102" s="201"/>
      <c r="JK102" s="201"/>
      <c r="JL102" s="201"/>
      <c r="JM102" s="201"/>
      <c r="JN102" s="201"/>
      <c r="JO102" s="201"/>
      <c r="JP102" s="201"/>
      <c r="JQ102" s="201"/>
      <c r="JR102" s="201"/>
      <c r="JS102" s="201"/>
      <c r="JT102" s="201"/>
      <c r="JU102" s="201"/>
      <c r="JV102" s="201"/>
      <c r="JW102" s="201"/>
      <c r="JX102" s="201"/>
      <c r="JY102" s="201"/>
      <c r="JZ102" s="201"/>
      <c r="KA102" s="201"/>
      <c r="KB102" s="201"/>
      <c r="KC102" s="201"/>
      <c r="KD102" s="201"/>
      <c r="KE102" s="201"/>
      <c r="KF102" s="201"/>
      <c r="KG102" s="201"/>
      <c r="KH102" s="201"/>
      <c r="KI102" s="201"/>
      <c r="KJ102" s="201"/>
      <c r="KK102" s="201"/>
      <c r="KL102" s="201"/>
      <c r="KM102" s="201"/>
      <c r="KN102" s="201"/>
      <c r="KO102" s="201"/>
      <c r="KP102" s="201"/>
      <c r="KQ102" s="201"/>
      <c r="KR102" s="201"/>
      <c r="KS102" s="201"/>
      <c r="KT102" s="201"/>
      <c r="KU102" s="201"/>
      <c r="KV102" s="201"/>
      <c r="KW102" s="201"/>
      <c r="KX102" s="201"/>
      <c r="KY102" s="201"/>
      <c r="KZ102" s="201"/>
      <c r="LA102" s="201"/>
      <c r="LB102" s="201"/>
      <c r="LC102" s="201"/>
      <c r="LD102" s="201"/>
      <c r="LE102" s="201"/>
      <c r="LF102" s="201"/>
      <c r="LG102" s="201"/>
      <c r="LH102" s="201"/>
      <c r="LI102" s="201"/>
      <c r="LJ102" s="201"/>
      <c r="LK102" s="201"/>
      <c r="LL102" s="201"/>
      <c r="LM102" s="201"/>
      <c r="LN102" s="201"/>
      <c r="LO102" s="201"/>
      <c r="LP102" s="201"/>
      <c r="LQ102" s="201"/>
      <c r="LR102" s="201"/>
      <c r="LS102" s="201"/>
      <c r="LT102" s="201"/>
      <c r="LU102" s="201"/>
      <c r="LV102" s="201"/>
      <c r="LW102" s="201"/>
      <c r="LX102" s="201"/>
      <c r="LY102" s="201"/>
      <c r="LZ102" s="201"/>
      <c r="MA102" s="201"/>
      <c r="MB102" s="201"/>
      <c r="MC102" s="201"/>
      <c r="MD102" s="201"/>
      <c r="ME102" s="201"/>
      <c r="MF102" s="201"/>
      <c r="MG102" s="201"/>
      <c r="MH102" s="201"/>
      <c r="MI102" s="201"/>
      <c r="MJ102" s="201"/>
      <c r="MK102" s="201"/>
      <c r="ML102" s="201"/>
      <c r="MM102" s="201"/>
      <c r="MN102" s="201"/>
      <c r="MO102" s="201"/>
      <c r="MP102" s="201"/>
      <c r="MQ102" s="201"/>
      <c r="MR102" s="201"/>
      <c r="MS102" s="201"/>
      <c r="MT102" s="201"/>
      <c r="MU102" s="201"/>
      <c r="MV102" s="201"/>
      <c r="MW102" s="201"/>
      <c r="MX102" s="201"/>
      <c r="MY102" s="201"/>
      <c r="MZ102" s="201"/>
      <c r="NA102" s="201"/>
      <c r="NB102" s="201"/>
      <c r="NC102" s="201"/>
      <c r="ND102" s="201"/>
      <c r="NE102" s="201"/>
      <c r="NF102" s="201"/>
      <c r="NG102" s="201"/>
      <c r="NH102" s="201"/>
      <c r="NI102" s="201"/>
      <c r="NJ102" s="201"/>
      <c r="NK102" s="201"/>
      <c r="NL102" s="201"/>
      <c r="NM102" s="201"/>
      <c r="NN102" s="201"/>
      <c r="NO102" s="201"/>
      <c r="NP102" s="201"/>
      <c r="NQ102" s="201"/>
      <c r="NR102" s="201"/>
      <c r="NS102" s="201"/>
      <c r="NT102" s="201"/>
      <c r="NU102" s="201"/>
      <c r="NV102" s="201"/>
      <c r="NW102" s="201"/>
      <c r="NX102" s="201"/>
      <c r="NY102" s="201"/>
      <c r="NZ102" s="201"/>
      <c r="OA102" s="201"/>
      <c r="OB102" s="201"/>
      <c r="OC102" s="201"/>
      <c r="OD102" s="201"/>
      <c r="OE102" s="201"/>
      <c r="OF102" s="201"/>
      <c r="OG102" s="201"/>
      <c r="OH102" s="201"/>
      <c r="OI102" s="201"/>
      <c r="OJ102" s="201"/>
      <c r="OK102" s="201"/>
      <c r="OL102" s="201"/>
      <c r="OM102" s="201"/>
      <c r="ON102" s="201"/>
      <c r="OO102" s="201"/>
      <c r="OP102" s="201"/>
      <c r="OQ102" s="201"/>
      <c r="OR102" s="201"/>
      <c r="OS102" s="201"/>
      <c r="OT102" s="201"/>
      <c r="OU102" s="201"/>
      <c r="OV102" s="201"/>
      <c r="OW102" s="201"/>
      <c r="OX102" s="201"/>
      <c r="OY102" s="201"/>
      <c r="OZ102" s="201"/>
      <c r="PA102" s="201"/>
      <c r="PB102" s="201"/>
      <c r="PC102" s="201"/>
      <c r="PD102" s="201"/>
      <c r="PE102" s="201"/>
      <c r="PF102" s="201"/>
      <c r="PG102" s="201"/>
      <c r="PH102" s="201"/>
      <c r="PI102" s="201"/>
      <c r="PJ102" s="201"/>
      <c r="PK102" s="201"/>
      <c r="PL102" s="201"/>
      <c r="PM102" s="201"/>
      <c r="PN102" s="201"/>
      <c r="PO102" s="201"/>
      <c r="PP102" s="201"/>
      <c r="PQ102" s="201"/>
      <c r="PR102" s="201"/>
      <c r="PS102" s="201"/>
      <c r="PT102" s="201"/>
      <c r="PU102" s="201"/>
      <c r="PV102" s="201"/>
      <c r="PW102" s="201"/>
      <c r="PX102" s="201"/>
      <c r="PY102" s="201"/>
      <c r="PZ102" s="201"/>
      <c r="QA102" s="201"/>
      <c r="QB102" s="201"/>
      <c r="QC102" s="201"/>
      <c r="QD102" s="201"/>
      <c r="QE102" s="201"/>
      <c r="QF102" s="201"/>
      <c r="QG102" s="201"/>
      <c r="QH102" s="201"/>
      <c r="QI102" s="201"/>
      <c r="QJ102" s="201"/>
      <c r="QK102" s="201"/>
      <c r="QL102" s="201"/>
      <c r="QM102" s="201"/>
      <c r="QN102" s="201"/>
      <c r="QO102" s="201"/>
      <c r="QP102" s="201"/>
      <c r="QQ102" s="201"/>
      <c r="QR102" s="201"/>
      <c r="QS102" s="201"/>
      <c r="QT102" s="201"/>
      <c r="QU102" s="201"/>
      <c r="QV102" s="201"/>
      <c r="QW102" s="201"/>
      <c r="QX102" s="201"/>
      <c r="QY102" s="201"/>
      <c r="QZ102" s="201"/>
      <c r="RA102" s="201"/>
      <c r="RB102" s="201"/>
      <c r="RC102" s="201"/>
      <c r="RD102" s="201"/>
      <c r="RE102" s="201"/>
      <c r="RF102" s="201"/>
      <c r="RG102" s="201"/>
      <c r="RH102" s="201"/>
      <c r="RI102" s="201"/>
      <c r="RJ102" s="201"/>
      <c r="RK102" s="201"/>
      <c r="RL102" s="201"/>
      <c r="RM102" s="201"/>
      <c r="RN102" s="201"/>
      <c r="RO102" s="201"/>
      <c r="RP102" s="201"/>
      <c r="RQ102" s="201"/>
      <c r="RR102" s="201"/>
      <c r="RS102" s="201"/>
      <c r="RT102" s="201"/>
      <c r="RU102" s="201"/>
      <c r="RV102" s="201"/>
      <c r="RW102" s="201"/>
      <c r="RX102" s="201"/>
      <c r="RY102" s="201"/>
      <c r="RZ102" s="201"/>
      <c r="SA102" s="201"/>
      <c r="SB102" s="201"/>
      <c r="SC102" s="201"/>
      <c r="SD102" s="201"/>
      <c r="SE102" s="201"/>
      <c r="SF102" s="201"/>
      <c r="SG102" s="201"/>
      <c r="SH102" s="201"/>
      <c r="SI102" s="201"/>
      <c r="SJ102" s="201"/>
      <c r="SK102" s="201"/>
      <c r="SL102" s="201"/>
      <c r="SM102" s="201"/>
      <c r="SN102" s="201"/>
      <c r="SO102" s="201"/>
      <c r="SP102" s="201"/>
      <c r="SQ102" s="201"/>
      <c r="SR102" s="201"/>
      <c r="SS102" s="201"/>
      <c r="ST102" s="201"/>
      <c r="SU102" s="201"/>
      <c r="SV102" s="201"/>
      <c r="SW102" s="201"/>
      <c r="SX102" s="201"/>
      <c r="SY102" s="201"/>
      <c r="SZ102" s="201"/>
      <c r="TA102" s="201"/>
      <c r="TB102" s="201"/>
      <c r="TC102" s="201"/>
      <c r="TD102" s="201"/>
      <c r="TE102" s="201"/>
      <c r="TF102" s="201"/>
      <c r="TG102" s="201"/>
      <c r="TH102" s="201"/>
      <c r="TI102" s="201"/>
      <c r="TJ102" s="201"/>
      <c r="TK102" s="201"/>
      <c r="TL102" s="201"/>
      <c r="TM102" s="201"/>
      <c r="TN102" s="201"/>
      <c r="TO102" s="201"/>
      <c r="TP102" s="201"/>
      <c r="TQ102" s="201"/>
      <c r="TR102" s="201"/>
      <c r="TS102" s="201"/>
      <c r="TT102" s="201"/>
      <c r="TU102" s="201"/>
      <c r="TV102" s="201"/>
      <c r="TW102" s="201"/>
      <c r="TX102" s="201"/>
      <c r="TY102" s="201"/>
      <c r="TZ102" s="201"/>
      <c r="UA102" s="201"/>
      <c r="UB102" s="201"/>
      <c r="UC102" s="201"/>
      <c r="UD102" s="201"/>
      <c r="UE102" s="201"/>
      <c r="UF102" s="201"/>
      <c r="UG102" s="201"/>
      <c r="UH102" s="201"/>
      <c r="UI102" s="201"/>
      <c r="UJ102" s="201"/>
      <c r="UK102" s="201"/>
      <c r="UL102" s="201"/>
      <c r="UM102" s="201"/>
      <c r="UN102" s="201"/>
      <c r="UO102" s="201"/>
      <c r="UP102" s="201"/>
      <c r="UQ102" s="201"/>
      <c r="UR102" s="201"/>
      <c r="US102" s="201"/>
      <c r="UT102" s="201"/>
      <c r="UU102" s="201"/>
      <c r="UV102" s="201"/>
      <c r="UW102" s="201"/>
      <c r="UX102" s="201"/>
      <c r="UY102" s="201"/>
      <c r="UZ102" s="201"/>
      <c r="VA102" s="201"/>
      <c r="VB102" s="201"/>
      <c r="VC102" s="201"/>
      <c r="VD102" s="201"/>
      <c r="VE102" s="201"/>
      <c r="VF102" s="201"/>
      <c r="VG102" s="201"/>
      <c r="VH102" s="201"/>
      <c r="VI102" s="201"/>
      <c r="VJ102" s="201"/>
      <c r="VK102" s="201"/>
      <c r="VL102" s="201"/>
      <c r="VM102" s="201"/>
      <c r="VN102" s="201"/>
      <c r="VO102" s="201"/>
      <c r="VP102" s="201"/>
      <c r="VQ102" s="201"/>
      <c r="VR102" s="201"/>
      <c r="VS102" s="201"/>
      <c r="VT102" s="201"/>
      <c r="VU102" s="201"/>
      <c r="VV102" s="201"/>
      <c r="VW102" s="201"/>
      <c r="VX102" s="201"/>
      <c r="VY102" s="201"/>
      <c r="VZ102" s="201"/>
      <c r="WA102" s="201"/>
      <c r="WB102" s="201"/>
      <c r="WC102" s="201"/>
      <c r="WD102" s="201"/>
      <c r="WE102" s="201"/>
      <c r="WF102" s="201"/>
      <c r="WG102" s="201"/>
      <c r="WH102" s="201"/>
      <c r="WI102" s="201"/>
      <c r="WJ102" s="201"/>
      <c r="WK102" s="201"/>
      <c r="WL102" s="201"/>
      <c r="WM102" s="201"/>
      <c r="WN102" s="201"/>
      <c r="WO102" s="201"/>
      <c r="WP102" s="201"/>
      <c r="WQ102" s="201"/>
      <c r="WR102" s="201"/>
      <c r="WS102" s="201"/>
      <c r="WT102" s="201"/>
      <c r="WU102" s="201"/>
      <c r="WV102" s="201"/>
      <c r="WW102" s="201"/>
      <c r="WX102" s="201"/>
      <c r="WY102" s="201"/>
      <c r="WZ102" s="201"/>
      <c r="XA102" s="201"/>
      <c r="XB102" s="201"/>
      <c r="XC102" s="201"/>
      <c r="XD102" s="201"/>
      <c r="XE102" s="201"/>
      <c r="XF102" s="201"/>
      <c r="XG102" s="201"/>
      <c r="XH102" s="201"/>
      <c r="XI102" s="201"/>
      <c r="XJ102" s="201"/>
      <c r="XK102" s="201"/>
      <c r="XL102" s="201"/>
      <c r="XM102" s="201"/>
      <c r="XN102" s="201"/>
      <c r="XO102" s="201"/>
      <c r="XP102" s="201"/>
      <c r="XQ102" s="201"/>
      <c r="XR102" s="201"/>
      <c r="XS102" s="201"/>
      <c r="XT102" s="201"/>
      <c r="XU102" s="201"/>
      <c r="XV102" s="201"/>
      <c r="XW102" s="201"/>
      <c r="XX102" s="201"/>
      <c r="XY102" s="201"/>
      <c r="XZ102" s="201"/>
      <c r="YA102" s="201"/>
      <c r="YB102" s="201"/>
      <c r="YC102" s="201"/>
      <c r="YD102" s="201"/>
      <c r="YE102" s="201"/>
      <c r="YF102" s="201"/>
      <c r="YG102" s="201"/>
      <c r="YH102" s="201"/>
      <c r="YI102" s="201"/>
      <c r="YJ102" s="201"/>
      <c r="YK102" s="201"/>
      <c r="YL102" s="201"/>
      <c r="YM102" s="201"/>
      <c r="YN102" s="201"/>
      <c r="YO102" s="201"/>
      <c r="YP102" s="201"/>
      <c r="YQ102" s="201"/>
      <c r="YR102" s="201"/>
      <c r="YS102" s="201"/>
      <c r="YT102" s="201"/>
      <c r="YU102" s="201"/>
      <c r="YV102" s="201"/>
      <c r="YW102" s="201"/>
      <c r="YX102" s="201"/>
      <c r="YY102" s="201"/>
      <c r="YZ102" s="201"/>
      <c r="ZA102" s="201"/>
      <c r="ZB102" s="201"/>
      <c r="ZC102" s="201"/>
      <c r="ZD102" s="201"/>
      <c r="ZE102" s="201"/>
      <c r="ZF102" s="201"/>
      <c r="ZG102" s="201"/>
      <c r="ZH102" s="201"/>
      <c r="ZI102" s="201"/>
      <c r="ZJ102" s="201"/>
      <c r="ZK102" s="201"/>
      <c r="ZL102" s="201"/>
      <c r="ZM102" s="201"/>
      <c r="ZN102" s="201"/>
      <c r="ZO102" s="201"/>
      <c r="ZP102" s="201"/>
      <c r="ZQ102" s="201"/>
      <c r="ZR102" s="201"/>
      <c r="ZS102" s="201"/>
      <c r="ZT102" s="201"/>
      <c r="ZU102" s="201"/>
      <c r="ZV102" s="201"/>
      <c r="ZW102" s="201"/>
      <c r="ZX102" s="201"/>
      <c r="ZY102" s="201"/>
      <c r="ZZ102" s="201"/>
      <c r="AAA102" s="201"/>
      <c r="AAB102" s="201"/>
      <c r="AAC102" s="201"/>
      <c r="AAD102" s="201"/>
      <c r="AAE102" s="201"/>
      <c r="AAF102" s="201"/>
      <c r="AAG102" s="201"/>
      <c r="AAH102" s="201"/>
      <c r="AAI102" s="201"/>
      <c r="AAJ102" s="201"/>
      <c r="AAK102" s="201"/>
      <c r="AAL102" s="201"/>
      <c r="AAM102" s="201"/>
      <c r="AAN102" s="201"/>
      <c r="AAO102" s="201"/>
      <c r="AAP102" s="201"/>
      <c r="AAQ102" s="201"/>
      <c r="AAR102" s="201"/>
      <c r="AAS102" s="201"/>
      <c r="AAT102" s="201"/>
      <c r="AAU102" s="201"/>
      <c r="AAV102" s="201"/>
      <c r="AAW102" s="201"/>
      <c r="AAX102" s="201"/>
      <c r="AAY102" s="201"/>
      <c r="AAZ102" s="201"/>
      <c r="ABA102" s="201"/>
      <c r="ABB102" s="201"/>
      <c r="ABC102" s="201"/>
      <c r="ABD102" s="201"/>
      <c r="ABE102" s="201"/>
      <c r="ABF102" s="201"/>
      <c r="ABG102" s="201"/>
      <c r="ABH102" s="201"/>
      <c r="ABI102" s="201"/>
      <c r="ABJ102" s="201"/>
      <c r="ABK102" s="201"/>
      <c r="ABL102" s="201"/>
      <c r="ABM102" s="201"/>
      <c r="ABN102" s="201"/>
      <c r="ABO102" s="201"/>
      <c r="ABP102" s="201"/>
      <c r="ABQ102" s="201"/>
      <c r="ABR102" s="201"/>
      <c r="ABS102" s="201"/>
      <c r="ABT102" s="201"/>
      <c r="ABU102" s="201"/>
      <c r="ABV102" s="201"/>
      <c r="ABW102" s="201"/>
      <c r="ABX102" s="201"/>
      <c r="ABY102" s="201"/>
      <c r="ABZ102" s="201"/>
      <c r="ACA102" s="201"/>
      <c r="ACB102" s="201"/>
      <c r="ACC102" s="201"/>
      <c r="ACD102" s="201"/>
      <c r="ACE102" s="201"/>
      <c r="ACF102" s="201"/>
      <c r="ACG102" s="201"/>
      <c r="ACH102" s="201"/>
      <c r="ACI102" s="201"/>
      <c r="ACJ102" s="201"/>
      <c r="ACK102" s="201"/>
      <c r="ACL102" s="201"/>
      <c r="ACM102" s="201"/>
      <c r="ACN102" s="201"/>
      <c r="ACO102" s="201"/>
      <c r="ACP102" s="201"/>
      <c r="ACQ102" s="201"/>
      <c r="ACR102" s="201"/>
      <c r="ACS102" s="201"/>
      <c r="ACT102" s="201"/>
      <c r="ACU102" s="201"/>
      <c r="ACV102" s="201"/>
      <c r="ACW102" s="201"/>
      <c r="ACX102" s="201"/>
      <c r="ACY102" s="201"/>
      <c r="ACZ102" s="201"/>
      <c r="ADA102" s="201"/>
      <c r="ADB102" s="201"/>
      <c r="ADC102" s="201"/>
      <c r="ADD102" s="201"/>
      <c r="ADE102" s="201"/>
      <c r="ADF102" s="201"/>
      <c r="ADG102" s="201"/>
      <c r="ADH102" s="201"/>
      <c r="ADI102" s="201"/>
      <c r="ADJ102" s="201"/>
      <c r="ADK102" s="201"/>
      <c r="ADL102" s="201"/>
      <c r="ADM102" s="201"/>
      <c r="ADN102" s="201"/>
      <c r="ADO102" s="201"/>
      <c r="ADP102" s="201"/>
      <c r="ADQ102" s="201"/>
      <c r="ADR102" s="201"/>
      <c r="ADS102" s="201"/>
      <c r="ADT102" s="201"/>
      <c r="ADU102" s="201"/>
      <c r="ADV102" s="201"/>
      <c r="ADW102" s="201"/>
      <c r="ADX102" s="201"/>
      <c r="ADY102" s="201"/>
      <c r="ADZ102" s="201"/>
      <c r="AEA102" s="201"/>
      <c r="AEB102" s="201"/>
      <c r="AEC102" s="201"/>
      <c r="AED102" s="201"/>
      <c r="AEE102" s="201"/>
      <c r="AEF102" s="201"/>
      <c r="AEG102" s="201"/>
      <c r="AEH102" s="201"/>
      <c r="AEI102" s="201"/>
      <c r="AEJ102" s="201"/>
      <c r="AEK102" s="201"/>
      <c r="AEL102" s="201"/>
      <c r="AEM102" s="201"/>
      <c r="AEN102" s="201"/>
      <c r="AEO102" s="201"/>
      <c r="AEP102" s="201"/>
      <c r="AEQ102" s="201"/>
      <c r="AER102" s="201"/>
      <c r="AES102" s="201"/>
      <c r="AET102" s="201"/>
      <c r="AEU102" s="201"/>
      <c r="AEV102" s="201"/>
      <c r="AEW102" s="201"/>
      <c r="AEX102" s="201"/>
      <c r="AEY102" s="201"/>
      <c r="AEZ102" s="201"/>
      <c r="AFA102" s="201"/>
      <c r="AFB102" s="201"/>
      <c r="AFC102" s="201"/>
      <c r="AFD102" s="201"/>
      <c r="AFE102" s="201"/>
      <c r="AFF102" s="201"/>
      <c r="AFG102" s="201"/>
      <c r="AFH102" s="201"/>
      <c r="AFI102" s="201"/>
      <c r="AFJ102" s="201"/>
      <c r="AFK102" s="201"/>
      <c r="AFL102" s="201"/>
      <c r="AFM102" s="201"/>
      <c r="AFN102" s="201"/>
      <c r="AFO102" s="201"/>
      <c r="AFP102" s="201"/>
      <c r="AFQ102" s="201"/>
      <c r="AFR102" s="201"/>
      <c r="AFS102" s="201"/>
      <c r="AFT102" s="201"/>
      <c r="AFU102" s="201"/>
      <c r="AFV102" s="201"/>
      <c r="AFW102" s="201"/>
      <c r="AFX102" s="201"/>
      <c r="AFY102" s="201"/>
      <c r="AFZ102" s="201"/>
      <c r="AGA102" s="201"/>
      <c r="AGB102" s="201"/>
      <c r="AGC102" s="201"/>
      <c r="AGD102" s="201"/>
      <c r="AGE102" s="201"/>
      <c r="AGF102" s="201"/>
      <c r="AGG102" s="201"/>
      <c r="AGH102" s="201"/>
      <c r="AGI102" s="201"/>
      <c r="AGJ102" s="201"/>
      <c r="AGK102" s="201"/>
      <c r="AGL102" s="201"/>
      <c r="AGM102" s="201"/>
      <c r="AGN102" s="201"/>
      <c r="AGO102" s="201"/>
      <c r="AGP102" s="201"/>
      <c r="AGQ102" s="201"/>
      <c r="AGR102" s="201"/>
      <c r="AGS102" s="201"/>
      <c r="AGT102" s="201"/>
      <c r="AGU102" s="201"/>
      <c r="AGV102" s="201"/>
      <c r="AGW102" s="201"/>
      <c r="AGX102" s="201"/>
      <c r="AGY102" s="201"/>
      <c r="AGZ102" s="201"/>
      <c r="AHA102" s="201"/>
      <c r="AHB102" s="201"/>
      <c r="AHC102" s="201"/>
      <c r="AHD102" s="201"/>
      <c r="AHE102" s="201"/>
      <c r="AHF102" s="201"/>
      <c r="AHG102" s="201"/>
      <c r="AHH102" s="201"/>
      <c r="AHI102" s="201"/>
      <c r="AHJ102" s="201"/>
      <c r="AHK102" s="201"/>
      <c r="AHL102" s="201"/>
      <c r="AHM102" s="201"/>
      <c r="AHN102" s="201"/>
      <c r="AHO102" s="201"/>
      <c r="AHP102" s="201"/>
      <c r="AHQ102" s="201"/>
      <c r="AHR102" s="201"/>
      <c r="AHS102" s="201"/>
      <c r="AHT102" s="201"/>
      <c r="AHU102" s="201"/>
      <c r="AHV102" s="201"/>
      <c r="AHW102" s="201"/>
      <c r="AHX102" s="201"/>
      <c r="AHY102" s="201"/>
      <c r="AHZ102" s="201"/>
      <c r="AIA102" s="201"/>
      <c r="AIB102" s="201"/>
      <c r="AIC102" s="201"/>
      <c r="AID102" s="201"/>
      <c r="AIE102" s="201"/>
      <c r="AIF102" s="201"/>
      <c r="AIG102" s="201"/>
      <c r="AIH102" s="201"/>
      <c r="AII102" s="201"/>
      <c r="AIJ102" s="201"/>
      <c r="AIK102" s="201"/>
      <c r="AIL102" s="201"/>
      <c r="AIM102" s="201"/>
      <c r="AIN102" s="201"/>
      <c r="AIO102" s="201"/>
      <c r="AIP102" s="201"/>
      <c r="AIQ102" s="201"/>
      <c r="AIR102" s="201"/>
      <c r="AIS102" s="201"/>
      <c r="AIT102" s="201"/>
      <c r="AIU102" s="201"/>
      <c r="AIV102" s="201"/>
      <c r="AIW102" s="201"/>
      <c r="AIX102" s="201"/>
      <c r="AIY102" s="201"/>
      <c r="AIZ102" s="201"/>
      <c r="AJA102" s="201"/>
      <c r="AJB102" s="201"/>
      <c r="AJC102" s="201"/>
      <c r="AJD102" s="201"/>
      <c r="AJE102" s="201"/>
      <c r="AJF102" s="201"/>
      <c r="AJG102" s="201"/>
      <c r="AJH102" s="201"/>
      <c r="AJI102" s="201"/>
      <c r="AJJ102" s="201"/>
      <c r="AJK102" s="201"/>
      <c r="AJL102" s="201"/>
      <c r="AJM102" s="201"/>
      <c r="AJN102" s="201"/>
      <c r="AJO102" s="201"/>
      <c r="AJP102" s="201"/>
      <c r="AJQ102" s="201"/>
      <c r="AJR102" s="201"/>
      <c r="AJS102" s="201"/>
      <c r="AJT102" s="201"/>
      <c r="AJU102" s="201"/>
      <c r="AJV102" s="201"/>
      <c r="AJW102" s="201"/>
      <c r="AJX102" s="201"/>
      <c r="AJY102" s="201"/>
      <c r="AJZ102" s="201"/>
      <c r="AKA102" s="201"/>
      <c r="AKB102" s="201"/>
      <c r="AKC102" s="201"/>
      <c r="AKD102" s="201"/>
      <c r="AKE102" s="201"/>
      <c r="AKF102" s="201"/>
      <c r="AKG102" s="201"/>
      <c r="AKH102" s="201"/>
      <c r="AKI102" s="201"/>
      <c r="AKJ102" s="201"/>
      <c r="AKK102" s="201"/>
      <c r="AKL102" s="201"/>
      <c r="AKM102" s="201"/>
      <c r="AKN102" s="201"/>
      <c r="AKO102" s="201"/>
      <c r="AKP102" s="201"/>
      <c r="AKQ102" s="201"/>
      <c r="AKR102" s="201"/>
      <c r="AKS102" s="201"/>
      <c r="AKT102" s="201"/>
      <c r="AKU102" s="201"/>
      <c r="AKV102" s="201"/>
      <c r="AKW102" s="201"/>
      <c r="AKX102" s="201"/>
      <c r="AKY102" s="201"/>
      <c r="AKZ102" s="201"/>
      <c r="ALA102" s="201"/>
      <c r="ALB102" s="201"/>
      <c r="ALC102" s="201"/>
      <c r="ALD102" s="201"/>
      <c r="ALE102" s="201"/>
      <c r="ALF102" s="201"/>
      <c r="ALG102" s="201"/>
      <c r="ALH102" s="201"/>
      <c r="ALI102" s="201"/>
      <c r="ALJ102" s="201"/>
      <c r="ALK102" s="201"/>
      <c r="ALL102" s="201"/>
      <c r="ALM102" s="201"/>
      <c r="ALN102" s="201"/>
      <c r="ALO102" s="201"/>
      <c r="ALP102" s="201"/>
      <c r="ALQ102" s="201"/>
      <c r="ALR102" s="201"/>
      <c r="ALS102" s="201"/>
      <c r="ALT102" s="201"/>
      <c r="ALU102" s="201"/>
      <c r="ALV102" s="201"/>
      <c r="ALW102" s="201"/>
      <c r="ALX102" s="201"/>
      <c r="ALY102" s="201"/>
      <c r="ALZ102" s="201"/>
      <c r="AMA102" s="201"/>
      <c r="AMB102" s="201"/>
      <c r="AMC102" s="201"/>
      <c r="AMD102" s="201"/>
      <c r="AME102" s="201"/>
      <c r="AMF102" s="201"/>
      <c r="AMG102" s="201"/>
      <c r="AMH102" s="201"/>
      <c r="AMI102" s="201"/>
      <c r="AMJ102" s="201"/>
      <c r="AMK102" s="201"/>
      <c r="AML102" s="201"/>
      <c r="AMM102" s="201"/>
      <c r="AMN102" s="201"/>
      <c r="AMO102" s="201"/>
      <c r="AMP102" s="201"/>
      <c r="AMQ102" s="201"/>
      <c r="AMR102" s="201"/>
      <c r="AMS102" s="201"/>
      <c r="AMT102" s="201"/>
      <c r="AMU102" s="201"/>
      <c r="AMV102" s="201"/>
      <c r="AMW102" s="201"/>
      <c r="AMX102" s="201"/>
      <c r="AMY102" s="201"/>
      <c r="AMZ102" s="201"/>
      <c r="ANA102" s="201"/>
      <c r="ANB102" s="201"/>
      <c r="ANC102" s="201"/>
      <c r="AND102" s="201"/>
      <c r="ANE102" s="201"/>
      <c r="ANF102" s="201"/>
      <c r="ANG102" s="201"/>
      <c r="ANH102" s="201"/>
      <c r="ANI102" s="201"/>
      <c r="ANJ102" s="201"/>
      <c r="ANK102" s="201"/>
      <c r="ANL102" s="201"/>
      <c r="ANM102" s="201"/>
      <c r="ANN102" s="201"/>
      <c r="ANO102" s="201"/>
      <c r="ANP102" s="201"/>
      <c r="ANQ102" s="201"/>
      <c r="ANR102" s="201"/>
      <c r="ANS102" s="201"/>
      <c r="ANT102" s="201"/>
      <c r="ANU102" s="201"/>
      <c r="ANV102" s="201"/>
      <c r="ANW102" s="201"/>
      <c r="ANX102" s="201"/>
      <c r="ANY102" s="201"/>
      <c r="ANZ102" s="201"/>
      <c r="AOA102" s="201"/>
      <c r="AOB102" s="201"/>
      <c r="AOC102" s="201"/>
      <c r="AOD102" s="201"/>
      <c r="AOE102" s="201"/>
      <c r="AOF102" s="201"/>
      <c r="AOG102" s="201"/>
      <c r="AOH102" s="201"/>
      <c r="AOI102" s="201"/>
      <c r="AOJ102" s="201"/>
      <c r="AOK102" s="201"/>
      <c r="AOL102" s="201"/>
      <c r="AOM102" s="201"/>
      <c r="AON102" s="201"/>
      <c r="AOO102" s="201"/>
      <c r="AOP102" s="201"/>
      <c r="AOQ102" s="201"/>
      <c r="AOR102" s="201"/>
      <c r="AOS102" s="201"/>
      <c r="AOT102" s="201"/>
      <c r="AOU102" s="201"/>
      <c r="AOV102" s="201"/>
      <c r="AOW102" s="201"/>
      <c r="AOX102" s="201"/>
      <c r="AOY102" s="201"/>
      <c r="AOZ102" s="201"/>
      <c r="APA102" s="201"/>
      <c r="APB102" s="201"/>
      <c r="APC102" s="201"/>
      <c r="APD102" s="201"/>
      <c r="APE102" s="201"/>
      <c r="APF102" s="201"/>
      <c r="APG102" s="201"/>
      <c r="APH102" s="201"/>
      <c r="API102" s="201"/>
      <c r="APJ102" s="201"/>
      <c r="APK102" s="201"/>
      <c r="APL102" s="201"/>
      <c r="APM102" s="201"/>
      <c r="APN102" s="201"/>
      <c r="APO102" s="201"/>
      <c r="APP102" s="201"/>
      <c r="APQ102" s="201"/>
      <c r="APR102" s="201"/>
      <c r="APS102" s="201"/>
      <c r="APT102" s="201"/>
      <c r="APU102" s="201"/>
      <c r="APV102" s="201"/>
      <c r="APW102" s="201"/>
      <c r="APX102" s="201"/>
      <c r="APY102" s="201"/>
      <c r="APZ102" s="201"/>
      <c r="AQA102" s="201"/>
      <c r="AQB102" s="201"/>
      <c r="AQC102" s="201"/>
      <c r="AQD102" s="201"/>
      <c r="AQE102" s="201"/>
      <c r="AQF102" s="201"/>
      <c r="AQG102" s="201"/>
      <c r="AQH102" s="201"/>
      <c r="AQI102" s="201"/>
      <c r="AQJ102" s="201"/>
      <c r="AQK102" s="201"/>
      <c r="AQL102" s="201"/>
      <c r="AQM102" s="201"/>
      <c r="AQN102" s="201"/>
      <c r="AQO102" s="201"/>
      <c r="AQP102" s="201"/>
      <c r="AQQ102" s="201"/>
      <c r="AQR102" s="201"/>
      <c r="AQS102" s="201"/>
      <c r="AQT102" s="201"/>
      <c r="AQU102" s="201"/>
      <c r="AQV102" s="201"/>
      <c r="AQW102" s="201"/>
      <c r="AQX102" s="201"/>
      <c r="AQY102" s="201"/>
      <c r="AQZ102" s="201"/>
      <c r="ARA102" s="201"/>
      <c r="ARB102" s="201"/>
      <c r="ARC102" s="201"/>
      <c r="ARD102" s="201"/>
      <c r="ARE102" s="201"/>
      <c r="ARF102" s="201"/>
      <c r="ARG102" s="201"/>
      <c r="ARH102" s="201"/>
      <c r="ARI102" s="201"/>
      <c r="ARJ102" s="201"/>
      <c r="ARK102" s="201"/>
      <c r="ARL102" s="201"/>
      <c r="ARM102" s="201"/>
      <c r="ARN102" s="201"/>
      <c r="ARO102" s="201"/>
      <c r="ARP102" s="201"/>
      <c r="ARQ102" s="201"/>
      <c r="ARR102" s="201"/>
      <c r="ARS102" s="201"/>
      <c r="ART102" s="201"/>
      <c r="ARU102" s="201"/>
      <c r="ARV102" s="201"/>
      <c r="ARW102" s="201"/>
      <c r="ARX102" s="201"/>
      <c r="ARY102" s="201"/>
      <c r="ARZ102" s="201"/>
      <c r="ASA102" s="201"/>
      <c r="ASB102" s="201"/>
      <c r="ASC102" s="201"/>
      <c r="ASD102" s="201"/>
      <c r="ASE102" s="201"/>
      <c r="ASF102" s="201"/>
      <c r="ASG102" s="201"/>
      <c r="ASH102" s="201"/>
      <c r="ASI102" s="201"/>
      <c r="ASJ102" s="201"/>
      <c r="ASK102" s="201"/>
      <c r="ASL102" s="201"/>
      <c r="ASM102" s="201"/>
      <c r="ASN102" s="201"/>
      <c r="ASO102" s="201"/>
      <c r="ASP102" s="201"/>
      <c r="ASQ102" s="201"/>
      <c r="ASR102" s="201"/>
      <c r="ASS102" s="201"/>
      <c r="AST102" s="201"/>
      <c r="ASU102" s="201"/>
      <c r="ASV102" s="201"/>
      <c r="ASW102" s="201"/>
      <c r="ASX102" s="201"/>
      <c r="ASY102" s="201"/>
      <c r="ASZ102" s="201"/>
      <c r="ATA102" s="201"/>
      <c r="ATB102" s="201"/>
      <c r="ATC102" s="201"/>
      <c r="ATD102" s="201"/>
      <c r="ATE102" s="201"/>
      <c r="ATF102" s="201"/>
      <c r="ATG102" s="201"/>
      <c r="ATH102" s="201"/>
      <c r="ATI102" s="201"/>
      <c r="ATJ102" s="201"/>
      <c r="ATK102" s="201"/>
      <c r="ATL102" s="201"/>
      <c r="ATM102" s="201"/>
      <c r="ATN102" s="201"/>
      <c r="ATO102" s="201"/>
      <c r="ATP102" s="201"/>
      <c r="ATQ102" s="201"/>
      <c r="ATR102" s="201"/>
      <c r="ATS102" s="201"/>
      <c r="ATT102" s="201"/>
      <c r="ATU102" s="201"/>
      <c r="ATV102" s="201"/>
      <c r="ATW102" s="201"/>
      <c r="ATX102" s="201"/>
      <c r="ATY102" s="201"/>
      <c r="ATZ102" s="201"/>
      <c r="AUA102" s="201"/>
      <c r="AUB102" s="201"/>
      <c r="AUC102" s="201"/>
      <c r="AUD102" s="201"/>
      <c r="AUE102" s="201"/>
      <c r="AUF102" s="201"/>
      <c r="AUG102" s="201"/>
      <c r="AUH102" s="201"/>
      <c r="AUI102" s="201"/>
      <c r="AUJ102" s="201"/>
      <c r="AUK102" s="201"/>
      <c r="AUL102" s="201"/>
      <c r="AUM102" s="201"/>
      <c r="AUN102" s="201"/>
      <c r="AUO102" s="201"/>
      <c r="AUP102" s="201"/>
      <c r="AUQ102" s="201"/>
      <c r="AUR102" s="201"/>
      <c r="AUS102" s="201"/>
      <c r="AUT102" s="201"/>
      <c r="AUU102" s="201"/>
      <c r="AUV102" s="201"/>
      <c r="AUW102" s="201"/>
      <c r="AUX102" s="201"/>
      <c r="AUY102" s="201"/>
      <c r="AUZ102" s="201"/>
      <c r="AVA102" s="201"/>
      <c r="AVB102" s="201"/>
      <c r="AVC102" s="201"/>
      <c r="AVD102" s="201"/>
      <c r="AVE102" s="201"/>
      <c r="AVF102" s="201"/>
      <c r="AVG102" s="201"/>
      <c r="AVH102" s="201"/>
      <c r="AVI102" s="201"/>
      <c r="AVJ102" s="201"/>
      <c r="AVK102" s="201"/>
      <c r="AVL102" s="201"/>
      <c r="AVM102" s="201"/>
      <c r="AVN102" s="201"/>
      <c r="AVO102" s="201"/>
      <c r="AVP102" s="201"/>
      <c r="AVQ102" s="201"/>
      <c r="AVR102" s="201"/>
      <c r="AVS102" s="201"/>
      <c r="AVT102" s="201"/>
      <c r="AVU102" s="201"/>
      <c r="AVV102" s="201"/>
      <c r="AVW102" s="201"/>
      <c r="AVX102" s="201"/>
      <c r="AVY102" s="201"/>
      <c r="AVZ102" s="201"/>
      <c r="AWA102" s="201"/>
      <c r="AWB102" s="201"/>
      <c r="AWC102" s="201"/>
      <c r="AWD102" s="201"/>
      <c r="AWE102" s="201"/>
      <c r="AWF102" s="201"/>
      <c r="AWG102" s="201"/>
      <c r="AWH102" s="201"/>
      <c r="AWI102" s="201"/>
      <c r="AWJ102" s="201"/>
      <c r="AWK102" s="201"/>
      <c r="AWL102" s="201"/>
      <c r="AWM102" s="201"/>
      <c r="AWN102" s="201"/>
      <c r="AWO102" s="201"/>
      <c r="AWP102" s="201"/>
      <c r="AWQ102" s="201"/>
      <c r="AWR102" s="201"/>
      <c r="AWS102" s="201"/>
      <c r="AWT102" s="201"/>
      <c r="AWU102" s="201"/>
      <c r="AWV102" s="201"/>
      <c r="AWW102" s="201"/>
      <c r="AWX102" s="201"/>
      <c r="AWY102" s="201"/>
      <c r="AWZ102" s="201"/>
      <c r="AXA102" s="201"/>
      <c r="AXB102" s="201"/>
      <c r="AXC102" s="201"/>
      <c r="AXD102" s="201"/>
      <c r="AXE102" s="201"/>
      <c r="AXF102" s="201"/>
      <c r="AXG102" s="201"/>
      <c r="AXH102" s="201"/>
      <c r="AXI102" s="201"/>
      <c r="AXJ102" s="201"/>
      <c r="AXK102" s="201"/>
      <c r="AXL102" s="201"/>
      <c r="AXM102" s="201"/>
      <c r="AXN102" s="201"/>
      <c r="AXO102" s="201"/>
      <c r="AXP102" s="201"/>
      <c r="AXQ102" s="201"/>
      <c r="AXR102" s="201"/>
      <c r="AXS102" s="201"/>
      <c r="AXT102" s="201"/>
      <c r="AXU102" s="201"/>
      <c r="AXV102" s="201"/>
      <c r="AXW102" s="201"/>
      <c r="AXX102" s="201"/>
      <c r="AXY102" s="201"/>
      <c r="AXZ102" s="201"/>
      <c r="AYA102" s="201"/>
      <c r="AYB102" s="201"/>
      <c r="AYC102" s="201"/>
      <c r="AYD102" s="201"/>
      <c r="AYE102" s="201"/>
      <c r="AYF102" s="201"/>
      <c r="AYG102" s="201"/>
      <c r="AYH102" s="201"/>
      <c r="AYI102" s="201"/>
      <c r="AYJ102" s="201"/>
      <c r="AYK102" s="201"/>
      <c r="AYL102" s="201"/>
      <c r="AYM102" s="201"/>
      <c r="AYN102" s="201"/>
      <c r="AYO102" s="201"/>
      <c r="AYP102" s="201"/>
      <c r="AYQ102" s="201"/>
      <c r="AYR102" s="201"/>
      <c r="AYS102" s="201"/>
      <c r="AYT102" s="201"/>
      <c r="AYU102" s="201"/>
      <c r="AYV102" s="201"/>
      <c r="AYW102" s="201"/>
      <c r="AYX102" s="201"/>
      <c r="AYY102" s="201"/>
      <c r="AYZ102" s="201"/>
      <c r="AZA102" s="201"/>
      <c r="AZB102" s="201"/>
      <c r="AZC102" s="201"/>
      <c r="AZD102" s="201"/>
      <c r="AZE102" s="201"/>
      <c r="AZF102" s="201"/>
      <c r="AZG102" s="201"/>
      <c r="AZH102" s="201"/>
      <c r="AZI102" s="201"/>
      <c r="AZJ102" s="201"/>
      <c r="AZK102" s="201"/>
      <c r="AZL102" s="201"/>
      <c r="AZM102" s="201"/>
      <c r="AZN102" s="201"/>
      <c r="AZO102" s="201"/>
      <c r="AZP102" s="201"/>
      <c r="AZQ102" s="201"/>
      <c r="AZR102" s="201"/>
      <c r="AZS102" s="201"/>
      <c r="AZT102" s="201"/>
      <c r="AZU102" s="201"/>
      <c r="AZV102" s="201"/>
      <c r="AZW102" s="201"/>
      <c r="AZX102" s="201"/>
      <c r="AZY102" s="201"/>
      <c r="AZZ102" s="201"/>
      <c r="BAA102" s="201"/>
      <c r="BAB102" s="201"/>
      <c r="BAC102" s="201"/>
      <c r="BAD102" s="201"/>
      <c r="BAE102" s="201"/>
      <c r="BAF102" s="201"/>
      <c r="BAG102" s="201"/>
      <c r="BAH102" s="201"/>
      <c r="BAI102" s="201"/>
      <c r="BAJ102" s="201"/>
      <c r="BAK102" s="201"/>
      <c r="BAL102" s="201"/>
      <c r="BAM102" s="201"/>
      <c r="BAN102" s="201"/>
      <c r="BAO102" s="201"/>
      <c r="BAP102" s="201"/>
      <c r="BAQ102" s="201"/>
      <c r="BAR102" s="201"/>
      <c r="BAS102" s="201"/>
      <c r="BAT102" s="201"/>
      <c r="BAU102" s="201"/>
      <c r="BAV102" s="201"/>
      <c r="BAW102" s="201"/>
      <c r="BAX102" s="201"/>
      <c r="BAY102" s="201"/>
      <c r="BAZ102" s="201"/>
      <c r="BBA102" s="201"/>
      <c r="BBB102" s="201"/>
      <c r="BBC102" s="201"/>
      <c r="BBD102" s="201"/>
      <c r="BBE102" s="201"/>
      <c r="BBF102" s="201"/>
      <c r="BBG102" s="201"/>
      <c r="BBH102" s="201"/>
      <c r="BBI102" s="201"/>
      <c r="BBJ102" s="201"/>
      <c r="BBK102" s="201"/>
      <c r="BBL102" s="201"/>
      <c r="BBM102" s="201"/>
      <c r="BBN102" s="201"/>
      <c r="BBO102" s="201"/>
      <c r="BBP102" s="201"/>
      <c r="BBQ102" s="201"/>
      <c r="BBR102" s="201"/>
      <c r="BBS102" s="201"/>
      <c r="BBT102" s="201"/>
      <c r="BBU102" s="201"/>
      <c r="BBV102" s="201"/>
      <c r="BBW102" s="201"/>
      <c r="BBX102" s="201"/>
      <c r="BBY102" s="201"/>
      <c r="BBZ102" s="201"/>
      <c r="BCA102" s="201"/>
      <c r="BCB102" s="201"/>
      <c r="BCC102" s="201"/>
      <c r="BCD102" s="201"/>
      <c r="BCE102" s="201"/>
      <c r="BCF102" s="201"/>
      <c r="BCG102" s="201"/>
      <c r="BCH102" s="201"/>
      <c r="BCI102" s="201"/>
      <c r="BCJ102" s="201"/>
      <c r="BCK102" s="201"/>
      <c r="BCL102" s="201"/>
      <c r="BCM102" s="201"/>
      <c r="BCN102" s="201"/>
      <c r="BCO102" s="201"/>
      <c r="BCP102" s="201"/>
      <c r="BCQ102" s="201"/>
      <c r="BCR102" s="201"/>
      <c r="BCS102" s="201"/>
      <c r="BCT102" s="201"/>
      <c r="BCU102" s="201"/>
      <c r="BCV102" s="201"/>
      <c r="BCW102" s="201"/>
      <c r="BCX102" s="201"/>
      <c r="BCY102" s="201"/>
      <c r="BCZ102" s="201"/>
      <c r="BDA102" s="201"/>
      <c r="BDB102" s="201"/>
      <c r="BDC102" s="201"/>
      <c r="BDD102" s="201"/>
      <c r="BDE102" s="201"/>
      <c r="BDF102" s="201"/>
      <c r="BDG102" s="201"/>
      <c r="BDH102" s="201"/>
      <c r="BDI102" s="201"/>
      <c r="BDJ102" s="201"/>
      <c r="BDK102" s="201"/>
      <c r="BDL102" s="201"/>
      <c r="BDM102" s="201"/>
      <c r="BDN102" s="201"/>
      <c r="BDO102" s="201"/>
      <c r="BDP102" s="201"/>
      <c r="BDQ102" s="201"/>
      <c r="BDR102" s="201"/>
      <c r="BDS102" s="201"/>
      <c r="BDT102" s="201"/>
      <c r="BDU102" s="201"/>
      <c r="BDV102" s="201"/>
      <c r="BDW102" s="201"/>
      <c r="BDX102" s="201"/>
      <c r="BDY102" s="201"/>
      <c r="BDZ102" s="201"/>
      <c r="BEA102" s="201"/>
      <c r="BEB102" s="201"/>
      <c r="BEC102" s="201"/>
      <c r="BED102" s="201"/>
      <c r="BEE102" s="201"/>
      <c r="BEF102" s="201"/>
      <c r="BEG102" s="201"/>
      <c r="BEH102" s="201"/>
      <c r="BEI102" s="201"/>
      <c r="BEJ102" s="201"/>
      <c r="BEK102" s="201"/>
      <c r="BEL102" s="201"/>
      <c r="BEM102" s="201"/>
      <c r="BEN102" s="201"/>
      <c r="BEO102" s="201"/>
      <c r="BEP102" s="201"/>
      <c r="BEQ102" s="201"/>
      <c r="BER102" s="201"/>
      <c r="BES102" s="201"/>
      <c r="BET102" s="201"/>
      <c r="BEU102" s="201"/>
      <c r="BEV102" s="201"/>
      <c r="BEW102" s="201"/>
      <c r="BEX102" s="201"/>
      <c r="BEY102" s="201"/>
      <c r="BEZ102" s="201"/>
      <c r="BFA102" s="201"/>
      <c r="BFB102" s="201"/>
      <c r="BFC102" s="201"/>
      <c r="BFD102" s="201"/>
      <c r="BFE102" s="201"/>
      <c r="BFF102" s="201"/>
      <c r="BFG102" s="201"/>
      <c r="BFH102" s="201"/>
      <c r="BFI102" s="201"/>
      <c r="BFJ102" s="201"/>
      <c r="BFK102" s="201"/>
      <c r="BFL102" s="201"/>
      <c r="BFM102" s="201"/>
      <c r="BFN102" s="201"/>
      <c r="BFO102" s="201"/>
      <c r="BFP102" s="201"/>
      <c r="BFQ102" s="201"/>
      <c r="BFR102" s="201"/>
      <c r="BFS102" s="201"/>
      <c r="BFT102" s="201"/>
      <c r="BFU102" s="201"/>
      <c r="BFV102" s="201"/>
      <c r="BFW102" s="201"/>
      <c r="BFX102" s="201"/>
      <c r="BFY102" s="201"/>
      <c r="BFZ102" s="201"/>
      <c r="BGA102" s="201"/>
      <c r="BGB102" s="201"/>
      <c r="BGC102" s="201"/>
      <c r="BGD102" s="201"/>
      <c r="BGE102" s="201"/>
      <c r="BGF102" s="201"/>
      <c r="BGG102" s="201"/>
      <c r="BGH102" s="201"/>
      <c r="BGI102" s="201"/>
      <c r="BGJ102" s="201"/>
      <c r="BGK102" s="201"/>
      <c r="BGL102" s="201"/>
      <c r="BGM102" s="201"/>
      <c r="BGN102" s="201"/>
      <c r="BGO102" s="201"/>
      <c r="BGP102" s="201"/>
      <c r="BGQ102" s="201"/>
      <c r="BGR102" s="201"/>
      <c r="BGS102" s="201"/>
      <c r="BGT102" s="201"/>
      <c r="BGU102" s="201"/>
      <c r="BGV102" s="201"/>
      <c r="BGW102" s="201"/>
      <c r="BGX102" s="201"/>
      <c r="BGY102" s="201"/>
      <c r="BGZ102" s="201"/>
      <c r="BHA102" s="201"/>
      <c r="BHB102" s="201"/>
      <c r="BHC102" s="201"/>
      <c r="BHD102" s="201"/>
      <c r="BHE102" s="201"/>
      <c r="BHF102" s="201"/>
      <c r="BHG102" s="201"/>
      <c r="BHH102" s="201"/>
      <c r="BHI102" s="201"/>
      <c r="BHJ102" s="201"/>
      <c r="BHK102" s="201"/>
      <c r="BHL102" s="201"/>
      <c r="BHM102" s="201"/>
      <c r="BHN102" s="201"/>
      <c r="BHO102" s="201"/>
      <c r="BHP102" s="201"/>
      <c r="BHQ102" s="201"/>
      <c r="BHR102" s="201"/>
      <c r="BHS102" s="201"/>
      <c r="BHT102" s="201"/>
      <c r="BHU102" s="201"/>
      <c r="BHV102" s="201"/>
      <c r="BHW102" s="201"/>
      <c r="BHX102" s="201"/>
      <c r="BHY102" s="201"/>
      <c r="BHZ102" s="201"/>
      <c r="BIA102" s="201"/>
      <c r="BIB102" s="201"/>
      <c r="BIC102" s="201"/>
      <c r="BID102" s="201"/>
      <c r="BIE102" s="201"/>
      <c r="BIF102" s="201"/>
      <c r="BIG102" s="201"/>
      <c r="BIH102" s="201"/>
      <c r="BII102" s="201"/>
      <c r="BIJ102" s="201"/>
      <c r="BIK102" s="201"/>
      <c r="BIL102" s="201"/>
      <c r="BIM102" s="201"/>
      <c r="BIN102" s="201"/>
      <c r="BIO102" s="201"/>
      <c r="BIP102" s="201"/>
      <c r="BIQ102" s="201"/>
      <c r="BIR102" s="201"/>
      <c r="BIS102" s="201"/>
      <c r="BIT102" s="201"/>
      <c r="BIU102" s="201"/>
      <c r="BIV102" s="201"/>
      <c r="BIW102" s="201"/>
      <c r="BIX102" s="201"/>
      <c r="BIY102" s="201"/>
      <c r="BIZ102" s="201"/>
      <c r="BJA102" s="201"/>
      <c r="BJB102" s="201"/>
      <c r="BJC102" s="201"/>
      <c r="BJD102" s="201"/>
      <c r="BJE102" s="201"/>
      <c r="BJF102" s="201"/>
      <c r="BJG102" s="201"/>
      <c r="BJH102" s="201"/>
      <c r="BJI102" s="201"/>
      <c r="BJJ102" s="201"/>
      <c r="BJK102" s="201"/>
      <c r="BJL102" s="201"/>
      <c r="BJM102" s="201"/>
      <c r="BJN102" s="201"/>
      <c r="BJO102" s="201"/>
      <c r="BJP102" s="201"/>
      <c r="BJQ102" s="201"/>
      <c r="BJR102" s="201"/>
      <c r="BJS102" s="201"/>
      <c r="BJT102" s="201"/>
      <c r="BJU102" s="201"/>
      <c r="BJV102" s="201"/>
      <c r="BJW102" s="201"/>
      <c r="BJX102" s="201"/>
      <c r="BJY102" s="201"/>
      <c r="BJZ102" s="201"/>
      <c r="BKA102" s="201"/>
      <c r="BKB102" s="201"/>
      <c r="BKC102" s="201"/>
      <c r="BKD102" s="201"/>
      <c r="BKE102" s="201"/>
      <c r="BKF102" s="201"/>
      <c r="BKG102" s="201"/>
      <c r="BKH102" s="201"/>
      <c r="BKI102" s="201"/>
      <c r="BKJ102" s="201"/>
      <c r="BKK102" s="201"/>
      <c r="BKL102" s="201"/>
      <c r="BKM102" s="201"/>
      <c r="BKN102" s="201"/>
      <c r="BKO102" s="201"/>
      <c r="BKP102" s="201"/>
      <c r="BKQ102" s="201"/>
      <c r="BKR102" s="201"/>
      <c r="BKS102" s="201"/>
      <c r="BKT102" s="201"/>
      <c r="BKU102" s="201"/>
      <c r="BKV102" s="201"/>
      <c r="BKW102" s="201"/>
      <c r="BKX102" s="201"/>
      <c r="BKY102" s="201"/>
      <c r="BKZ102" s="201"/>
      <c r="BLA102" s="201"/>
      <c r="BLB102" s="201"/>
      <c r="BLC102" s="201"/>
      <c r="BLD102" s="201"/>
      <c r="BLE102" s="201"/>
      <c r="BLF102" s="201"/>
      <c r="BLG102" s="201"/>
      <c r="BLH102" s="201"/>
      <c r="BLI102" s="201"/>
      <c r="BLJ102" s="201"/>
      <c r="BLK102" s="201"/>
      <c r="BLL102" s="201"/>
      <c r="BLM102" s="201"/>
      <c r="BLN102" s="201"/>
      <c r="BLO102" s="201"/>
      <c r="BLP102" s="201"/>
      <c r="BLQ102" s="201"/>
      <c r="BLR102" s="201"/>
      <c r="BLS102" s="201"/>
      <c r="BLT102" s="201"/>
      <c r="BLU102" s="201"/>
      <c r="BLV102" s="201"/>
      <c r="BLW102" s="201"/>
      <c r="BLX102" s="201"/>
      <c r="BLY102" s="201"/>
      <c r="BLZ102" s="201"/>
      <c r="BMA102" s="201"/>
      <c r="BMB102" s="201"/>
      <c r="BMC102" s="201"/>
      <c r="BMD102" s="201"/>
      <c r="BME102" s="201"/>
      <c r="BMF102" s="201"/>
      <c r="BMG102" s="201"/>
      <c r="BMH102" s="201"/>
      <c r="BMI102" s="201"/>
      <c r="BMJ102" s="201"/>
      <c r="BMK102" s="201"/>
      <c r="BML102" s="201"/>
      <c r="BMM102" s="201"/>
      <c r="BMN102" s="201"/>
      <c r="BMO102" s="201"/>
      <c r="BMP102" s="201"/>
      <c r="BMQ102" s="201"/>
      <c r="BMR102" s="201"/>
      <c r="BMS102" s="201"/>
      <c r="BMT102" s="201"/>
      <c r="BMU102" s="201"/>
      <c r="BMV102" s="201"/>
      <c r="BMW102" s="201"/>
      <c r="BMX102" s="201"/>
      <c r="BMY102" s="201"/>
      <c r="BMZ102" s="201"/>
      <c r="BNA102" s="201"/>
      <c r="BNB102" s="201"/>
      <c r="BNC102" s="201"/>
      <c r="BND102" s="201"/>
      <c r="BNE102" s="201"/>
      <c r="BNF102" s="201"/>
      <c r="BNG102" s="201"/>
      <c r="BNH102" s="201"/>
      <c r="BNI102" s="201"/>
      <c r="BNJ102" s="201"/>
      <c r="BNK102" s="201"/>
      <c r="BNL102" s="201"/>
      <c r="BNM102" s="201"/>
      <c r="BNN102" s="201"/>
      <c r="BNO102" s="201"/>
      <c r="BNP102" s="201"/>
      <c r="BNQ102" s="201"/>
      <c r="BNR102" s="201"/>
      <c r="BNS102" s="201"/>
      <c r="BNT102" s="201"/>
      <c r="BNU102" s="201"/>
      <c r="BNV102" s="201"/>
      <c r="BNW102" s="201"/>
      <c r="BNX102" s="201"/>
      <c r="BNY102" s="201"/>
      <c r="BNZ102" s="201"/>
      <c r="BOA102" s="201"/>
      <c r="BOB102" s="201"/>
      <c r="BOC102" s="201"/>
      <c r="BOD102" s="201"/>
      <c r="BOE102" s="201"/>
      <c r="BOF102" s="201"/>
      <c r="BOG102" s="201"/>
      <c r="BOH102" s="201"/>
      <c r="BOI102" s="201"/>
      <c r="BOJ102" s="201"/>
      <c r="BOK102" s="201"/>
      <c r="BOL102" s="201"/>
      <c r="BOM102" s="201"/>
      <c r="BON102" s="201"/>
      <c r="BOO102" s="201"/>
      <c r="BOP102" s="201"/>
      <c r="BOQ102" s="201"/>
      <c r="BOR102" s="201"/>
      <c r="BOS102" s="201"/>
      <c r="BOT102" s="201"/>
      <c r="BOU102" s="201"/>
      <c r="BOV102" s="201"/>
      <c r="BOW102" s="201"/>
      <c r="BOX102" s="201"/>
      <c r="BOY102" s="201"/>
      <c r="BOZ102" s="201"/>
      <c r="BPA102" s="201"/>
      <c r="BPB102" s="201"/>
      <c r="BPC102" s="201"/>
      <c r="BPD102" s="201"/>
      <c r="BPE102" s="201"/>
      <c r="BPF102" s="201"/>
      <c r="BPG102" s="201"/>
      <c r="BPH102" s="201"/>
      <c r="BPI102" s="201"/>
      <c r="BPJ102" s="201"/>
      <c r="BPK102" s="201"/>
      <c r="BPL102" s="201"/>
      <c r="BPM102" s="201"/>
      <c r="BPN102" s="201"/>
      <c r="BPO102" s="201"/>
      <c r="BPP102" s="201"/>
      <c r="BPQ102" s="201"/>
      <c r="BPR102" s="201"/>
      <c r="BPS102" s="201"/>
      <c r="BPT102" s="201"/>
      <c r="BPU102" s="201"/>
      <c r="BPV102" s="201"/>
      <c r="BPW102" s="201"/>
      <c r="BPX102" s="201"/>
      <c r="BPY102" s="201"/>
      <c r="BPZ102" s="201"/>
      <c r="BQA102" s="201"/>
      <c r="BQB102" s="201"/>
      <c r="BQC102" s="201"/>
      <c r="BQD102" s="201"/>
      <c r="BQE102" s="201"/>
      <c r="BQF102" s="201"/>
      <c r="BQG102" s="201"/>
      <c r="BQH102" s="201"/>
      <c r="BQI102" s="201"/>
      <c r="BQJ102" s="201"/>
      <c r="BQK102" s="201"/>
      <c r="BQL102" s="201"/>
      <c r="BQM102" s="201"/>
      <c r="BQN102" s="201"/>
      <c r="BQO102" s="201"/>
      <c r="BQP102" s="201"/>
      <c r="BQQ102" s="201"/>
      <c r="BQR102" s="201"/>
      <c r="BQS102" s="201"/>
      <c r="BQT102" s="201"/>
      <c r="BQU102" s="201"/>
      <c r="BQV102" s="201"/>
      <c r="BQW102" s="201"/>
      <c r="BQX102" s="201"/>
      <c r="BQY102" s="201"/>
      <c r="BQZ102" s="201"/>
      <c r="BRA102" s="201"/>
      <c r="BRB102" s="201"/>
      <c r="BRC102" s="201"/>
      <c r="BRD102" s="201"/>
      <c r="BRE102" s="201"/>
      <c r="BRF102" s="201"/>
      <c r="BRG102" s="201"/>
      <c r="BRH102" s="201"/>
      <c r="BRI102" s="201"/>
      <c r="BRJ102" s="201"/>
      <c r="BRK102" s="201"/>
      <c r="BRL102" s="201"/>
      <c r="BRM102" s="201"/>
      <c r="BRN102" s="201"/>
      <c r="BRO102" s="201"/>
      <c r="BRP102" s="201"/>
      <c r="BRQ102" s="201"/>
      <c r="BRR102" s="201"/>
      <c r="BRS102" s="201"/>
      <c r="BRT102" s="201"/>
      <c r="BRU102" s="201"/>
      <c r="BRV102" s="201"/>
      <c r="BRW102" s="201"/>
      <c r="BRX102" s="201"/>
      <c r="BRY102" s="201"/>
      <c r="BRZ102" s="201"/>
      <c r="BSA102" s="201"/>
      <c r="BSB102" s="201"/>
      <c r="BSC102" s="201"/>
      <c r="BSD102" s="201"/>
      <c r="BSE102" s="201"/>
      <c r="BSF102" s="201"/>
      <c r="BSG102" s="201"/>
      <c r="BSH102" s="201"/>
      <c r="BSI102" s="201"/>
      <c r="BSJ102" s="201"/>
      <c r="BSK102" s="201"/>
      <c r="BSL102" s="201"/>
      <c r="BSM102" s="201"/>
      <c r="BSN102" s="201"/>
      <c r="BSO102" s="201"/>
      <c r="BSP102" s="201"/>
      <c r="BSQ102" s="201"/>
      <c r="BSR102" s="201"/>
      <c r="BSS102" s="201"/>
      <c r="BST102" s="201"/>
      <c r="BSU102" s="201"/>
      <c r="BSV102" s="201"/>
      <c r="BSW102" s="201"/>
      <c r="BSX102" s="201"/>
      <c r="BSY102" s="201"/>
      <c r="BSZ102" s="201"/>
      <c r="BTA102" s="201"/>
      <c r="BTB102" s="201"/>
      <c r="BTC102" s="201"/>
      <c r="BTD102" s="201"/>
      <c r="BTE102" s="201"/>
      <c r="BTF102" s="201"/>
      <c r="BTG102" s="201"/>
      <c r="BTH102" s="201"/>
      <c r="BTI102" s="201"/>
      <c r="BTJ102" s="201"/>
      <c r="BTK102" s="201"/>
      <c r="BTL102" s="201"/>
      <c r="BTM102" s="201"/>
      <c r="BTN102" s="201"/>
      <c r="BTO102" s="201"/>
      <c r="BTP102" s="201"/>
      <c r="BTQ102" s="201"/>
      <c r="BTR102" s="201"/>
      <c r="BTS102" s="201"/>
      <c r="BTT102" s="201"/>
      <c r="BTU102" s="201"/>
      <c r="BTV102" s="201"/>
      <c r="BTW102" s="201"/>
      <c r="BTX102" s="201"/>
      <c r="BTY102" s="201"/>
      <c r="BTZ102" s="201"/>
      <c r="BUA102" s="201"/>
      <c r="BUB102" s="201"/>
      <c r="BUC102" s="201"/>
      <c r="BUD102" s="201"/>
      <c r="BUE102" s="201"/>
      <c r="BUF102" s="201"/>
      <c r="BUG102" s="201"/>
      <c r="BUH102" s="201"/>
      <c r="BUI102" s="201"/>
      <c r="BUJ102" s="201"/>
      <c r="BUK102" s="201"/>
      <c r="BUL102" s="201"/>
      <c r="BUM102" s="201"/>
      <c r="BUN102" s="201"/>
      <c r="BUO102" s="201"/>
      <c r="BUP102" s="201"/>
      <c r="BUQ102" s="201"/>
      <c r="BUR102" s="201"/>
      <c r="BUS102" s="201"/>
      <c r="BUT102" s="201"/>
      <c r="BUU102" s="201"/>
      <c r="BUV102" s="201"/>
      <c r="BUW102" s="201"/>
      <c r="BUX102" s="201"/>
      <c r="BUY102" s="201"/>
      <c r="BUZ102" s="201"/>
      <c r="BVA102" s="201"/>
      <c r="BVB102" s="201"/>
      <c r="BVC102" s="201"/>
      <c r="BVD102" s="201"/>
      <c r="BVE102" s="201"/>
      <c r="BVF102" s="201"/>
      <c r="BVG102" s="201"/>
      <c r="BVH102" s="201"/>
      <c r="BVI102" s="201"/>
      <c r="BVJ102" s="201"/>
      <c r="BVK102" s="201"/>
      <c r="BVL102" s="201"/>
      <c r="BVM102" s="201"/>
      <c r="BVN102" s="201"/>
      <c r="BVO102" s="201"/>
      <c r="BVP102" s="201"/>
      <c r="BVQ102" s="201"/>
      <c r="BVR102" s="201"/>
      <c r="BVS102" s="201"/>
      <c r="BVT102" s="201"/>
      <c r="BVU102" s="201"/>
      <c r="BVV102" s="201"/>
      <c r="BVW102" s="201"/>
      <c r="BVX102" s="201"/>
      <c r="BVY102" s="201"/>
      <c r="BVZ102" s="201"/>
      <c r="BWA102" s="201"/>
      <c r="BWB102" s="201"/>
      <c r="BWC102" s="201"/>
      <c r="BWD102" s="201"/>
      <c r="BWE102" s="201"/>
      <c r="BWF102" s="201"/>
      <c r="BWG102" s="201"/>
      <c r="BWH102" s="201"/>
      <c r="BWI102" s="201"/>
      <c r="BWJ102" s="201"/>
      <c r="BWK102" s="201"/>
      <c r="BWL102" s="201"/>
      <c r="BWM102" s="201"/>
      <c r="BWN102" s="201"/>
      <c r="BWO102" s="201"/>
      <c r="BWP102" s="201"/>
      <c r="BWQ102" s="201"/>
      <c r="BWR102" s="201"/>
      <c r="BWS102" s="201"/>
      <c r="BWT102" s="201"/>
      <c r="BWU102" s="201"/>
      <c r="BWV102" s="201"/>
      <c r="BWW102" s="201"/>
      <c r="BWX102" s="201"/>
      <c r="BWY102" s="201"/>
      <c r="BWZ102" s="201"/>
      <c r="BXA102" s="201"/>
      <c r="BXB102" s="201"/>
      <c r="BXC102" s="201"/>
      <c r="BXD102" s="201"/>
      <c r="BXE102" s="201"/>
      <c r="BXF102" s="201"/>
      <c r="BXG102" s="201"/>
      <c r="BXH102" s="201"/>
      <c r="BXI102" s="201"/>
      <c r="BXJ102" s="201"/>
      <c r="BXK102" s="201"/>
      <c r="BXL102" s="201"/>
      <c r="BXM102" s="201"/>
      <c r="BXN102" s="201"/>
      <c r="BXO102" s="201"/>
      <c r="BXP102" s="201"/>
      <c r="BXQ102" s="201"/>
      <c r="BXR102" s="201"/>
      <c r="BXS102" s="201"/>
      <c r="BXT102" s="201"/>
      <c r="BXU102" s="201"/>
      <c r="BXV102" s="201"/>
      <c r="BXW102" s="201"/>
      <c r="BXX102" s="201"/>
      <c r="BXY102" s="201"/>
      <c r="BXZ102" s="201"/>
      <c r="BYA102" s="201"/>
      <c r="BYB102" s="201"/>
      <c r="BYC102" s="201"/>
      <c r="BYD102" s="201"/>
      <c r="BYE102" s="201"/>
      <c r="BYF102" s="201"/>
      <c r="BYG102" s="201"/>
      <c r="BYH102" s="201"/>
      <c r="BYI102" s="201"/>
      <c r="BYJ102" s="201"/>
      <c r="BYK102" s="201"/>
      <c r="BYL102" s="201"/>
      <c r="BYM102" s="201"/>
      <c r="BYN102" s="201"/>
      <c r="BYO102" s="201"/>
      <c r="BYP102" s="201"/>
      <c r="BYQ102" s="201"/>
      <c r="BYR102" s="201"/>
      <c r="BYS102" s="201"/>
      <c r="BYT102" s="201"/>
      <c r="BYU102" s="201"/>
      <c r="BYV102" s="201"/>
      <c r="BYW102" s="201"/>
      <c r="BYX102" s="201"/>
      <c r="BYY102" s="201"/>
      <c r="BYZ102" s="201"/>
      <c r="BZA102" s="201"/>
      <c r="BZB102" s="201"/>
      <c r="BZC102" s="201"/>
      <c r="BZD102" s="201"/>
      <c r="BZE102" s="201"/>
      <c r="BZF102" s="201"/>
      <c r="BZG102" s="201"/>
      <c r="BZH102" s="201"/>
      <c r="BZI102" s="201"/>
      <c r="BZJ102" s="201"/>
      <c r="BZK102" s="201"/>
      <c r="BZL102" s="201"/>
      <c r="BZM102" s="201"/>
      <c r="BZN102" s="201"/>
      <c r="BZO102" s="201"/>
      <c r="BZP102" s="201"/>
      <c r="BZQ102" s="201"/>
      <c r="BZR102" s="201"/>
      <c r="BZS102" s="201"/>
      <c r="BZT102" s="201"/>
      <c r="BZU102" s="201"/>
      <c r="BZV102" s="201"/>
      <c r="BZW102" s="201"/>
      <c r="BZX102" s="201"/>
      <c r="BZY102" s="201"/>
      <c r="BZZ102" s="201"/>
      <c r="CAA102" s="201"/>
      <c r="CAB102" s="201"/>
      <c r="CAC102" s="201"/>
      <c r="CAD102" s="201"/>
      <c r="CAE102" s="201"/>
      <c r="CAF102" s="201"/>
      <c r="CAG102" s="201"/>
      <c r="CAH102" s="201"/>
      <c r="CAI102" s="201"/>
      <c r="CAJ102" s="201"/>
      <c r="CAK102" s="201"/>
      <c r="CAL102" s="201"/>
      <c r="CAM102" s="201"/>
      <c r="CAN102" s="201"/>
      <c r="CAO102" s="201"/>
      <c r="CAP102" s="201"/>
      <c r="CAQ102" s="201"/>
      <c r="CAR102" s="201"/>
      <c r="CAS102" s="201"/>
      <c r="CAT102" s="201"/>
      <c r="CAU102" s="201"/>
      <c r="CAV102" s="201"/>
      <c r="CAW102" s="201"/>
      <c r="CAX102" s="201"/>
      <c r="CAY102" s="201"/>
      <c r="CAZ102" s="201"/>
      <c r="CBA102" s="201"/>
      <c r="CBB102" s="201"/>
      <c r="CBC102" s="201"/>
      <c r="CBD102" s="201"/>
      <c r="CBE102" s="201"/>
      <c r="CBF102" s="201"/>
      <c r="CBG102" s="201"/>
      <c r="CBH102" s="201"/>
      <c r="CBI102" s="201"/>
      <c r="CBJ102" s="201"/>
      <c r="CBK102" s="201"/>
      <c r="CBL102" s="201"/>
      <c r="CBM102" s="201"/>
      <c r="CBN102" s="201"/>
      <c r="CBO102" s="201"/>
      <c r="CBP102" s="201"/>
      <c r="CBQ102" s="201"/>
      <c r="CBR102" s="201"/>
      <c r="CBS102" s="201"/>
      <c r="CBT102" s="201"/>
      <c r="CBU102" s="201"/>
      <c r="CBV102" s="201"/>
      <c r="CBW102" s="201"/>
      <c r="CBX102" s="201"/>
      <c r="CBY102" s="201"/>
      <c r="CBZ102" s="201"/>
      <c r="CCA102" s="201"/>
      <c r="CCB102" s="201"/>
      <c r="CCC102" s="201"/>
      <c r="CCD102" s="201"/>
      <c r="CCE102" s="201"/>
      <c r="CCF102" s="201"/>
      <c r="CCG102" s="201"/>
      <c r="CCH102" s="201"/>
      <c r="CCI102" s="201"/>
      <c r="CCJ102" s="201"/>
      <c r="CCK102" s="201"/>
      <c r="CCL102" s="201"/>
      <c r="CCM102" s="201"/>
      <c r="CCN102" s="201"/>
      <c r="CCO102" s="201"/>
      <c r="CCP102" s="201"/>
      <c r="CCQ102" s="201"/>
      <c r="CCR102" s="201"/>
      <c r="CCS102" s="201"/>
      <c r="CCT102" s="201"/>
      <c r="CCU102" s="201"/>
      <c r="CCV102" s="201"/>
      <c r="CCW102" s="201"/>
      <c r="CCX102" s="201"/>
      <c r="CCY102" s="201"/>
      <c r="CCZ102" s="201"/>
      <c r="CDA102" s="201"/>
      <c r="CDB102" s="201"/>
      <c r="CDC102" s="201"/>
      <c r="CDD102" s="201"/>
      <c r="CDE102" s="201"/>
      <c r="CDF102" s="201"/>
      <c r="CDG102" s="201"/>
      <c r="CDH102" s="201"/>
      <c r="CDI102" s="201"/>
      <c r="CDJ102" s="201"/>
      <c r="CDK102" s="201"/>
      <c r="CDL102" s="201"/>
      <c r="CDM102" s="201"/>
      <c r="CDN102" s="201"/>
      <c r="CDO102" s="201"/>
      <c r="CDP102" s="201"/>
      <c r="CDQ102" s="201"/>
      <c r="CDR102" s="201"/>
      <c r="CDS102" s="201"/>
      <c r="CDT102" s="201"/>
      <c r="CDU102" s="201"/>
      <c r="CDV102" s="201"/>
      <c r="CDW102" s="201"/>
      <c r="CDX102" s="201"/>
      <c r="CDY102" s="201"/>
      <c r="CDZ102" s="201"/>
      <c r="CEA102" s="201"/>
      <c r="CEB102" s="201"/>
      <c r="CEC102" s="201"/>
      <c r="CED102" s="201"/>
      <c r="CEE102" s="201"/>
      <c r="CEF102" s="201"/>
      <c r="CEG102" s="201"/>
      <c r="CEH102" s="201"/>
      <c r="CEI102" s="201"/>
      <c r="CEJ102" s="201"/>
      <c r="CEK102" s="201"/>
      <c r="CEL102" s="201"/>
      <c r="CEM102" s="201"/>
      <c r="CEN102" s="201"/>
      <c r="CEO102" s="201"/>
      <c r="CEP102" s="201"/>
      <c r="CEQ102" s="201"/>
      <c r="CER102" s="201"/>
      <c r="CES102" s="201"/>
      <c r="CET102" s="201"/>
      <c r="CEU102" s="201"/>
      <c r="CEV102" s="201"/>
      <c r="CEW102" s="201"/>
      <c r="CEX102" s="201"/>
      <c r="CEY102" s="201"/>
      <c r="CEZ102" s="201"/>
      <c r="CFA102" s="201"/>
      <c r="CFB102" s="201"/>
      <c r="CFC102" s="201"/>
      <c r="CFD102" s="201"/>
      <c r="CFE102" s="201"/>
      <c r="CFF102" s="201"/>
      <c r="CFG102" s="201"/>
      <c r="CFH102" s="201"/>
      <c r="CFI102" s="201"/>
      <c r="CFJ102" s="201"/>
      <c r="CFK102" s="201"/>
      <c r="CFL102" s="201"/>
      <c r="CFM102" s="201"/>
      <c r="CFN102" s="201"/>
      <c r="CFO102" s="201"/>
      <c r="CFP102" s="201"/>
      <c r="CFQ102" s="201"/>
      <c r="CFR102" s="201"/>
      <c r="CFS102" s="201"/>
      <c r="CFT102" s="201"/>
      <c r="CFU102" s="201"/>
      <c r="CFV102" s="201"/>
      <c r="CFW102" s="201"/>
      <c r="CFX102" s="201"/>
      <c r="CFY102" s="201"/>
      <c r="CFZ102" s="201"/>
      <c r="CGA102" s="201"/>
      <c r="CGB102" s="201"/>
      <c r="CGC102" s="201"/>
      <c r="CGD102" s="201"/>
      <c r="CGE102" s="201"/>
      <c r="CGF102" s="201"/>
      <c r="CGG102" s="201"/>
      <c r="CGH102" s="201"/>
      <c r="CGI102" s="201"/>
      <c r="CGJ102" s="201"/>
      <c r="CGK102" s="201"/>
      <c r="CGL102" s="201"/>
      <c r="CGM102" s="201"/>
      <c r="CGN102" s="201"/>
      <c r="CGO102" s="201"/>
      <c r="CGP102" s="201"/>
      <c r="CGQ102" s="201"/>
      <c r="CGR102" s="201"/>
      <c r="CGS102" s="201"/>
      <c r="CGT102" s="201"/>
      <c r="CGU102" s="201"/>
      <c r="CGV102" s="201"/>
      <c r="CGW102" s="201"/>
      <c r="CGX102" s="201"/>
      <c r="CGY102" s="201"/>
      <c r="CGZ102" s="201"/>
      <c r="CHA102" s="201"/>
      <c r="CHB102" s="201"/>
      <c r="CHC102" s="201"/>
      <c r="CHD102" s="201"/>
      <c r="CHE102" s="201"/>
      <c r="CHF102" s="201"/>
      <c r="CHG102" s="201"/>
      <c r="CHH102" s="201"/>
      <c r="CHI102" s="201"/>
      <c r="CHJ102" s="201"/>
      <c r="CHK102" s="201"/>
      <c r="CHL102" s="201"/>
      <c r="CHM102" s="201"/>
      <c r="CHN102" s="201"/>
      <c r="CHO102" s="201"/>
      <c r="CHP102" s="201"/>
      <c r="CHQ102" s="201"/>
      <c r="CHR102" s="201"/>
      <c r="CHS102" s="201"/>
      <c r="CHT102" s="201"/>
      <c r="CHU102" s="201"/>
      <c r="CHV102" s="201"/>
      <c r="CHW102" s="201"/>
      <c r="CHX102" s="201"/>
      <c r="CHY102" s="201"/>
      <c r="CHZ102" s="201"/>
      <c r="CIA102" s="201"/>
      <c r="CIB102" s="201"/>
      <c r="CIC102" s="201"/>
      <c r="CID102" s="201"/>
      <c r="CIE102" s="201"/>
      <c r="CIF102" s="201"/>
      <c r="CIG102" s="201"/>
      <c r="CIH102" s="201"/>
      <c r="CII102" s="201"/>
      <c r="CIJ102" s="201"/>
      <c r="CIK102" s="201"/>
      <c r="CIL102" s="201"/>
      <c r="CIM102" s="201"/>
      <c r="CIN102" s="201"/>
      <c r="CIO102" s="201"/>
      <c r="CIP102" s="201"/>
      <c r="CIQ102" s="201"/>
      <c r="CIR102" s="201"/>
      <c r="CIS102" s="201"/>
      <c r="CIT102" s="201"/>
      <c r="CIU102" s="201"/>
      <c r="CIV102" s="201"/>
      <c r="CIW102" s="201"/>
      <c r="CIX102" s="201"/>
      <c r="CIY102" s="201"/>
      <c r="CIZ102" s="201"/>
      <c r="CJA102" s="201"/>
      <c r="CJB102" s="201"/>
      <c r="CJC102" s="201"/>
      <c r="CJD102" s="201"/>
      <c r="CJE102" s="201"/>
      <c r="CJF102" s="201"/>
      <c r="CJG102" s="201"/>
      <c r="CJH102" s="201"/>
      <c r="CJI102" s="201"/>
      <c r="CJJ102" s="201"/>
      <c r="CJK102" s="201"/>
      <c r="CJL102" s="201"/>
      <c r="CJM102" s="201"/>
      <c r="CJN102" s="201"/>
      <c r="CJO102" s="201"/>
      <c r="CJP102" s="201"/>
      <c r="CJQ102" s="201"/>
      <c r="CJR102" s="201"/>
      <c r="CJS102" s="201"/>
      <c r="CJT102" s="201"/>
      <c r="CJU102" s="201"/>
      <c r="CJV102" s="201"/>
      <c r="CJW102" s="201"/>
      <c r="CJX102" s="201"/>
      <c r="CJY102" s="201"/>
      <c r="CJZ102" s="201"/>
      <c r="CKA102" s="201"/>
      <c r="CKB102" s="201"/>
      <c r="CKC102" s="201"/>
      <c r="CKD102" s="201"/>
      <c r="CKE102" s="201"/>
      <c r="CKF102" s="201"/>
      <c r="CKG102" s="201"/>
      <c r="CKH102" s="201"/>
      <c r="CKI102" s="201"/>
      <c r="CKJ102" s="201"/>
      <c r="CKK102" s="201"/>
      <c r="CKL102" s="201"/>
      <c r="CKM102" s="201"/>
      <c r="CKN102" s="201"/>
      <c r="CKO102" s="201"/>
      <c r="CKP102" s="201"/>
      <c r="CKQ102" s="201"/>
      <c r="CKR102" s="201"/>
      <c r="CKS102" s="201"/>
      <c r="CKT102" s="201"/>
      <c r="CKU102" s="201"/>
      <c r="CKV102" s="201"/>
      <c r="CKW102" s="201"/>
      <c r="CKX102" s="201"/>
      <c r="CKY102" s="201"/>
      <c r="CKZ102" s="201"/>
      <c r="CLA102" s="201"/>
      <c r="CLB102" s="201"/>
      <c r="CLC102" s="201"/>
      <c r="CLD102" s="201"/>
      <c r="CLE102" s="201"/>
      <c r="CLF102" s="201"/>
      <c r="CLG102" s="201"/>
      <c r="CLH102" s="201"/>
      <c r="CLI102" s="201"/>
      <c r="CLJ102" s="201"/>
      <c r="CLK102" s="201"/>
      <c r="CLL102" s="201"/>
      <c r="CLM102" s="201"/>
      <c r="CLN102" s="201"/>
      <c r="CLO102" s="201"/>
      <c r="CLP102" s="201"/>
      <c r="CLQ102" s="201"/>
      <c r="CLR102" s="201"/>
      <c r="CLS102" s="201"/>
      <c r="CLT102" s="201"/>
      <c r="CLU102" s="201"/>
      <c r="CLV102" s="201"/>
      <c r="CLW102" s="201"/>
      <c r="CLX102" s="201"/>
      <c r="CLY102" s="201"/>
      <c r="CLZ102" s="201"/>
      <c r="CMA102" s="201"/>
      <c r="CMB102" s="201"/>
      <c r="CMC102" s="201"/>
      <c r="CMD102" s="201"/>
      <c r="CME102" s="201"/>
      <c r="CMF102" s="201"/>
      <c r="CMG102" s="201"/>
      <c r="CMH102" s="201"/>
      <c r="CMI102" s="201"/>
      <c r="CMJ102" s="201"/>
      <c r="CMK102" s="201"/>
      <c r="CML102" s="201"/>
      <c r="CMM102" s="201"/>
      <c r="CMN102" s="201"/>
      <c r="CMO102" s="201"/>
      <c r="CMP102" s="201"/>
      <c r="CMQ102" s="201"/>
      <c r="CMR102" s="201"/>
      <c r="CMS102" s="201"/>
      <c r="CMT102" s="201"/>
      <c r="CMU102" s="201"/>
      <c r="CMV102" s="201"/>
      <c r="CMW102" s="201"/>
      <c r="CMX102" s="201"/>
      <c r="CMY102" s="201"/>
      <c r="CMZ102" s="201"/>
      <c r="CNA102" s="201"/>
      <c r="CNB102" s="201"/>
      <c r="CNC102" s="201"/>
      <c r="CND102" s="201"/>
      <c r="CNE102" s="201"/>
      <c r="CNF102" s="201"/>
      <c r="CNG102" s="201"/>
      <c r="CNH102" s="201"/>
      <c r="CNI102" s="201"/>
      <c r="CNJ102" s="201"/>
      <c r="CNK102" s="201"/>
      <c r="CNL102" s="201"/>
      <c r="CNM102" s="201"/>
      <c r="CNN102" s="201"/>
      <c r="CNO102" s="201"/>
      <c r="CNP102" s="201"/>
      <c r="CNQ102" s="201"/>
      <c r="CNR102" s="201"/>
      <c r="CNS102" s="201"/>
      <c r="CNT102" s="201"/>
      <c r="CNU102" s="201"/>
      <c r="CNV102" s="201"/>
      <c r="CNW102" s="201"/>
      <c r="CNX102" s="201"/>
      <c r="CNY102" s="201"/>
      <c r="CNZ102" s="201"/>
      <c r="COA102" s="201"/>
      <c r="COB102" s="201"/>
      <c r="COC102" s="201"/>
      <c r="COD102" s="201"/>
      <c r="COE102" s="201"/>
      <c r="COF102" s="201"/>
      <c r="COG102" s="201"/>
      <c r="COH102" s="201"/>
      <c r="COI102" s="201"/>
      <c r="COJ102" s="201"/>
      <c r="COK102" s="201"/>
      <c r="COL102" s="201"/>
      <c r="COM102" s="201"/>
      <c r="CON102" s="201"/>
      <c r="COO102" s="201"/>
      <c r="COP102" s="201"/>
      <c r="COQ102" s="201"/>
      <c r="COR102" s="201"/>
      <c r="COS102" s="201"/>
      <c r="COT102" s="201"/>
      <c r="COU102" s="201"/>
      <c r="COV102" s="201"/>
      <c r="COW102" s="201"/>
      <c r="COX102" s="201"/>
      <c r="COY102" s="201"/>
      <c r="COZ102" s="201"/>
      <c r="CPA102" s="201"/>
      <c r="CPB102" s="201"/>
      <c r="CPC102" s="201"/>
      <c r="CPD102" s="201"/>
      <c r="CPE102" s="201"/>
      <c r="CPF102" s="201"/>
      <c r="CPG102" s="201"/>
      <c r="CPH102" s="201"/>
      <c r="CPI102" s="201"/>
      <c r="CPJ102" s="201"/>
      <c r="CPK102" s="201"/>
      <c r="CPL102" s="201"/>
      <c r="CPM102" s="201"/>
      <c r="CPN102" s="201"/>
      <c r="CPO102" s="201"/>
      <c r="CPP102" s="201"/>
      <c r="CPQ102" s="201"/>
      <c r="CPR102" s="201"/>
      <c r="CPS102" s="201"/>
      <c r="CPT102" s="201"/>
      <c r="CPU102" s="201"/>
      <c r="CPV102" s="201"/>
      <c r="CPW102" s="201"/>
      <c r="CPX102" s="201"/>
      <c r="CPY102" s="201"/>
      <c r="CPZ102" s="201"/>
      <c r="CQA102" s="201"/>
      <c r="CQB102" s="201"/>
      <c r="CQC102" s="201"/>
      <c r="CQD102" s="201"/>
      <c r="CQE102" s="201"/>
      <c r="CQF102" s="201"/>
      <c r="CQG102" s="201"/>
      <c r="CQH102" s="201"/>
      <c r="CQI102" s="201"/>
      <c r="CQJ102" s="201"/>
      <c r="CQK102" s="201"/>
      <c r="CQL102" s="201"/>
      <c r="CQM102" s="201"/>
      <c r="CQN102" s="201"/>
      <c r="CQO102" s="201"/>
      <c r="CQP102" s="201"/>
      <c r="CQQ102" s="201"/>
      <c r="CQR102" s="201"/>
      <c r="CQS102" s="201"/>
      <c r="CQT102" s="201"/>
      <c r="CQU102" s="201"/>
      <c r="CQV102" s="201"/>
      <c r="CQW102" s="201"/>
      <c r="CQX102" s="201"/>
      <c r="CQY102" s="201"/>
      <c r="CQZ102" s="201"/>
      <c r="CRA102" s="201"/>
      <c r="CRB102" s="201"/>
      <c r="CRC102" s="201"/>
      <c r="CRD102" s="201"/>
      <c r="CRE102" s="201"/>
      <c r="CRF102" s="201"/>
      <c r="CRG102" s="201"/>
      <c r="CRH102" s="201"/>
      <c r="CRI102" s="201"/>
      <c r="CRJ102" s="201"/>
      <c r="CRK102" s="201"/>
      <c r="CRL102" s="201"/>
      <c r="CRM102" s="201"/>
      <c r="CRN102" s="201"/>
      <c r="CRO102" s="201"/>
      <c r="CRP102" s="201"/>
      <c r="CRQ102" s="201"/>
      <c r="CRR102" s="201"/>
      <c r="CRS102" s="201"/>
      <c r="CRT102" s="201"/>
      <c r="CRU102" s="201"/>
      <c r="CRV102" s="201"/>
      <c r="CRW102" s="201"/>
      <c r="CRX102" s="201"/>
      <c r="CRY102" s="201"/>
      <c r="CRZ102" s="201"/>
      <c r="CSA102" s="201"/>
      <c r="CSB102" s="201"/>
      <c r="CSC102" s="201"/>
      <c r="CSD102" s="201"/>
      <c r="CSE102" s="201"/>
      <c r="CSF102" s="201"/>
      <c r="CSG102" s="201"/>
      <c r="CSH102" s="201"/>
      <c r="CSI102" s="201"/>
      <c r="CSJ102" s="201"/>
      <c r="CSK102" s="201"/>
      <c r="CSL102" s="201"/>
      <c r="CSM102" s="201"/>
      <c r="CSN102" s="201"/>
      <c r="CSO102" s="201"/>
      <c r="CSP102" s="201"/>
      <c r="CSQ102" s="201"/>
      <c r="CSR102" s="201"/>
      <c r="CSS102" s="201"/>
      <c r="CST102" s="201"/>
      <c r="CSU102" s="201"/>
      <c r="CSV102" s="201"/>
      <c r="CSW102" s="201"/>
      <c r="CSX102" s="201"/>
      <c r="CSY102" s="201"/>
      <c r="CSZ102" s="201"/>
      <c r="CTA102" s="201"/>
      <c r="CTB102" s="201"/>
      <c r="CTC102" s="201"/>
      <c r="CTD102" s="201"/>
      <c r="CTE102" s="201"/>
      <c r="CTF102" s="201"/>
      <c r="CTG102" s="201"/>
      <c r="CTH102" s="201"/>
      <c r="CTI102" s="201"/>
      <c r="CTJ102" s="201"/>
      <c r="CTK102" s="201"/>
      <c r="CTL102" s="201"/>
      <c r="CTM102" s="201"/>
      <c r="CTN102" s="201"/>
      <c r="CTO102" s="201"/>
      <c r="CTP102" s="201"/>
      <c r="CTQ102" s="201"/>
      <c r="CTR102" s="201"/>
      <c r="CTS102" s="201"/>
      <c r="CTT102" s="201"/>
      <c r="CTU102" s="201"/>
      <c r="CTV102" s="201"/>
      <c r="CTW102" s="201"/>
      <c r="CTX102" s="201"/>
      <c r="CTY102" s="201"/>
      <c r="CTZ102" s="201"/>
      <c r="CUA102" s="201"/>
      <c r="CUB102" s="201"/>
      <c r="CUC102" s="201"/>
      <c r="CUD102" s="201"/>
      <c r="CUE102" s="201"/>
      <c r="CUF102" s="201"/>
      <c r="CUG102" s="201"/>
      <c r="CUH102" s="201"/>
      <c r="CUI102" s="201"/>
      <c r="CUJ102" s="201"/>
      <c r="CUK102" s="201"/>
      <c r="CUL102" s="201"/>
      <c r="CUM102" s="201"/>
      <c r="CUN102" s="201"/>
      <c r="CUO102" s="201"/>
      <c r="CUP102" s="201"/>
      <c r="CUQ102" s="201"/>
      <c r="CUR102" s="201"/>
      <c r="CUS102" s="201"/>
      <c r="CUT102" s="201"/>
      <c r="CUU102" s="201"/>
      <c r="CUV102" s="201"/>
      <c r="CUW102" s="201"/>
      <c r="CUX102" s="201"/>
      <c r="CUY102" s="201"/>
      <c r="CUZ102" s="201"/>
      <c r="CVA102" s="201"/>
      <c r="CVB102" s="201"/>
      <c r="CVC102" s="201"/>
      <c r="CVD102" s="201"/>
      <c r="CVE102" s="201"/>
      <c r="CVF102" s="201"/>
      <c r="CVG102" s="201"/>
      <c r="CVH102" s="201"/>
      <c r="CVI102" s="201"/>
      <c r="CVJ102" s="201"/>
      <c r="CVK102" s="201"/>
      <c r="CVL102" s="201"/>
      <c r="CVM102" s="201"/>
      <c r="CVN102" s="201"/>
      <c r="CVO102" s="201"/>
      <c r="CVP102" s="201"/>
      <c r="CVQ102" s="201"/>
      <c r="CVR102" s="201"/>
      <c r="CVS102" s="201"/>
      <c r="CVT102" s="201"/>
      <c r="CVU102" s="201"/>
      <c r="CVV102" s="201"/>
      <c r="CVW102" s="201"/>
      <c r="CVX102" s="201"/>
      <c r="CVY102" s="201"/>
      <c r="CVZ102" s="201"/>
      <c r="CWA102" s="201"/>
      <c r="CWB102" s="201"/>
      <c r="CWC102" s="201"/>
      <c r="CWD102" s="201"/>
      <c r="CWE102" s="201"/>
      <c r="CWF102" s="201"/>
      <c r="CWG102" s="201"/>
      <c r="CWH102" s="201"/>
      <c r="CWI102" s="201"/>
      <c r="CWJ102" s="201"/>
      <c r="CWK102" s="201"/>
      <c r="CWL102" s="201"/>
      <c r="CWM102" s="201"/>
      <c r="CWN102" s="201"/>
      <c r="CWO102" s="201"/>
      <c r="CWP102" s="201"/>
      <c r="CWQ102" s="201"/>
      <c r="CWR102" s="201"/>
      <c r="CWS102" s="201"/>
      <c r="CWT102" s="201"/>
      <c r="CWU102" s="201"/>
      <c r="CWV102" s="201"/>
      <c r="CWW102" s="201"/>
      <c r="CWX102" s="201"/>
      <c r="CWY102" s="201"/>
      <c r="CWZ102" s="201"/>
      <c r="CXA102" s="201"/>
      <c r="CXB102" s="201"/>
      <c r="CXC102" s="201"/>
      <c r="CXD102" s="201"/>
      <c r="CXE102" s="201"/>
      <c r="CXF102" s="201"/>
      <c r="CXG102" s="201"/>
      <c r="CXH102" s="201"/>
      <c r="CXI102" s="201"/>
      <c r="CXJ102" s="201"/>
      <c r="CXK102" s="201"/>
      <c r="CXL102" s="201"/>
      <c r="CXM102" s="201"/>
      <c r="CXN102" s="201"/>
      <c r="CXO102" s="201"/>
      <c r="CXP102" s="201"/>
      <c r="CXQ102" s="201"/>
      <c r="CXR102" s="201"/>
      <c r="CXS102" s="201"/>
      <c r="CXT102" s="201"/>
      <c r="CXU102" s="201"/>
      <c r="CXV102" s="201"/>
      <c r="CXW102" s="201"/>
      <c r="CXX102" s="201"/>
      <c r="CXY102" s="201"/>
      <c r="CXZ102" s="201"/>
      <c r="CYA102" s="201"/>
      <c r="CYB102" s="201"/>
      <c r="CYC102" s="201"/>
      <c r="CYD102" s="201"/>
      <c r="CYE102" s="201"/>
      <c r="CYF102" s="201"/>
      <c r="CYG102" s="201"/>
      <c r="CYH102" s="201"/>
      <c r="CYI102" s="201"/>
      <c r="CYJ102" s="201"/>
      <c r="CYK102" s="201"/>
      <c r="CYL102" s="201"/>
      <c r="CYM102" s="201"/>
      <c r="CYN102" s="201"/>
      <c r="CYO102" s="201"/>
      <c r="CYP102" s="201"/>
      <c r="CYQ102" s="201"/>
      <c r="CYR102" s="201"/>
      <c r="CYS102" s="201"/>
      <c r="CYT102" s="201"/>
      <c r="CYU102" s="201"/>
      <c r="CYV102" s="201"/>
      <c r="CYW102" s="201"/>
      <c r="CYX102" s="201"/>
      <c r="CYY102" s="201"/>
      <c r="CYZ102" s="201"/>
      <c r="CZA102" s="201"/>
      <c r="CZB102" s="201"/>
      <c r="CZC102" s="201"/>
      <c r="CZD102" s="201"/>
      <c r="CZE102" s="201"/>
      <c r="CZF102" s="201"/>
      <c r="CZG102" s="201"/>
      <c r="CZH102" s="201"/>
      <c r="CZI102" s="201"/>
      <c r="CZJ102" s="201"/>
      <c r="CZK102" s="201"/>
      <c r="CZL102" s="201"/>
      <c r="CZM102" s="201"/>
      <c r="CZN102" s="201"/>
      <c r="CZO102" s="201"/>
      <c r="CZP102" s="201"/>
      <c r="CZQ102" s="201"/>
      <c r="CZR102" s="201"/>
      <c r="CZS102" s="201"/>
      <c r="CZT102" s="201"/>
      <c r="CZU102" s="201"/>
      <c r="CZV102" s="201"/>
      <c r="CZW102" s="201"/>
      <c r="CZX102" s="201"/>
      <c r="CZY102" s="201"/>
      <c r="CZZ102" s="201"/>
      <c r="DAA102" s="201"/>
      <c r="DAB102" s="201"/>
      <c r="DAC102" s="201"/>
      <c r="DAD102" s="201"/>
      <c r="DAE102" s="201"/>
      <c r="DAF102" s="201"/>
      <c r="DAG102" s="201"/>
      <c r="DAH102" s="201"/>
      <c r="DAI102" s="201"/>
      <c r="DAJ102" s="201"/>
      <c r="DAK102" s="201"/>
      <c r="DAL102" s="201"/>
      <c r="DAM102" s="201"/>
      <c r="DAN102" s="201"/>
      <c r="DAO102" s="201"/>
      <c r="DAP102" s="201"/>
      <c r="DAQ102" s="201"/>
      <c r="DAR102" s="201"/>
      <c r="DAS102" s="201"/>
      <c r="DAT102" s="201"/>
      <c r="DAU102" s="201"/>
      <c r="DAV102" s="201"/>
      <c r="DAW102" s="201"/>
      <c r="DAX102" s="201"/>
      <c r="DAY102" s="201"/>
      <c r="DAZ102" s="201"/>
      <c r="DBA102" s="201"/>
      <c r="DBB102" s="201"/>
      <c r="DBC102" s="201"/>
      <c r="DBD102" s="201"/>
      <c r="DBE102" s="201"/>
      <c r="DBF102" s="201"/>
      <c r="DBG102" s="201"/>
      <c r="DBH102" s="201"/>
      <c r="DBI102" s="201"/>
      <c r="DBJ102" s="201"/>
      <c r="DBK102" s="201"/>
      <c r="DBL102" s="201"/>
      <c r="DBM102" s="201"/>
      <c r="DBN102" s="201"/>
      <c r="DBO102" s="201"/>
      <c r="DBP102" s="201"/>
      <c r="DBQ102" s="201"/>
      <c r="DBR102" s="201"/>
      <c r="DBS102" s="201"/>
      <c r="DBT102" s="201"/>
      <c r="DBU102" s="201"/>
      <c r="DBV102" s="201"/>
      <c r="DBW102" s="201"/>
      <c r="DBX102" s="201"/>
      <c r="DBY102" s="201"/>
      <c r="DBZ102" s="201"/>
      <c r="DCA102" s="201"/>
      <c r="DCB102" s="201"/>
      <c r="DCC102" s="201"/>
      <c r="DCD102" s="201"/>
      <c r="DCE102" s="201"/>
      <c r="DCF102" s="201"/>
      <c r="DCG102" s="201"/>
      <c r="DCH102" s="201"/>
      <c r="DCI102" s="201"/>
      <c r="DCJ102" s="201"/>
      <c r="DCK102" s="201"/>
      <c r="DCL102" s="201"/>
      <c r="DCM102" s="201"/>
      <c r="DCN102" s="201"/>
      <c r="DCO102" s="201"/>
      <c r="DCP102" s="201"/>
      <c r="DCQ102" s="201"/>
      <c r="DCR102" s="201"/>
      <c r="DCS102" s="201"/>
      <c r="DCT102" s="201"/>
      <c r="DCU102" s="201"/>
      <c r="DCV102" s="201"/>
      <c r="DCW102" s="201"/>
      <c r="DCX102" s="201"/>
      <c r="DCY102" s="201"/>
      <c r="DCZ102" s="201"/>
      <c r="DDA102" s="201"/>
      <c r="DDB102" s="201"/>
      <c r="DDC102" s="201"/>
      <c r="DDD102" s="201"/>
      <c r="DDE102" s="201"/>
      <c r="DDF102" s="201"/>
      <c r="DDG102" s="201"/>
      <c r="DDH102" s="201"/>
      <c r="DDI102" s="201"/>
      <c r="DDJ102" s="201"/>
      <c r="DDK102" s="201"/>
      <c r="DDL102" s="201"/>
      <c r="DDM102" s="201"/>
      <c r="DDN102" s="201"/>
      <c r="DDO102" s="201"/>
      <c r="DDP102" s="201"/>
      <c r="DDQ102" s="201"/>
      <c r="DDR102" s="201"/>
      <c r="DDS102" s="201"/>
      <c r="DDT102" s="201"/>
      <c r="DDU102" s="201"/>
      <c r="DDV102" s="201"/>
      <c r="DDW102" s="201"/>
      <c r="DDX102" s="201"/>
      <c r="DDY102" s="201"/>
      <c r="DDZ102" s="201"/>
      <c r="DEA102" s="201"/>
      <c r="DEB102" s="201"/>
      <c r="DEC102" s="201"/>
      <c r="DED102" s="201"/>
      <c r="DEE102" s="201"/>
      <c r="DEF102" s="201"/>
      <c r="DEG102" s="201"/>
      <c r="DEH102" s="201"/>
      <c r="DEI102" s="201"/>
      <c r="DEJ102" s="201"/>
      <c r="DEK102" s="201"/>
      <c r="DEL102" s="201"/>
      <c r="DEM102" s="201"/>
      <c r="DEN102" s="201"/>
      <c r="DEO102" s="201"/>
      <c r="DEP102" s="201"/>
      <c r="DEQ102" s="201"/>
      <c r="DER102" s="201"/>
      <c r="DES102" s="201"/>
      <c r="DET102" s="201"/>
      <c r="DEU102" s="201"/>
      <c r="DEV102" s="201"/>
      <c r="DEW102" s="201"/>
      <c r="DEX102" s="201"/>
      <c r="DEY102" s="201"/>
      <c r="DEZ102" s="201"/>
      <c r="DFA102" s="201"/>
      <c r="DFB102" s="201"/>
      <c r="DFC102" s="201"/>
      <c r="DFD102" s="201"/>
      <c r="DFE102" s="201"/>
      <c r="DFF102" s="201"/>
      <c r="DFG102" s="201"/>
      <c r="DFH102" s="201"/>
      <c r="DFI102" s="201"/>
      <c r="DFJ102" s="201"/>
      <c r="DFK102" s="201"/>
      <c r="DFL102" s="201"/>
      <c r="DFM102" s="201"/>
      <c r="DFN102" s="201"/>
      <c r="DFO102" s="201"/>
      <c r="DFP102" s="201"/>
      <c r="DFQ102" s="201"/>
      <c r="DFR102" s="201"/>
      <c r="DFS102" s="201"/>
      <c r="DFT102" s="201"/>
      <c r="DFU102" s="201"/>
      <c r="DFV102" s="201"/>
      <c r="DFW102" s="201"/>
      <c r="DFX102" s="201"/>
      <c r="DFY102" s="201"/>
      <c r="DFZ102" s="201"/>
      <c r="DGA102" s="201"/>
      <c r="DGB102" s="201"/>
      <c r="DGC102" s="201"/>
      <c r="DGD102" s="201"/>
      <c r="DGE102" s="201"/>
      <c r="DGF102" s="201"/>
      <c r="DGG102" s="201"/>
      <c r="DGH102" s="201"/>
      <c r="DGI102" s="201"/>
      <c r="DGJ102" s="201"/>
      <c r="DGK102" s="201"/>
      <c r="DGL102" s="201"/>
      <c r="DGM102" s="201"/>
      <c r="DGN102" s="201"/>
      <c r="DGO102" s="201"/>
      <c r="DGP102" s="201"/>
      <c r="DGQ102" s="201"/>
      <c r="DGR102" s="201"/>
      <c r="DGS102" s="201"/>
      <c r="DGT102" s="201"/>
      <c r="DGU102" s="201"/>
      <c r="DGV102" s="201"/>
      <c r="DGW102" s="201"/>
      <c r="DGX102" s="201"/>
      <c r="DGY102" s="201"/>
      <c r="DGZ102" s="201"/>
      <c r="DHA102" s="201"/>
      <c r="DHB102" s="201"/>
      <c r="DHC102" s="201"/>
      <c r="DHD102" s="201"/>
      <c r="DHE102" s="201"/>
      <c r="DHF102" s="201"/>
      <c r="DHG102" s="201"/>
      <c r="DHH102" s="201"/>
      <c r="DHI102" s="201"/>
      <c r="DHJ102" s="201"/>
      <c r="DHK102" s="201"/>
      <c r="DHL102" s="201"/>
      <c r="DHM102" s="201"/>
      <c r="DHN102" s="201"/>
      <c r="DHO102" s="201"/>
      <c r="DHP102" s="201"/>
      <c r="DHQ102" s="201"/>
      <c r="DHR102" s="201"/>
      <c r="DHS102" s="201"/>
      <c r="DHT102" s="201"/>
      <c r="DHU102" s="201"/>
      <c r="DHV102" s="201"/>
      <c r="DHW102" s="201"/>
      <c r="DHX102" s="201"/>
      <c r="DHY102" s="201"/>
      <c r="DHZ102" s="201"/>
      <c r="DIA102" s="201"/>
      <c r="DIB102" s="201"/>
      <c r="DIC102" s="201"/>
      <c r="DID102" s="201"/>
      <c r="DIE102" s="201"/>
      <c r="DIF102" s="201"/>
      <c r="DIG102" s="201"/>
      <c r="DIH102" s="201"/>
      <c r="DII102" s="201"/>
      <c r="DIJ102" s="201"/>
      <c r="DIK102" s="201"/>
      <c r="DIL102" s="201"/>
      <c r="DIM102" s="201"/>
      <c r="DIN102" s="201"/>
      <c r="DIO102" s="201"/>
      <c r="DIP102" s="201"/>
      <c r="DIQ102" s="201"/>
      <c r="DIR102" s="201"/>
      <c r="DIS102" s="201"/>
      <c r="DIT102" s="201"/>
      <c r="DIU102" s="201"/>
      <c r="DIV102" s="201"/>
      <c r="DIW102" s="201"/>
      <c r="DIX102" s="201"/>
      <c r="DIY102" s="201"/>
      <c r="DIZ102" s="201"/>
      <c r="DJA102" s="201"/>
      <c r="DJB102" s="201"/>
      <c r="DJC102" s="201"/>
      <c r="DJD102" s="201"/>
      <c r="DJE102" s="201"/>
      <c r="DJF102" s="201"/>
      <c r="DJG102" s="201"/>
      <c r="DJH102" s="201"/>
      <c r="DJI102" s="201"/>
      <c r="DJJ102" s="201"/>
      <c r="DJK102" s="201"/>
      <c r="DJL102" s="201"/>
      <c r="DJM102" s="201"/>
      <c r="DJN102" s="201"/>
      <c r="DJO102" s="201"/>
      <c r="DJP102" s="201"/>
      <c r="DJQ102" s="201"/>
      <c r="DJR102" s="201"/>
      <c r="DJS102" s="201"/>
      <c r="DJT102" s="201"/>
      <c r="DJU102" s="201"/>
      <c r="DJV102" s="201"/>
      <c r="DJW102" s="201"/>
      <c r="DJX102" s="201"/>
      <c r="DJY102" s="201"/>
      <c r="DJZ102" s="201"/>
      <c r="DKA102" s="201"/>
      <c r="DKB102" s="201"/>
      <c r="DKC102" s="201"/>
      <c r="DKD102" s="201"/>
      <c r="DKE102" s="201"/>
      <c r="DKF102" s="201"/>
      <c r="DKG102" s="201"/>
      <c r="DKH102" s="201"/>
      <c r="DKI102" s="201"/>
      <c r="DKJ102" s="201"/>
      <c r="DKK102" s="201"/>
      <c r="DKL102" s="201"/>
      <c r="DKM102" s="201"/>
      <c r="DKN102" s="201"/>
      <c r="DKO102" s="201"/>
      <c r="DKP102" s="201"/>
      <c r="DKQ102" s="201"/>
      <c r="DKR102" s="201"/>
      <c r="DKS102" s="201"/>
      <c r="DKT102" s="201"/>
      <c r="DKU102" s="201"/>
      <c r="DKV102" s="201"/>
      <c r="DKW102" s="201"/>
      <c r="DKX102" s="201"/>
      <c r="DKY102" s="201"/>
      <c r="DKZ102" s="201"/>
      <c r="DLA102" s="201"/>
      <c r="DLB102" s="201"/>
      <c r="DLC102" s="201"/>
      <c r="DLD102" s="201"/>
      <c r="DLE102" s="201"/>
      <c r="DLF102" s="201"/>
      <c r="DLG102" s="201"/>
      <c r="DLH102" s="201"/>
      <c r="DLI102" s="201"/>
      <c r="DLJ102" s="201"/>
      <c r="DLK102" s="201"/>
      <c r="DLL102" s="201"/>
      <c r="DLM102" s="201"/>
      <c r="DLN102" s="201"/>
      <c r="DLO102" s="201"/>
      <c r="DLP102" s="201"/>
      <c r="DLQ102" s="201"/>
      <c r="DLR102" s="201"/>
      <c r="DLS102" s="201"/>
      <c r="DLT102" s="201"/>
      <c r="DLU102" s="201"/>
      <c r="DLV102" s="201"/>
      <c r="DLW102" s="201"/>
      <c r="DLX102" s="201"/>
      <c r="DLY102" s="201"/>
      <c r="DLZ102" s="201"/>
      <c r="DMA102" s="201"/>
      <c r="DMB102" s="201"/>
      <c r="DMC102" s="201"/>
      <c r="DMD102" s="201"/>
      <c r="DME102" s="201"/>
      <c r="DMF102" s="201"/>
      <c r="DMG102" s="201"/>
      <c r="DMH102" s="201"/>
      <c r="DMI102" s="201"/>
      <c r="DMJ102" s="201"/>
      <c r="DMK102" s="201"/>
      <c r="DML102" s="201"/>
      <c r="DMM102" s="201"/>
      <c r="DMN102" s="201"/>
      <c r="DMO102" s="201"/>
      <c r="DMP102" s="201"/>
      <c r="DMQ102" s="201"/>
      <c r="DMR102" s="201"/>
      <c r="DMS102" s="201"/>
      <c r="DMT102" s="201"/>
      <c r="DMU102" s="201"/>
      <c r="DMV102" s="201"/>
      <c r="DMW102" s="201"/>
      <c r="DMX102" s="201"/>
      <c r="DMY102" s="201"/>
      <c r="DMZ102" s="201"/>
      <c r="DNA102" s="201"/>
      <c r="DNB102" s="201"/>
      <c r="DNC102" s="201"/>
      <c r="DND102" s="201"/>
      <c r="DNE102" s="201"/>
      <c r="DNF102" s="201"/>
      <c r="DNG102" s="201"/>
      <c r="DNH102" s="201"/>
      <c r="DNI102" s="201"/>
      <c r="DNJ102" s="201"/>
      <c r="DNK102" s="201"/>
      <c r="DNL102" s="201"/>
      <c r="DNM102" s="201"/>
      <c r="DNN102" s="201"/>
      <c r="DNO102" s="201"/>
      <c r="DNP102" s="201"/>
      <c r="DNQ102" s="201"/>
      <c r="DNR102" s="201"/>
      <c r="DNS102" s="201"/>
      <c r="DNT102" s="201"/>
      <c r="DNU102" s="201"/>
      <c r="DNV102" s="201"/>
      <c r="DNW102" s="201"/>
      <c r="DNX102" s="201"/>
      <c r="DNY102" s="201"/>
      <c r="DNZ102" s="201"/>
      <c r="DOA102" s="201"/>
      <c r="DOB102" s="201"/>
      <c r="DOC102" s="201"/>
      <c r="DOD102" s="201"/>
      <c r="DOE102" s="201"/>
      <c r="DOF102" s="201"/>
      <c r="DOG102" s="201"/>
      <c r="DOH102" s="201"/>
      <c r="DOI102" s="201"/>
      <c r="DOJ102" s="201"/>
      <c r="DOK102" s="201"/>
      <c r="DOL102" s="201"/>
      <c r="DOM102" s="201"/>
      <c r="DON102" s="201"/>
      <c r="DOO102" s="201"/>
      <c r="DOP102" s="201"/>
      <c r="DOQ102" s="201"/>
      <c r="DOR102" s="201"/>
      <c r="DOS102" s="201"/>
      <c r="DOT102" s="201"/>
      <c r="DOU102" s="201"/>
      <c r="DOV102" s="201"/>
      <c r="DOW102" s="201"/>
      <c r="DOX102" s="201"/>
      <c r="DOY102" s="201"/>
      <c r="DOZ102" s="201"/>
      <c r="DPA102" s="201"/>
      <c r="DPB102" s="201"/>
      <c r="DPC102" s="201"/>
      <c r="DPD102" s="201"/>
      <c r="DPE102" s="201"/>
      <c r="DPF102" s="201"/>
      <c r="DPG102" s="201"/>
      <c r="DPH102" s="201"/>
      <c r="DPI102" s="201"/>
      <c r="DPJ102" s="201"/>
      <c r="DPK102" s="201"/>
      <c r="DPL102" s="201"/>
      <c r="DPM102" s="201"/>
      <c r="DPN102" s="201"/>
      <c r="DPO102" s="201"/>
      <c r="DPP102" s="201"/>
      <c r="DPQ102" s="201"/>
      <c r="DPR102" s="201"/>
      <c r="DPS102" s="201"/>
      <c r="DPT102" s="201"/>
      <c r="DPU102" s="201"/>
      <c r="DPV102" s="201"/>
      <c r="DPW102" s="201"/>
      <c r="DPX102" s="201"/>
      <c r="DPY102" s="201"/>
      <c r="DPZ102" s="201"/>
      <c r="DQA102" s="201"/>
      <c r="DQB102" s="201"/>
      <c r="DQC102" s="201"/>
      <c r="DQD102" s="201"/>
      <c r="DQE102" s="201"/>
      <c r="DQF102" s="201"/>
      <c r="DQG102" s="201"/>
      <c r="DQH102" s="201"/>
      <c r="DQI102" s="201"/>
      <c r="DQJ102" s="201"/>
      <c r="DQK102" s="201"/>
      <c r="DQL102" s="201"/>
      <c r="DQM102" s="201"/>
      <c r="DQN102" s="201"/>
      <c r="DQO102" s="201"/>
      <c r="DQP102" s="201"/>
      <c r="DQQ102" s="201"/>
      <c r="DQR102" s="201"/>
      <c r="DQS102" s="201"/>
      <c r="DQT102" s="201"/>
      <c r="DQU102" s="201"/>
      <c r="DQV102" s="201"/>
      <c r="DQW102" s="201"/>
      <c r="DQX102" s="201"/>
      <c r="DQY102" s="201"/>
      <c r="DQZ102" s="201"/>
      <c r="DRA102" s="201"/>
      <c r="DRB102" s="201"/>
      <c r="DRC102" s="201"/>
      <c r="DRD102" s="201"/>
      <c r="DRE102" s="201"/>
      <c r="DRF102" s="201"/>
      <c r="DRG102" s="201"/>
      <c r="DRH102" s="201"/>
      <c r="DRI102" s="201"/>
      <c r="DRJ102" s="201"/>
      <c r="DRK102" s="201"/>
      <c r="DRL102" s="201"/>
      <c r="DRM102" s="201"/>
      <c r="DRN102" s="201"/>
      <c r="DRO102" s="201"/>
      <c r="DRP102" s="201"/>
      <c r="DRQ102" s="201"/>
      <c r="DRR102" s="201"/>
      <c r="DRS102" s="201"/>
      <c r="DRT102" s="201"/>
      <c r="DRU102" s="201"/>
      <c r="DRV102" s="201"/>
      <c r="DRW102" s="201"/>
      <c r="DRX102" s="201"/>
      <c r="DRY102" s="201"/>
      <c r="DRZ102" s="201"/>
      <c r="DSA102" s="201"/>
      <c r="DSB102" s="201"/>
      <c r="DSC102" s="201"/>
      <c r="DSD102" s="201"/>
      <c r="DSE102" s="201"/>
      <c r="DSF102" s="201"/>
      <c r="DSG102" s="201"/>
      <c r="DSH102" s="201"/>
      <c r="DSI102" s="201"/>
      <c r="DSJ102" s="201"/>
      <c r="DSK102" s="201"/>
      <c r="DSL102" s="201"/>
      <c r="DSM102" s="201"/>
      <c r="DSN102" s="201"/>
      <c r="DSO102" s="201"/>
      <c r="DSP102" s="201"/>
      <c r="DSQ102" s="201"/>
      <c r="DSR102" s="201"/>
      <c r="DSS102" s="201"/>
      <c r="DST102" s="201"/>
      <c r="DSU102" s="201"/>
      <c r="DSV102" s="201"/>
      <c r="DSW102" s="201"/>
      <c r="DSX102" s="201"/>
      <c r="DSY102" s="201"/>
      <c r="DSZ102" s="201"/>
      <c r="DTA102" s="201"/>
      <c r="DTB102" s="201"/>
      <c r="DTC102" s="201"/>
      <c r="DTD102" s="201"/>
      <c r="DTE102" s="201"/>
      <c r="DTF102" s="201"/>
      <c r="DTG102" s="201"/>
      <c r="DTH102" s="201"/>
      <c r="DTI102" s="201"/>
      <c r="DTJ102" s="201"/>
      <c r="DTK102" s="201"/>
      <c r="DTL102" s="201"/>
      <c r="DTM102" s="201"/>
      <c r="DTN102" s="201"/>
      <c r="DTO102" s="201"/>
      <c r="DTP102" s="201"/>
      <c r="DTQ102" s="201"/>
      <c r="DTR102" s="201"/>
      <c r="DTS102" s="201"/>
      <c r="DTT102" s="201"/>
      <c r="DTU102" s="201"/>
      <c r="DTV102" s="201"/>
      <c r="DTW102" s="201"/>
      <c r="DTX102" s="201"/>
      <c r="DTY102" s="201"/>
      <c r="DTZ102" s="201"/>
      <c r="DUA102" s="201"/>
      <c r="DUB102" s="201"/>
      <c r="DUC102" s="201"/>
      <c r="DUD102" s="201"/>
      <c r="DUE102" s="201"/>
      <c r="DUF102" s="201"/>
      <c r="DUG102" s="201"/>
      <c r="DUH102" s="201"/>
      <c r="DUI102" s="201"/>
      <c r="DUJ102" s="201"/>
      <c r="DUK102" s="201"/>
      <c r="DUL102" s="201"/>
      <c r="DUM102" s="201"/>
      <c r="DUN102" s="201"/>
      <c r="DUO102" s="201"/>
      <c r="DUP102" s="201"/>
      <c r="DUQ102" s="201"/>
      <c r="DUR102" s="201"/>
      <c r="DUS102" s="201"/>
      <c r="DUT102" s="201"/>
      <c r="DUU102" s="201"/>
      <c r="DUV102" s="201"/>
      <c r="DUW102" s="201"/>
      <c r="DUX102" s="201"/>
      <c r="DUY102" s="201"/>
      <c r="DUZ102" s="201"/>
      <c r="DVA102" s="201"/>
      <c r="DVB102" s="201"/>
      <c r="DVC102" s="201"/>
      <c r="DVD102" s="201"/>
      <c r="DVE102" s="201"/>
      <c r="DVF102" s="201"/>
      <c r="DVG102" s="201"/>
      <c r="DVH102" s="201"/>
      <c r="DVI102" s="201"/>
      <c r="DVJ102" s="201"/>
      <c r="DVK102" s="201"/>
      <c r="DVL102" s="201"/>
      <c r="DVM102" s="201"/>
      <c r="DVN102" s="201"/>
      <c r="DVO102" s="201"/>
      <c r="DVP102" s="201"/>
      <c r="DVQ102" s="201"/>
      <c r="DVR102" s="201"/>
      <c r="DVS102" s="201"/>
      <c r="DVT102" s="201"/>
      <c r="DVU102" s="201"/>
      <c r="DVV102" s="201"/>
      <c r="DVW102" s="201"/>
      <c r="DVX102" s="201"/>
      <c r="DVY102" s="201"/>
      <c r="DVZ102" s="201"/>
      <c r="DWA102" s="201"/>
      <c r="DWB102" s="201"/>
      <c r="DWC102" s="201"/>
      <c r="DWD102" s="201"/>
      <c r="DWE102" s="201"/>
      <c r="DWF102" s="201"/>
      <c r="DWG102" s="201"/>
      <c r="DWH102" s="201"/>
      <c r="DWI102" s="201"/>
      <c r="DWJ102" s="201"/>
      <c r="DWK102" s="201"/>
      <c r="DWL102" s="201"/>
      <c r="DWM102" s="201"/>
      <c r="DWN102" s="201"/>
      <c r="DWO102" s="201"/>
      <c r="DWP102" s="201"/>
      <c r="DWQ102" s="201"/>
      <c r="DWR102" s="201"/>
      <c r="DWS102" s="201"/>
      <c r="DWT102" s="201"/>
      <c r="DWU102" s="201"/>
      <c r="DWV102" s="201"/>
      <c r="DWW102" s="201"/>
      <c r="DWX102" s="201"/>
      <c r="DWY102" s="201"/>
      <c r="DWZ102" s="201"/>
      <c r="DXA102" s="201"/>
      <c r="DXB102" s="201"/>
      <c r="DXC102" s="201"/>
      <c r="DXD102" s="201"/>
      <c r="DXE102" s="201"/>
      <c r="DXF102" s="201"/>
      <c r="DXG102" s="201"/>
      <c r="DXH102" s="201"/>
      <c r="DXI102" s="201"/>
      <c r="DXJ102" s="201"/>
      <c r="DXK102" s="201"/>
      <c r="DXL102" s="201"/>
      <c r="DXM102" s="201"/>
      <c r="DXN102" s="201"/>
      <c r="DXO102" s="201"/>
      <c r="DXP102" s="201"/>
      <c r="DXQ102" s="201"/>
      <c r="DXR102" s="201"/>
      <c r="DXS102" s="201"/>
      <c r="DXT102" s="201"/>
      <c r="DXU102" s="201"/>
      <c r="DXV102" s="201"/>
      <c r="DXW102" s="201"/>
      <c r="DXX102" s="201"/>
      <c r="DXY102" s="201"/>
      <c r="DXZ102" s="201"/>
      <c r="DYA102" s="201"/>
      <c r="DYB102" s="201"/>
      <c r="DYC102" s="201"/>
      <c r="DYD102" s="201"/>
      <c r="DYE102" s="201"/>
      <c r="DYF102" s="201"/>
      <c r="DYG102" s="201"/>
      <c r="DYH102" s="201"/>
      <c r="DYI102" s="201"/>
      <c r="DYJ102" s="201"/>
      <c r="DYK102" s="201"/>
      <c r="DYL102" s="201"/>
      <c r="DYM102" s="201"/>
      <c r="DYN102" s="201"/>
      <c r="DYO102" s="201"/>
      <c r="DYP102" s="201"/>
      <c r="DYQ102" s="201"/>
      <c r="DYR102" s="201"/>
      <c r="DYS102" s="201"/>
      <c r="DYT102" s="201"/>
      <c r="DYU102" s="201"/>
      <c r="DYV102" s="201"/>
      <c r="DYW102" s="201"/>
      <c r="DYX102" s="201"/>
      <c r="DYY102" s="201"/>
      <c r="DYZ102" s="201"/>
      <c r="DZA102" s="201"/>
      <c r="DZB102" s="201"/>
      <c r="DZC102" s="201"/>
      <c r="DZD102" s="201"/>
      <c r="DZE102" s="201"/>
      <c r="DZF102" s="201"/>
      <c r="DZG102" s="201"/>
      <c r="DZH102" s="201"/>
      <c r="DZI102" s="201"/>
      <c r="DZJ102" s="201"/>
      <c r="DZK102" s="201"/>
      <c r="DZL102" s="201"/>
      <c r="DZM102" s="201"/>
      <c r="DZN102" s="201"/>
      <c r="DZO102" s="201"/>
      <c r="DZP102" s="201"/>
      <c r="DZQ102" s="201"/>
      <c r="DZR102" s="201"/>
      <c r="DZS102" s="201"/>
      <c r="DZT102" s="201"/>
      <c r="DZU102" s="201"/>
      <c r="DZV102" s="201"/>
      <c r="DZW102" s="201"/>
      <c r="DZX102" s="201"/>
      <c r="DZY102" s="201"/>
      <c r="DZZ102" s="201"/>
      <c r="EAA102" s="201"/>
      <c r="EAB102" s="201"/>
      <c r="EAC102" s="201"/>
      <c r="EAD102" s="201"/>
      <c r="EAE102" s="201"/>
      <c r="EAF102" s="201"/>
      <c r="EAG102" s="201"/>
      <c r="EAH102" s="201"/>
      <c r="EAI102" s="201"/>
      <c r="EAJ102" s="201"/>
      <c r="EAK102" s="201"/>
      <c r="EAL102" s="201"/>
      <c r="EAM102" s="201"/>
      <c r="EAN102" s="201"/>
      <c r="EAO102" s="201"/>
      <c r="EAP102" s="201"/>
      <c r="EAQ102" s="201"/>
      <c r="EAR102" s="201"/>
      <c r="EAS102" s="201"/>
      <c r="EAT102" s="201"/>
      <c r="EAU102" s="201"/>
      <c r="EAV102" s="201"/>
      <c r="EAW102" s="201"/>
      <c r="EAX102" s="201"/>
      <c r="EAY102" s="201"/>
      <c r="EAZ102" s="201"/>
      <c r="EBA102" s="201"/>
      <c r="EBB102" s="201"/>
      <c r="EBC102" s="201"/>
      <c r="EBD102" s="201"/>
      <c r="EBE102" s="201"/>
      <c r="EBF102" s="201"/>
      <c r="EBG102" s="201"/>
      <c r="EBH102" s="201"/>
      <c r="EBI102" s="201"/>
      <c r="EBJ102" s="201"/>
      <c r="EBK102" s="201"/>
      <c r="EBL102" s="201"/>
      <c r="EBM102" s="201"/>
      <c r="EBN102" s="201"/>
      <c r="EBO102" s="201"/>
      <c r="EBP102" s="201"/>
      <c r="EBQ102" s="201"/>
      <c r="EBR102" s="201"/>
      <c r="EBS102" s="201"/>
      <c r="EBT102" s="201"/>
      <c r="EBU102" s="201"/>
      <c r="EBV102" s="201"/>
      <c r="EBW102" s="201"/>
      <c r="EBX102" s="201"/>
      <c r="EBY102" s="201"/>
      <c r="EBZ102" s="201"/>
      <c r="ECA102" s="201"/>
      <c r="ECB102" s="201"/>
      <c r="ECC102" s="201"/>
      <c r="ECD102" s="201"/>
      <c r="ECE102" s="201"/>
      <c r="ECF102" s="201"/>
      <c r="ECG102" s="201"/>
      <c r="ECH102" s="201"/>
      <c r="ECI102" s="201"/>
      <c r="ECJ102" s="201"/>
      <c r="ECK102" s="201"/>
      <c r="ECL102" s="201"/>
      <c r="ECM102" s="201"/>
      <c r="ECN102" s="201"/>
      <c r="ECO102" s="201"/>
      <c r="ECP102" s="201"/>
      <c r="ECQ102" s="201"/>
      <c r="ECR102" s="201"/>
      <c r="ECS102" s="201"/>
      <c r="ECT102" s="201"/>
      <c r="ECU102" s="201"/>
      <c r="ECV102" s="201"/>
      <c r="ECW102" s="201"/>
      <c r="ECX102" s="201"/>
      <c r="ECY102" s="201"/>
      <c r="ECZ102" s="201"/>
      <c r="EDA102" s="201"/>
      <c r="EDB102" s="201"/>
      <c r="EDC102" s="201"/>
      <c r="EDD102" s="201"/>
      <c r="EDE102" s="201"/>
      <c r="EDF102" s="201"/>
      <c r="EDG102" s="201"/>
      <c r="EDH102" s="201"/>
      <c r="EDI102" s="201"/>
      <c r="EDJ102" s="201"/>
      <c r="EDK102" s="201"/>
      <c r="EDL102" s="201"/>
      <c r="EDM102" s="201"/>
      <c r="EDN102" s="201"/>
      <c r="EDO102" s="201"/>
      <c r="EDP102" s="201"/>
      <c r="EDQ102" s="201"/>
      <c r="EDR102" s="201"/>
      <c r="EDS102" s="201"/>
      <c r="EDT102" s="201"/>
      <c r="EDU102" s="201"/>
      <c r="EDV102" s="201"/>
      <c r="EDW102" s="201"/>
      <c r="EDX102" s="201"/>
      <c r="EDY102" s="201"/>
      <c r="EDZ102" s="201"/>
      <c r="EEA102" s="201"/>
      <c r="EEB102" s="201"/>
      <c r="EEC102" s="201"/>
      <c r="EED102" s="201"/>
      <c r="EEE102" s="201"/>
      <c r="EEF102" s="201"/>
      <c r="EEG102" s="201"/>
      <c r="EEH102" s="201"/>
      <c r="EEI102" s="201"/>
      <c r="EEJ102" s="201"/>
      <c r="EEK102" s="201"/>
      <c r="EEL102" s="201"/>
      <c r="EEM102" s="201"/>
      <c r="EEN102" s="201"/>
      <c r="EEO102" s="201"/>
      <c r="EEP102" s="201"/>
      <c r="EEQ102" s="201"/>
      <c r="EER102" s="201"/>
      <c r="EES102" s="201"/>
      <c r="EET102" s="201"/>
      <c r="EEU102" s="201"/>
      <c r="EEV102" s="201"/>
      <c r="EEW102" s="201"/>
      <c r="EEX102" s="201"/>
      <c r="EEY102" s="201"/>
      <c r="EEZ102" s="201"/>
      <c r="EFA102" s="201"/>
      <c r="EFB102" s="201"/>
      <c r="EFC102" s="201"/>
      <c r="EFD102" s="201"/>
      <c r="EFE102" s="201"/>
      <c r="EFF102" s="201"/>
      <c r="EFG102" s="201"/>
      <c r="EFH102" s="201"/>
      <c r="EFI102" s="201"/>
      <c r="EFJ102" s="201"/>
      <c r="EFK102" s="201"/>
      <c r="EFL102" s="201"/>
      <c r="EFM102" s="201"/>
      <c r="EFN102" s="201"/>
      <c r="EFO102" s="201"/>
      <c r="EFP102" s="201"/>
      <c r="EFQ102" s="201"/>
      <c r="EFR102" s="201"/>
      <c r="EFS102" s="201"/>
      <c r="EFT102" s="201"/>
      <c r="EFU102" s="201"/>
      <c r="EFV102" s="201"/>
      <c r="EFW102" s="201"/>
      <c r="EFX102" s="201"/>
      <c r="EFY102" s="201"/>
      <c r="EFZ102" s="201"/>
      <c r="EGA102" s="201"/>
      <c r="EGB102" s="201"/>
      <c r="EGC102" s="201"/>
      <c r="EGD102" s="201"/>
      <c r="EGE102" s="201"/>
      <c r="EGF102" s="201"/>
      <c r="EGG102" s="201"/>
      <c r="EGH102" s="201"/>
      <c r="EGI102" s="201"/>
      <c r="EGJ102" s="201"/>
      <c r="EGK102" s="201"/>
      <c r="EGL102" s="201"/>
      <c r="EGM102" s="201"/>
      <c r="EGN102" s="201"/>
      <c r="EGO102" s="201"/>
      <c r="EGP102" s="201"/>
      <c r="EGQ102" s="201"/>
      <c r="EGR102" s="201"/>
      <c r="EGS102" s="201"/>
      <c r="EGT102" s="201"/>
      <c r="EGU102" s="201"/>
      <c r="EGV102" s="201"/>
      <c r="EGW102" s="201"/>
      <c r="EGX102" s="201"/>
      <c r="EGY102" s="201"/>
      <c r="EGZ102" s="201"/>
      <c r="EHA102" s="201"/>
      <c r="EHB102" s="201"/>
      <c r="EHC102" s="201"/>
      <c r="EHD102" s="201"/>
      <c r="EHE102" s="201"/>
      <c r="EHF102" s="201"/>
      <c r="EHG102" s="201"/>
      <c r="EHH102" s="201"/>
      <c r="EHI102" s="201"/>
      <c r="EHJ102" s="201"/>
      <c r="EHK102" s="201"/>
      <c r="EHL102" s="201"/>
      <c r="EHM102" s="201"/>
      <c r="EHN102" s="201"/>
      <c r="EHO102" s="201"/>
      <c r="EHP102" s="201"/>
      <c r="EHQ102" s="201"/>
      <c r="EHR102" s="201"/>
      <c r="EHS102" s="201"/>
      <c r="EHT102" s="201"/>
      <c r="EHU102" s="201"/>
      <c r="EHV102" s="201"/>
      <c r="EHW102" s="201"/>
      <c r="EHX102" s="201"/>
      <c r="EHY102" s="201"/>
      <c r="EHZ102" s="201"/>
      <c r="EIA102" s="201"/>
      <c r="EIB102" s="201"/>
      <c r="EIC102" s="201"/>
      <c r="EID102" s="201"/>
      <c r="EIE102" s="201"/>
      <c r="EIF102" s="201"/>
      <c r="EIG102" s="201"/>
      <c r="EIH102" s="201"/>
      <c r="EII102" s="201"/>
      <c r="EIJ102" s="201"/>
      <c r="EIK102" s="201"/>
      <c r="EIL102" s="201"/>
      <c r="EIM102" s="201"/>
      <c r="EIN102" s="201"/>
      <c r="EIO102" s="201"/>
      <c r="EIP102" s="201"/>
      <c r="EIQ102" s="201"/>
      <c r="EIR102" s="201"/>
      <c r="EIS102" s="201"/>
      <c r="EIT102" s="201"/>
      <c r="EIU102" s="201"/>
      <c r="EIV102" s="201"/>
      <c r="EIW102" s="201"/>
      <c r="EIX102" s="201"/>
      <c r="EIY102" s="201"/>
      <c r="EIZ102" s="201"/>
      <c r="EJA102" s="201"/>
      <c r="EJB102" s="201"/>
      <c r="EJC102" s="201"/>
      <c r="EJD102" s="201"/>
      <c r="EJE102" s="201"/>
      <c r="EJF102" s="201"/>
      <c r="EJG102" s="201"/>
      <c r="EJH102" s="201"/>
      <c r="EJI102" s="201"/>
      <c r="EJJ102" s="201"/>
      <c r="EJK102" s="201"/>
      <c r="EJL102" s="201"/>
      <c r="EJM102" s="201"/>
      <c r="EJN102" s="201"/>
      <c r="EJO102" s="201"/>
      <c r="EJP102" s="201"/>
      <c r="EJQ102" s="201"/>
      <c r="EJR102" s="201"/>
      <c r="EJS102" s="201"/>
      <c r="EJT102" s="201"/>
      <c r="EJU102" s="201"/>
      <c r="EJV102" s="201"/>
      <c r="EJW102" s="201"/>
      <c r="EJX102" s="201"/>
      <c r="EJY102" s="201"/>
      <c r="EJZ102" s="201"/>
      <c r="EKA102" s="201"/>
      <c r="EKB102" s="201"/>
      <c r="EKC102" s="201"/>
      <c r="EKD102" s="201"/>
      <c r="EKE102" s="201"/>
      <c r="EKF102" s="201"/>
      <c r="EKG102" s="201"/>
      <c r="EKH102" s="201"/>
      <c r="EKI102" s="201"/>
      <c r="EKJ102" s="201"/>
      <c r="EKK102" s="201"/>
      <c r="EKL102" s="201"/>
      <c r="EKM102" s="201"/>
      <c r="EKN102" s="201"/>
      <c r="EKO102" s="201"/>
      <c r="EKP102" s="201"/>
      <c r="EKQ102" s="201"/>
      <c r="EKR102" s="201"/>
      <c r="EKS102" s="201"/>
      <c r="EKT102" s="201"/>
      <c r="EKU102" s="201"/>
      <c r="EKV102" s="201"/>
      <c r="EKW102" s="201"/>
      <c r="EKX102" s="201"/>
      <c r="EKY102" s="201"/>
      <c r="EKZ102" s="201"/>
      <c r="ELA102" s="201"/>
      <c r="ELB102" s="201"/>
      <c r="ELC102" s="201"/>
      <c r="ELD102" s="201"/>
      <c r="ELE102" s="201"/>
      <c r="ELF102" s="201"/>
      <c r="ELG102" s="201"/>
      <c r="ELH102" s="201"/>
      <c r="ELI102" s="201"/>
      <c r="ELJ102" s="201"/>
      <c r="ELK102" s="201"/>
      <c r="ELL102" s="201"/>
      <c r="ELM102" s="201"/>
      <c r="ELN102" s="201"/>
      <c r="ELO102" s="201"/>
      <c r="ELP102" s="201"/>
      <c r="ELQ102" s="201"/>
      <c r="ELR102" s="201"/>
      <c r="ELS102" s="201"/>
      <c r="ELT102" s="201"/>
      <c r="ELU102" s="201"/>
      <c r="ELV102" s="201"/>
      <c r="ELW102" s="201"/>
      <c r="ELX102" s="201"/>
      <c r="ELY102" s="201"/>
      <c r="ELZ102" s="201"/>
      <c r="EMA102" s="201"/>
      <c r="EMB102" s="201"/>
      <c r="EMC102" s="201"/>
      <c r="EMD102" s="201"/>
      <c r="EME102" s="201"/>
      <c r="EMF102" s="201"/>
      <c r="EMG102" s="201"/>
      <c r="EMH102" s="201"/>
      <c r="EMI102" s="201"/>
      <c r="EMJ102" s="201"/>
      <c r="EMK102" s="201"/>
      <c r="EML102" s="201"/>
      <c r="EMM102" s="201"/>
      <c r="EMN102" s="201"/>
      <c r="EMO102" s="201"/>
      <c r="EMP102" s="201"/>
      <c r="EMQ102" s="201"/>
      <c r="EMR102" s="201"/>
      <c r="EMS102" s="201"/>
      <c r="EMT102" s="201"/>
      <c r="EMU102" s="201"/>
      <c r="EMV102" s="201"/>
      <c r="EMW102" s="201"/>
      <c r="EMX102" s="201"/>
      <c r="EMY102" s="201"/>
      <c r="EMZ102" s="201"/>
      <c r="ENA102" s="201"/>
      <c r="ENB102" s="201"/>
      <c r="ENC102" s="201"/>
      <c r="END102" s="201"/>
      <c r="ENE102" s="201"/>
      <c r="ENF102" s="201"/>
      <c r="ENG102" s="201"/>
      <c r="ENH102" s="201"/>
      <c r="ENI102" s="201"/>
      <c r="ENJ102" s="201"/>
      <c r="ENK102" s="201"/>
      <c r="ENL102" s="201"/>
      <c r="ENM102" s="201"/>
      <c r="ENN102" s="201"/>
      <c r="ENO102" s="201"/>
      <c r="ENP102" s="201"/>
      <c r="ENQ102" s="201"/>
      <c r="ENR102" s="201"/>
      <c r="ENS102" s="201"/>
      <c r="ENT102" s="201"/>
      <c r="ENU102" s="201"/>
      <c r="ENV102" s="201"/>
      <c r="ENW102" s="201"/>
      <c r="ENX102" s="201"/>
      <c r="ENY102" s="201"/>
      <c r="ENZ102" s="201"/>
      <c r="EOA102" s="201"/>
      <c r="EOB102" s="201"/>
      <c r="EOC102" s="201"/>
      <c r="EOD102" s="201"/>
      <c r="EOE102" s="201"/>
      <c r="EOF102" s="201"/>
      <c r="EOG102" s="201"/>
      <c r="EOH102" s="201"/>
      <c r="EOI102" s="201"/>
      <c r="EOJ102" s="201"/>
      <c r="EOK102" s="201"/>
      <c r="EOL102" s="201"/>
      <c r="EOM102" s="201"/>
      <c r="EON102" s="201"/>
      <c r="EOO102" s="201"/>
      <c r="EOP102" s="201"/>
      <c r="EOQ102" s="201"/>
      <c r="EOR102" s="201"/>
      <c r="EOS102" s="201"/>
      <c r="EOT102" s="201"/>
      <c r="EOU102" s="201"/>
      <c r="EOV102" s="201"/>
      <c r="EOW102" s="201"/>
      <c r="EOX102" s="201"/>
      <c r="EOY102" s="201"/>
      <c r="EOZ102" s="201"/>
      <c r="EPA102" s="201"/>
      <c r="EPB102" s="201"/>
      <c r="EPC102" s="201"/>
      <c r="EPD102" s="201"/>
      <c r="EPE102" s="201"/>
      <c r="EPF102" s="201"/>
      <c r="EPG102" s="201"/>
      <c r="EPH102" s="201"/>
      <c r="EPI102" s="201"/>
      <c r="EPJ102" s="201"/>
      <c r="EPK102" s="201"/>
      <c r="EPL102" s="201"/>
      <c r="EPM102" s="201"/>
      <c r="EPN102" s="201"/>
      <c r="EPO102" s="201"/>
      <c r="EPP102" s="201"/>
      <c r="EPQ102" s="201"/>
      <c r="EPR102" s="201"/>
      <c r="EPS102" s="201"/>
      <c r="EPT102" s="201"/>
      <c r="EPU102" s="201"/>
      <c r="EPV102" s="201"/>
      <c r="EPW102" s="201"/>
      <c r="EPX102" s="201"/>
      <c r="EPY102" s="201"/>
      <c r="EPZ102" s="201"/>
      <c r="EQA102" s="201"/>
      <c r="EQB102" s="201"/>
      <c r="EQC102" s="201"/>
      <c r="EQD102" s="201"/>
      <c r="EQE102" s="201"/>
      <c r="EQF102" s="201"/>
      <c r="EQG102" s="201"/>
      <c r="EQH102" s="201"/>
      <c r="EQI102" s="201"/>
      <c r="EQJ102" s="201"/>
      <c r="EQK102" s="201"/>
      <c r="EQL102" s="201"/>
      <c r="EQM102" s="201"/>
      <c r="EQN102" s="201"/>
      <c r="EQO102" s="201"/>
      <c r="EQP102" s="201"/>
      <c r="EQQ102" s="201"/>
      <c r="EQR102" s="201"/>
      <c r="EQS102" s="201"/>
      <c r="EQT102" s="201"/>
      <c r="EQU102" s="201"/>
      <c r="EQV102" s="201"/>
      <c r="EQW102" s="201"/>
      <c r="EQX102" s="201"/>
      <c r="EQY102" s="201"/>
      <c r="EQZ102" s="201"/>
      <c r="ERA102" s="201"/>
      <c r="ERB102" s="201"/>
      <c r="ERC102" s="201"/>
      <c r="ERD102" s="201"/>
      <c r="ERE102" s="201"/>
      <c r="ERF102" s="201"/>
      <c r="ERG102" s="201"/>
      <c r="ERH102" s="201"/>
      <c r="ERI102" s="201"/>
      <c r="ERJ102" s="201"/>
      <c r="ERK102" s="201"/>
      <c r="ERL102" s="201"/>
      <c r="ERM102" s="201"/>
      <c r="ERN102" s="201"/>
      <c r="ERO102" s="201"/>
      <c r="ERP102" s="201"/>
      <c r="ERQ102" s="201"/>
      <c r="ERR102" s="201"/>
      <c r="ERS102" s="201"/>
      <c r="ERT102" s="201"/>
      <c r="ERU102" s="201"/>
      <c r="ERV102" s="201"/>
      <c r="ERW102" s="201"/>
      <c r="ERX102" s="201"/>
      <c r="ERY102" s="201"/>
      <c r="ERZ102" s="201"/>
      <c r="ESA102" s="201"/>
      <c r="ESB102" s="201"/>
      <c r="ESC102" s="201"/>
      <c r="ESD102" s="201"/>
      <c r="ESE102" s="201"/>
      <c r="ESF102" s="201"/>
      <c r="ESG102" s="201"/>
      <c r="ESH102" s="201"/>
      <c r="ESI102" s="201"/>
      <c r="ESJ102" s="201"/>
      <c r="ESK102" s="201"/>
      <c r="ESL102" s="201"/>
      <c r="ESM102" s="201"/>
      <c r="ESN102" s="201"/>
      <c r="ESO102" s="201"/>
      <c r="ESP102" s="201"/>
      <c r="ESQ102" s="201"/>
      <c r="ESR102" s="201"/>
      <c r="ESS102" s="201"/>
      <c r="EST102" s="201"/>
      <c r="ESU102" s="201"/>
      <c r="ESV102" s="201"/>
      <c r="ESW102" s="201"/>
      <c r="ESX102" s="201"/>
      <c r="ESY102" s="201"/>
      <c r="ESZ102" s="201"/>
      <c r="ETA102" s="201"/>
      <c r="ETB102" s="201"/>
      <c r="ETC102" s="201"/>
      <c r="ETD102" s="201"/>
      <c r="ETE102" s="201"/>
      <c r="ETF102" s="201"/>
      <c r="ETG102" s="201"/>
      <c r="ETH102" s="201"/>
      <c r="ETI102" s="201"/>
      <c r="ETJ102" s="201"/>
      <c r="ETK102" s="201"/>
      <c r="ETL102" s="201"/>
      <c r="ETM102" s="201"/>
      <c r="ETN102" s="201"/>
      <c r="ETO102" s="201"/>
      <c r="ETP102" s="201"/>
      <c r="ETQ102" s="201"/>
      <c r="ETR102" s="201"/>
      <c r="ETS102" s="201"/>
      <c r="ETT102" s="201"/>
      <c r="ETU102" s="201"/>
      <c r="ETV102" s="201"/>
      <c r="ETW102" s="201"/>
      <c r="ETX102" s="201"/>
      <c r="ETY102" s="201"/>
      <c r="ETZ102" s="201"/>
      <c r="EUA102" s="201"/>
      <c r="EUB102" s="201"/>
      <c r="EUC102" s="201"/>
      <c r="EUD102" s="201"/>
      <c r="EUE102" s="201"/>
      <c r="EUF102" s="201"/>
      <c r="EUG102" s="201"/>
      <c r="EUH102" s="201"/>
      <c r="EUI102" s="201"/>
      <c r="EUJ102" s="201"/>
      <c r="EUK102" s="201"/>
      <c r="EUL102" s="201"/>
      <c r="EUM102" s="201"/>
      <c r="EUN102" s="201"/>
      <c r="EUO102" s="201"/>
      <c r="EUP102" s="201"/>
      <c r="EUQ102" s="201"/>
      <c r="EUR102" s="201"/>
      <c r="EUS102" s="201"/>
      <c r="EUT102" s="201"/>
      <c r="EUU102" s="201"/>
      <c r="EUV102" s="201"/>
      <c r="EUW102" s="201"/>
      <c r="EUX102" s="201"/>
      <c r="EUY102" s="201"/>
      <c r="EUZ102" s="201"/>
      <c r="EVA102" s="201"/>
      <c r="EVB102" s="201"/>
      <c r="EVC102" s="201"/>
      <c r="EVD102" s="201"/>
      <c r="EVE102" s="201"/>
      <c r="EVF102" s="201"/>
      <c r="EVG102" s="201"/>
      <c r="EVH102" s="201"/>
      <c r="EVI102" s="201"/>
      <c r="EVJ102" s="201"/>
      <c r="EVK102" s="201"/>
      <c r="EVL102" s="201"/>
      <c r="EVM102" s="201"/>
      <c r="EVN102" s="201"/>
      <c r="EVO102" s="201"/>
      <c r="EVP102" s="201"/>
      <c r="EVQ102" s="201"/>
      <c r="EVR102" s="201"/>
      <c r="EVS102" s="201"/>
      <c r="EVT102" s="201"/>
      <c r="EVU102" s="201"/>
      <c r="EVV102" s="201"/>
      <c r="EVW102" s="201"/>
      <c r="EVX102" s="201"/>
      <c r="EVY102" s="201"/>
      <c r="EVZ102" s="201"/>
      <c r="EWA102" s="201"/>
      <c r="EWB102" s="201"/>
      <c r="EWC102" s="201"/>
      <c r="EWD102" s="201"/>
      <c r="EWE102" s="201"/>
      <c r="EWF102" s="201"/>
      <c r="EWG102" s="201"/>
      <c r="EWH102" s="201"/>
      <c r="EWI102" s="201"/>
      <c r="EWJ102" s="201"/>
      <c r="EWK102" s="201"/>
      <c r="EWL102" s="201"/>
      <c r="EWM102" s="201"/>
      <c r="EWN102" s="201"/>
      <c r="EWO102" s="201"/>
      <c r="EWP102" s="201"/>
      <c r="EWQ102" s="201"/>
      <c r="EWR102" s="201"/>
      <c r="EWS102" s="201"/>
      <c r="EWT102" s="201"/>
      <c r="EWU102" s="201"/>
      <c r="EWV102" s="201"/>
      <c r="EWW102" s="201"/>
      <c r="EWX102" s="201"/>
      <c r="EWY102" s="201"/>
      <c r="EWZ102" s="201"/>
      <c r="EXA102" s="201"/>
      <c r="EXB102" s="201"/>
      <c r="EXC102" s="201"/>
      <c r="EXD102" s="201"/>
      <c r="EXE102" s="201"/>
      <c r="EXF102" s="201"/>
      <c r="EXG102" s="201"/>
      <c r="EXH102" s="201"/>
      <c r="EXI102" s="201"/>
      <c r="EXJ102" s="201"/>
      <c r="EXK102" s="201"/>
      <c r="EXL102" s="201"/>
      <c r="EXM102" s="201"/>
      <c r="EXN102" s="201"/>
      <c r="EXO102" s="201"/>
      <c r="EXP102" s="201"/>
      <c r="EXQ102" s="201"/>
      <c r="EXR102" s="201"/>
      <c r="EXS102" s="201"/>
      <c r="EXT102" s="201"/>
      <c r="EXU102" s="201"/>
      <c r="EXV102" s="201"/>
      <c r="EXW102" s="201"/>
      <c r="EXX102" s="201"/>
      <c r="EXY102" s="201"/>
      <c r="EXZ102" s="201"/>
      <c r="EYA102" s="201"/>
      <c r="EYB102" s="201"/>
      <c r="EYC102" s="201"/>
      <c r="EYD102" s="201"/>
      <c r="EYE102" s="201"/>
      <c r="EYF102" s="201"/>
      <c r="EYG102" s="201"/>
      <c r="EYH102" s="201"/>
      <c r="EYI102" s="201"/>
      <c r="EYJ102" s="201"/>
      <c r="EYK102" s="201"/>
      <c r="EYL102" s="201"/>
      <c r="EYM102" s="201"/>
      <c r="EYN102" s="201"/>
      <c r="EYO102" s="201"/>
      <c r="EYP102" s="201"/>
      <c r="EYQ102" s="201"/>
      <c r="EYR102" s="201"/>
      <c r="EYS102" s="201"/>
      <c r="EYT102" s="201"/>
      <c r="EYU102" s="201"/>
      <c r="EYV102" s="201"/>
      <c r="EYW102" s="201"/>
      <c r="EYX102" s="201"/>
      <c r="EYY102" s="201"/>
      <c r="EYZ102" s="201"/>
      <c r="EZA102" s="201"/>
      <c r="EZB102" s="201"/>
      <c r="EZC102" s="201"/>
      <c r="EZD102" s="201"/>
      <c r="EZE102" s="201"/>
      <c r="EZF102" s="201"/>
      <c r="EZG102" s="201"/>
      <c r="EZH102" s="201"/>
      <c r="EZI102" s="201"/>
      <c r="EZJ102" s="201"/>
      <c r="EZK102" s="201"/>
      <c r="EZL102" s="201"/>
      <c r="EZM102" s="201"/>
      <c r="EZN102" s="201"/>
      <c r="EZO102" s="201"/>
      <c r="EZP102" s="201"/>
      <c r="EZQ102" s="201"/>
      <c r="EZR102" s="201"/>
      <c r="EZS102" s="201"/>
      <c r="EZT102" s="201"/>
      <c r="EZU102" s="201"/>
      <c r="EZV102" s="201"/>
      <c r="EZW102" s="201"/>
      <c r="EZX102" s="201"/>
      <c r="EZY102" s="201"/>
      <c r="EZZ102" s="201"/>
      <c r="FAA102" s="201"/>
      <c r="FAB102" s="201"/>
      <c r="FAC102" s="201"/>
      <c r="FAD102" s="201"/>
      <c r="FAE102" s="201"/>
      <c r="FAF102" s="201"/>
      <c r="FAG102" s="201"/>
      <c r="FAH102" s="201"/>
      <c r="FAI102" s="201"/>
      <c r="FAJ102" s="201"/>
      <c r="FAK102" s="201"/>
      <c r="FAL102" s="201"/>
      <c r="FAM102" s="201"/>
      <c r="FAN102" s="201"/>
      <c r="FAO102" s="201"/>
      <c r="FAP102" s="201"/>
      <c r="FAQ102" s="201"/>
      <c r="FAR102" s="201"/>
      <c r="FAS102" s="201"/>
      <c r="FAT102" s="201"/>
      <c r="FAU102" s="201"/>
      <c r="FAV102" s="201"/>
      <c r="FAW102" s="201"/>
      <c r="FAX102" s="201"/>
      <c r="FAY102" s="201"/>
      <c r="FAZ102" s="201"/>
      <c r="FBA102" s="201"/>
      <c r="FBB102" s="201"/>
      <c r="FBC102" s="201"/>
      <c r="FBD102" s="201"/>
      <c r="FBE102" s="201"/>
      <c r="FBF102" s="201"/>
      <c r="FBG102" s="201"/>
      <c r="FBH102" s="201"/>
      <c r="FBI102" s="201"/>
      <c r="FBJ102" s="201"/>
      <c r="FBK102" s="201"/>
      <c r="FBL102" s="201"/>
      <c r="FBM102" s="201"/>
      <c r="FBN102" s="201"/>
      <c r="FBO102" s="201"/>
      <c r="FBP102" s="201"/>
      <c r="FBQ102" s="201"/>
      <c r="FBR102" s="201"/>
      <c r="FBS102" s="201"/>
      <c r="FBT102" s="201"/>
      <c r="FBU102" s="201"/>
      <c r="FBV102" s="201"/>
      <c r="FBW102" s="201"/>
      <c r="FBX102" s="201"/>
      <c r="FBY102" s="201"/>
      <c r="FBZ102" s="201"/>
      <c r="FCA102" s="201"/>
      <c r="FCB102" s="201"/>
      <c r="FCC102" s="201"/>
      <c r="FCD102" s="201"/>
      <c r="FCE102" s="201"/>
      <c r="FCF102" s="201"/>
      <c r="FCG102" s="201"/>
      <c r="FCH102" s="201"/>
      <c r="FCI102" s="201"/>
      <c r="FCJ102" s="201"/>
      <c r="FCK102" s="201"/>
      <c r="FCL102" s="201"/>
      <c r="FCM102" s="201"/>
      <c r="FCN102" s="201"/>
      <c r="FCO102" s="201"/>
      <c r="FCP102" s="201"/>
      <c r="FCQ102" s="201"/>
      <c r="FCR102" s="201"/>
      <c r="FCS102" s="201"/>
      <c r="FCT102" s="201"/>
      <c r="FCU102" s="201"/>
      <c r="FCV102" s="201"/>
      <c r="FCW102" s="201"/>
      <c r="FCX102" s="201"/>
      <c r="FCY102" s="201"/>
      <c r="FCZ102" s="201"/>
      <c r="FDA102" s="201"/>
      <c r="FDB102" s="201"/>
      <c r="FDC102" s="201"/>
      <c r="FDD102" s="201"/>
      <c r="FDE102" s="201"/>
      <c r="FDF102" s="201"/>
      <c r="FDG102" s="201"/>
      <c r="FDH102" s="201"/>
      <c r="FDI102" s="201"/>
      <c r="FDJ102" s="201"/>
      <c r="FDK102" s="201"/>
      <c r="FDL102" s="201"/>
      <c r="FDM102" s="201"/>
      <c r="FDN102" s="201"/>
      <c r="FDO102" s="201"/>
      <c r="FDP102" s="201"/>
      <c r="FDQ102" s="201"/>
      <c r="FDR102" s="201"/>
      <c r="FDS102" s="201"/>
      <c r="FDT102" s="201"/>
      <c r="FDU102" s="201"/>
      <c r="FDV102" s="201"/>
      <c r="FDW102" s="201"/>
      <c r="FDX102" s="201"/>
      <c r="FDY102" s="201"/>
      <c r="FDZ102" s="201"/>
      <c r="FEA102" s="201"/>
      <c r="FEB102" s="201"/>
      <c r="FEC102" s="201"/>
      <c r="FED102" s="201"/>
      <c r="FEE102" s="201"/>
      <c r="FEF102" s="201"/>
      <c r="FEG102" s="201"/>
      <c r="FEH102" s="201"/>
      <c r="FEI102" s="201"/>
      <c r="FEJ102" s="201"/>
      <c r="FEK102" s="201"/>
      <c r="FEL102" s="201"/>
      <c r="FEM102" s="201"/>
      <c r="FEN102" s="201"/>
      <c r="FEO102" s="201"/>
      <c r="FEP102" s="201"/>
      <c r="FEQ102" s="201"/>
      <c r="FER102" s="201"/>
      <c r="FES102" s="201"/>
      <c r="FET102" s="201"/>
      <c r="FEU102" s="201"/>
      <c r="FEV102" s="201"/>
      <c r="FEW102" s="201"/>
      <c r="FEX102" s="201"/>
      <c r="FEY102" s="201"/>
      <c r="FEZ102" s="201"/>
      <c r="FFA102" s="201"/>
      <c r="FFB102" s="201"/>
      <c r="FFC102" s="201"/>
      <c r="FFD102" s="201"/>
      <c r="FFE102" s="201"/>
      <c r="FFF102" s="201"/>
      <c r="FFG102" s="201"/>
      <c r="FFH102" s="201"/>
      <c r="FFI102" s="201"/>
      <c r="FFJ102" s="201"/>
      <c r="FFK102" s="201"/>
      <c r="FFL102" s="201"/>
      <c r="FFM102" s="201"/>
      <c r="FFN102" s="201"/>
      <c r="FFO102" s="201"/>
      <c r="FFP102" s="201"/>
      <c r="FFQ102" s="201"/>
      <c r="FFR102" s="201"/>
      <c r="FFS102" s="201"/>
      <c r="FFT102" s="201"/>
      <c r="FFU102" s="201"/>
      <c r="FFV102" s="201"/>
      <c r="FFW102" s="201"/>
      <c r="FFX102" s="201"/>
      <c r="FFY102" s="201"/>
      <c r="FFZ102" s="201"/>
      <c r="FGA102" s="201"/>
      <c r="FGB102" s="201"/>
      <c r="FGC102" s="201"/>
      <c r="FGD102" s="201"/>
      <c r="FGE102" s="201"/>
      <c r="FGF102" s="201"/>
      <c r="FGG102" s="201"/>
      <c r="FGH102" s="201"/>
      <c r="FGI102" s="201"/>
      <c r="FGJ102" s="201"/>
      <c r="FGK102" s="201"/>
      <c r="FGL102" s="201"/>
      <c r="FGM102" s="201"/>
      <c r="FGN102" s="201"/>
      <c r="FGO102" s="201"/>
      <c r="FGP102" s="201"/>
      <c r="FGQ102" s="201"/>
      <c r="FGR102" s="201"/>
      <c r="FGS102" s="201"/>
      <c r="FGT102" s="201"/>
      <c r="FGU102" s="201"/>
      <c r="FGV102" s="201"/>
      <c r="FGW102" s="201"/>
      <c r="FGX102" s="201"/>
      <c r="FGY102" s="201"/>
      <c r="FGZ102" s="201"/>
      <c r="FHA102" s="201"/>
      <c r="FHB102" s="201"/>
      <c r="FHC102" s="201"/>
      <c r="FHD102" s="201"/>
      <c r="FHE102" s="201"/>
      <c r="FHF102" s="201"/>
      <c r="FHG102" s="201"/>
      <c r="FHH102" s="201"/>
      <c r="FHI102" s="201"/>
      <c r="FHJ102" s="201"/>
      <c r="FHK102" s="201"/>
      <c r="FHL102" s="201"/>
      <c r="FHM102" s="201"/>
      <c r="FHN102" s="201"/>
      <c r="FHO102" s="201"/>
      <c r="FHP102" s="201"/>
      <c r="FHQ102" s="201"/>
      <c r="FHR102" s="201"/>
      <c r="FHS102" s="201"/>
      <c r="FHT102" s="201"/>
      <c r="FHU102" s="201"/>
      <c r="FHV102" s="201"/>
      <c r="FHW102" s="201"/>
      <c r="FHX102" s="201"/>
      <c r="FHY102" s="201"/>
      <c r="FHZ102" s="201"/>
      <c r="FIA102" s="201"/>
      <c r="FIB102" s="201"/>
      <c r="FIC102" s="201"/>
      <c r="FID102" s="201"/>
      <c r="FIE102" s="201"/>
      <c r="FIF102" s="201"/>
      <c r="FIG102" s="201"/>
      <c r="FIH102" s="201"/>
      <c r="FII102" s="201"/>
      <c r="FIJ102" s="201"/>
      <c r="FIK102" s="201"/>
      <c r="FIL102" s="201"/>
      <c r="FIM102" s="201"/>
      <c r="FIN102" s="201"/>
      <c r="FIO102" s="201"/>
      <c r="FIP102" s="201"/>
      <c r="FIQ102" s="201"/>
      <c r="FIR102" s="201"/>
      <c r="FIS102" s="201"/>
      <c r="FIT102" s="201"/>
      <c r="FIU102" s="201"/>
      <c r="FIV102" s="201"/>
      <c r="FIW102" s="201"/>
      <c r="FIX102" s="201"/>
      <c r="FIY102" s="201"/>
      <c r="FIZ102" s="201"/>
      <c r="FJA102" s="201"/>
      <c r="FJB102" s="201"/>
      <c r="FJC102" s="201"/>
      <c r="FJD102" s="201"/>
      <c r="FJE102" s="201"/>
      <c r="FJF102" s="201"/>
      <c r="FJG102" s="201"/>
      <c r="FJH102" s="201"/>
      <c r="FJI102" s="201"/>
      <c r="FJJ102" s="201"/>
      <c r="FJK102" s="201"/>
      <c r="FJL102" s="201"/>
      <c r="FJM102" s="201"/>
      <c r="FJN102" s="201"/>
      <c r="FJO102" s="201"/>
      <c r="FJP102" s="201"/>
      <c r="FJQ102" s="201"/>
      <c r="FJR102" s="201"/>
      <c r="FJS102" s="201"/>
      <c r="FJT102" s="201"/>
      <c r="FJU102" s="201"/>
      <c r="FJV102" s="201"/>
      <c r="FJW102" s="201"/>
      <c r="FJX102" s="201"/>
      <c r="FJY102" s="201"/>
      <c r="FJZ102" s="201"/>
      <c r="FKA102" s="201"/>
      <c r="FKB102" s="201"/>
      <c r="FKC102" s="201"/>
      <c r="FKD102" s="201"/>
      <c r="FKE102" s="201"/>
      <c r="FKF102" s="201"/>
      <c r="FKG102" s="201"/>
      <c r="FKH102" s="201"/>
      <c r="FKI102" s="201"/>
      <c r="FKJ102" s="201"/>
      <c r="FKK102" s="201"/>
      <c r="FKL102" s="201"/>
      <c r="FKM102" s="201"/>
      <c r="FKN102" s="201"/>
      <c r="FKO102" s="201"/>
      <c r="FKP102" s="201"/>
      <c r="FKQ102" s="201"/>
      <c r="FKR102" s="201"/>
      <c r="FKS102" s="201"/>
      <c r="FKT102" s="201"/>
      <c r="FKU102" s="201"/>
      <c r="FKV102" s="201"/>
      <c r="FKW102" s="201"/>
      <c r="FKX102" s="201"/>
      <c r="FKY102" s="201"/>
      <c r="FKZ102" s="201"/>
      <c r="FLA102" s="201"/>
      <c r="FLB102" s="201"/>
      <c r="FLC102" s="201"/>
      <c r="FLD102" s="201"/>
      <c r="FLE102" s="201"/>
      <c r="FLF102" s="201"/>
      <c r="FLG102" s="201"/>
      <c r="FLH102" s="201"/>
      <c r="FLI102" s="201"/>
      <c r="FLJ102" s="201"/>
      <c r="FLK102" s="201"/>
      <c r="FLL102" s="201"/>
      <c r="FLM102" s="201"/>
      <c r="FLN102" s="201"/>
      <c r="FLO102" s="201"/>
      <c r="FLP102" s="201"/>
      <c r="FLQ102" s="201"/>
      <c r="FLR102" s="201"/>
      <c r="FLS102" s="201"/>
      <c r="FLT102" s="201"/>
      <c r="FLU102" s="201"/>
      <c r="FLV102" s="201"/>
      <c r="FLW102" s="201"/>
      <c r="FLX102" s="201"/>
      <c r="FLY102" s="201"/>
      <c r="FLZ102" s="201"/>
      <c r="FMA102" s="201"/>
      <c r="FMB102" s="201"/>
      <c r="FMC102" s="201"/>
      <c r="FMD102" s="201"/>
      <c r="FME102" s="201"/>
      <c r="FMF102" s="201"/>
      <c r="FMG102" s="201"/>
      <c r="FMH102" s="201"/>
      <c r="FMI102" s="201"/>
      <c r="FMJ102" s="201"/>
      <c r="FMK102" s="201"/>
      <c r="FML102" s="201"/>
      <c r="FMM102" s="201"/>
      <c r="FMN102" s="201"/>
      <c r="FMO102" s="201"/>
      <c r="FMP102" s="201"/>
      <c r="FMQ102" s="201"/>
      <c r="FMR102" s="201"/>
      <c r="FMS102" s="201"/>
      <c r="FMT102" s="201"/>
      <c r="FMU102" s="201"/>
      <c r="FMV102" s="201"/>
      <c r="FMW102" s="201"/>
      <c r="FMX102" s="201"/>
      <c r="FMY102" s="201"/>
      <c r="FMZ102" s="201"/>
      <c r="FNA102" s="201"/>
      <c r="FNB102" s="201"/>
      <c r="FNC102" s="201"/>
      <c r="FND102" s="201"/>
      <c r="FNE102" s="201"/>
      <c r="FNF102" s="201"/>
      <c r="FNG102" s="201"/>
      <c r="FNH102" s="201"/>
      <c r="FNI102" s="201"/>
      <c r="FNJ102" s="201"/>
      <c r="FNK102" s="201"/>
      <c r="FNL102" s="201"/>
      <c r="FNM102" s="201"/>
      <c r="FNN102" s="201"/>
      <c r="FNO102" s="201"/>
      <c r="FNP102" s="201"/>
      <c r="FNQ102" s="201"/>
      <c r="FNR102" s="201"/>
      <c r="FNS102" s="201"/>
      <c r="FNT102" s="201"/>
      <c r="FNU102" s="201"/>
      <c r="FNV102" s="201"/>
      <c r="FNW102" s="201"/>
      <c r="FNX102" s="201"/>
      <c r="FNY102" s="201"/>
      <c r="FNZ102" s="201"/>
      <c r="FOA102" s="201"/>
      <c r="FOB102" s="201"/>
      <c r="FOC102" s="201"/>
      <c r="FOD102" s="201"/>
      <c r="FOE102" s="201"/>
      <c r="FOF102" s="201"/>
      <c r="FOG102" s="201"/>
      <c r="FOH102" s="201"/>
      <c r="FOI102" s="201"/>
      <c r="FOJ102" s="201"/>
      <c r="FOK102" s="201"/>
      <c r="FOL102" s="201"/>
      <c r="FOM102" s="201"/>
      <c r="FON102" s="201"/>
      <c r="FOO102" s="201"/>
      <c r="FOP102" s="201"/>
      <c r="FOQ102" s="201"/>
      <c r="FOR102" s="201"/>
      <c r="FOS102" s="201"/>
      <c r="FOT102" s="201"/>
      <c r="FOU102" s="201"/>
      <c r="FOV102" s="201"/>
      <c r="FOW102" s="201"/>
      <c r="FOX102" s="201"/>
      <c r="FOY102" s="201"/>
      <c r="FOZ102" s="201"/>
      <c r="FPA102" s="201"/>
      <c r="FPB102" s="201"/>
      <c r="FPC102" s="201"/>
      <c r="FPD102" s="201"/>
      <c r="FPE102" s="201"/>
      <c r="FPF102" s="201"/>
      <c r="FPG102" s="201"/>
      <c r="FPH102" s="201"/>
      <c r="FPI102" s="201"/>
      <c r="FPJ102" s="201"/>
      <c r="FPK102" s="201"/>
      <c r="FPL102" s="201"/>
      <c r="FPM102" s="201"/>
      <c r="FPN102" s="201"/>
      <c r="FPO102" s="201"/>
      <c r="FPP102" s="201"/>
      <c r="FPQ102" s="201"/>
      <c r="FPR102" s="201"/>
      <c r="FPS102" s="201"/>
      <c r="FPT102" s="201"/>
      <c r="FPU102" s="201"/>
      <c r="FPV102" s="201"/>
      <c r="FPW102" s="201"/>
      <c r="FPX102" s="201"/>
      <c r="FPY102" s="201"/>
      <c r="FPZ102" s="201"/>
      <c r="FQA102" s="201"/>
      <c r="FQB102" s="201"/>
      <c r="FQC102" s="201"/>
      <c r="FQD102" s="201"/>
      <c r="FQE102" s="201"/>
      <c r="FQF102" s="201"/>
      <c r="FQG102" s="201"/>
      <c r="FQH102" s="201"/>
      <c r="FQI102" s="201"/>
      <c r="FQJ102" s="201"/>
      <c r="FQK102" s="201"/>
      <c r="FQL102" s="201"/>
      <c r="FQM102" s="201"/>
      <c r="FQN102" s="201"/>
      <c r="FQO102" s="201"/>
      <c r="FQP102" s="201"/>
      <c r="FQQ102" s="201"/>
      <c r="FQR102" s="201"/>
      <c r="FQS102" s="201"/>
      <c r="FQT102" s="201"/>
      <c r="FQU102" s="201"/>
      <c r="FQV102" s="201"/>
      <c r="FQW102" s="201"/>
      <c r="FQX102" s="201"/>
      <c r="FQY102" s="201"/>
      <c r="FQZ102" s="201"/>
      <c r="FRA102" s="201"/>
      <c r="FRB102" s="201"/>
      <c r="FRC102" s="201"/>
      <c r="FRD102" s="201"/>
      <c r="FRE102" s="201"/>
      <c r="FRF102" s="201"/>
      <c r="FRG102" s="201"/>
      <c r="FRH102" s="201"/>
      <c r="FRI102" s="201"/>
      <c r="FRJ102" s="201"/>
      <c r="FRK102" s="201"/>
      <c r="FRL102" s="201"/>
      <c r="FRM102" s="201"/>
      <c r="FRN102" s="201"/>
      <c r="FRO102" s="201"/>
      <c r="FRP102" s="201"/>
      <c r="FRQ102" s="201"/>
      <c r="FRR102" s="201"/>
      <c r="FRS102" s="201"/>
      <c r="FRT102" s="201"/>
      <c r="FRU102" s="201"/>
      <c r="FRV102" s="201"/>
      <c r="FRW102" s="201"/>
      <c r="FRX102" s="201"/>
      <c r="FRY102" s="201"/>
      <c r="FRZ102" s="201"/>
      <c r="FSA102" s="201"/>
      <c r="FSB102" s="201"/>
      <c r="FSC102" s="201"/>
      <c r="FSD102" s="201"/>
      <c r="FSE102" s="201"/>
      <c r="FSF102" s="201"/>
      <c r="FSG102" s="201"/>
      <c r="FSH102" s="201"/>
      <c r="FSI102" s="201"/>
      <c r="FSJ102" s="201"/>
      <c r="FSK102" s="201"/>
      <c r="FSL102" s="201"/>
      <c r="FSM102" s="201"/>
      <c r="FSN102" s="201"/>
      <c r="FSO102" s="201"/>
      <c r="FSP102" s="201"/>
      <c r="FSQ102" s="201"/>
      <c r="FSR102" s="201"/>
      <c r="FSS102" s="201"/>
      <c r="FST102" s="201"/>
      <c r="FSU102" s="201"/>
      <c r="FSV102" s="201"/>
      <c r="FSW102" s="201"/>
      <c r="FSX102" s="201"/>
      <c r="FSY102" s="201"/>
      <c r="FSZ102" s="201"/>
      <c r="FTA102" s="201"/>
      <c r="FTB102" s="201"/>
      <c r="FTC102" s="201"/>
      <c r="FTD102" s="201"/>
      <c r="FTE102" s="201"/>
      <c r="FTF102" s="201"/>
      <c r="FTG102" s="201"/>
      <c r="FTH102" s="201"/>
      <c r="FTI102" s="201"/>
      <c r="FTJ102" s="201"/>
      <c r="FTK102" s="201"/>
      <c r="FTL102" s="201"/>
      <c r="FTM102" s="201"/>
      <c r="FTN102" s="201"/>
      <c r="FTO102" s="201"/>
      <c r="FTP102" s="201"/>
      <c r="FTQ102" s="201"/>
      <c r="FTR102" s="201"/>
      <c r="FTS102" s="201"/>
      <c r="FTT102" s="201"/>
      <c r="FTU102" s="201"/>
      <c r="FTV102" s="201"/>
      <c r="FTW102" s="201"/>
      <c r="FTX102" s="201"/>
      <c r="FTY102" s="201"/>
      <c r="FTZ102" s="201"/>
      <c r="FUA102" s="201"/>
      <c r="FUB102" s="201"/>
      <c r="FUC102" s="201"/>
      <c r="FUD102" s="201"/>
      <c r="FUE102" s="201"/>
      <c r="FUF102" s="201"/>
      <c r="FUG102" s="201"/>
      <c r="FUH102" s="201"/>
      <c r="FUI102" s="201"/>
      <c r="FUJ102" s="201"/>
      <c r="FUK102" s="201"/>
      <c r="FUL102" s="201"/>
      <c r="FUM102" s="201"/>
      <c r="FUN102" s="201"/>
      <c r="FUO102" s="201"/>
      <c r="FUP102" s="201"/>
      <c r="FUQ102" s="201"/>
      <c r="FUR102" s="201"/>
      <c r="FUS102" s="201"/>
      <c r="FUT102" s="201"/>
      <c r="FUU102" s="201"/>
      <c r="FUV102" s="201"/>
      <c r="FUW102" s="201"/>
      <c r="FUX102" s="201"/>
      <c r="FUY102" s="201"/>
      <c r="FUZ102" s="201"/>
      <c r="FVA102" s="201"/>
      <c r="FVB102" s="201"/>
      <c r="FVC102" s="201"/>
      <c r="FVD102" s="201"/>
      <c r="FVE102" s="201"/>
      <c r="FVF102" s="201"/>
      <c r="FVG102" s="201"/>
      <c r="FVH102" s="201"/>
      <c r="FVI102" s="201"/>
      <c r="FVJ102" s="201"/>
      <c r="FVK102" s="201"/>
      <c r="FVL102" s="201"/>
      <c r="FVM102" s="201"/>
      <c r="FVN102" s="201"/>
      <c r="FVO102" s="201"/>
      <c r="FVP102" s="201"/>
      <c r="FVQ102" s="201"/>
      <c r="FVR102" s="201"/>
      <c r="FVS102" s="201"/>
      <c r="FVT102" s="201"/>
      <c r="FVU102" s="201"/>
      <c r="FVV102" s="201"/>
      <c r="FVW102" s="201"/>
      <c r="FVX102" s="201"/>
      <c r="FVY102" s="201"/>
      <c r="FVZ102" s="201"/>
      <c r="FWA102" s="201"/>
      <c r="FWB102" s="201"/>
      <c r="FWC102" s="201"/>
      <c r="FWD102" s="201"/>
      <c r="FWE102" s="201"/>
      <c r="FWF102" s="201"/>
      <c r="FWG102" s="201"/>
      <c r="FWH102" s="201"/>
      <c r="FWI102" s="201"/>
      <c r="FWJ102" s="201"/>
      <c r="FWK102" s="201"/>
      <c r="FWL102" s="201"/>
      <c r="FWM102" s="201"/>
      <c r="FWN102" s="201"/>
      <c r="FWO102" s="201"/>
      <c r="FWP102" s="201"/>
      <c r="FWQ102" s="201"/>
      <c r="FWR102" s="201"/>
      <c r="FWS102" s="201"/>
      <c r="FWT102" s="201"/>
      <c r="FWU102" s="201"/>
      <c r="FWV102" s="201"/>
      <c r="FWW102" s="201"/>
      <c r="FWX102" s="201"/>
      <c r="FWY102" s="201"/>
      <c r="FWZ102" s="201"/>
      <c r="FXA102" s="201"/>
      <c r="FXB102" s="201"/>
      <c r="FXC102" s="201"/>
      <c r="FXD102" s="201"/>
      <c r="FXE102" s="201"/>
      <c r="FXF102" s="201"/>
      <c r="FXG102" s="201"/>
      <c r="FXH102" s="201"/>
      <c r="FXI102" s="201"/>
      <c r="FXJ102" s="201"/>
      <c r="FXK102" s="201"/>
      <c r="FXL102" s="201"/>
      <c r="FXM102" s="201"/>
      <c r="FXN102" s="201"/>
      <c r="FXO102" s="201"/>
      <c r="FXP102" s="201"/>
      <c r="FXQ102" s="201"/>
      <c r="FXR102" s="201"/>
      <c r="FXS102" s="201"/>
      <c r="FXT102" s="201"/>
      <c r="FXU102" s="201"/>
      <c r="FXV102" s="201"/>
      <c r="FXW102" s="201"/>
      <c r="FXX102" s="201"/>
      <c r="FXY102" s="201"/>
      <c r="FXZ102" s="201"/>
      <c r="FYA102" s="201"/>
      <c r="FYB102" s="201"/>
      <c r="FYC102" s="201"/>
      <c r="FYD102" s="201"/>
      <c r="FYE102" s="201"/>
      <c r="FYF102" s="201"/>
      <c r="FYG102" s="201"/>
      <c r="FYH102" s="201"/>
      <c r="FYI102" s="201"/>
      <c r="FYJ102" s="201"/>
      <c r="FYK102" s="201"/>
      <c r="FYL102" s="201"/>
      <c r="FYM102" s="201"/>
      <c r="FYN102" s="201"/>
      <c r="FYO102" s="201"/>
      <c r="FYP102" s="201"/>
      <c r="FYQ102" s="201"/>
      <c r="FYR102" s="201"/>
      <c r="FYS102" s="201"/>
      <c r="FYT102" s="201"/>
      <c r="FYU102" s="201"/>
      <c r="FYV102" s="201"/>
      <c r="FYW102" s="201"/>
      <c r="FYX102" s="201"/>
      <c r="FYY102" s="201"/>
      <c r="FYZ102" s="201"/>
      <c r="FZA102" s="201"/>
      <c r="FZB102" s="201"/>
      <c r="FZC102" s="201"/>
      <c r="FZD102" s="201"/>
      <c r="FZE102" s="201"/>
      <c r="FZF102" s="201"/>
      <c r="FZG102" s="201"/>
      <c r="FZH102" s="201"/>
      <c r="FZI102" s="201"/>
      <c r="FZJ102" s="201"/>
      <c r="FZK102" s="201"/>
      <c r="FZL102" s="201"/>
      <c r="FZM102" s="201"/>
      <c r="FZN102" s="201"/>
      <c r="FZO102" s="201"/>
      <c r="FZP102" s="201"/>
      <c r="FZQ102" s="201"/>
      <c r="FZR102" s="201"/>
      <c r="FZS102" s="201"/>
      <c r="FZT102" s="201"/>
      <c r="FZU102" s="201"/>
      <c r="FZV102" s="201"/>
      <c r="FZW102" s="201"/>
      <c r="FZX102" s="201"/>
      <c r="FZY102" s="201"/>
      <c r="FZZ102" s="201"/>
      <c r="GAA102" s="201"/>
      <c r="GAB102" s="201"/>
      <c r="GAC102" s="201"/>
      <c r="GAD102" s="201"/>
      <c r="GAE102" s="201"/>
      <c r="GAF102" s="201"/>
      <c r="GAG102" s="201"/>
      <c r="GAH102" s="201"/>
      <c r="GAI102" s="201"/>
      <c r="GAJ102" s="201"/>
      <c r="GAK102" s="201"/>
      <c r="GAL102" s="201"/>
      <c r="GAM102" s="201"/>
      <c r="GAN102" s="201"/>
      <c r="GAO102" s="201"/>
      <c r="GAP102" s="201"/>
      <c r="GAQ102" s="201"/>
      <c r="GAR102" s="201"/>
      <c r="GAS102" s="201"/>
      <c r="GAT102" s="201"/>
      <c r="GAU102" s="201"/>
      <c r="GAV102" s="201"/>
      <c r="GAW102" s="201"/>
      <c r="GAX102" s="201"/>
      <c r="GAY102" s="201"/>
      <c r="GAZ102" s="201"/>
      <c r="GBA102" s="201"/>
      <c r="GBB102" s="201"/>
      <c r="GBC102" s="201"/>
      <c r="GBD102" s="201"/>
      <c r="GBE102" s="201"/>
      <c r="GBF102" s="201"/>
      <c r="GBG102" s="201"/>
      <c r="GBH102" s="201"/>
      <c r="GBI102" s="201"/>
      <c r="GBJ102" s="201"/>
      <c r="GBK102" s="201"/>
      <c r="GBL102" s="201"/>
      <c r="GBM102" s="201"/>
      <c r="GBN102" s="201"/>
      <c r="GBO102" s="201"/>
      <c r="GBP102" s="201"/>
      <c r="GBQ102" s="201"/>
      <c r="GBR102" s="201"/>
      <c r="GBS102" s="201"/>
      <c r="GBT102" s="201"/>
      <c r="GBU102" s="201"/>
      <c r="GBV102" s="201"/>
      <c r="GBW102" s="201"/>
      <c r="GBX102" s="201"/>
      <c r="GBY102" s="201"/>
      <c r="GBZ102" s="201"/>
      <c r="GCA102" s="201"/>
      <c r="GCB102" s="201"/>
      <c r="GCC102" s="201"/>
      <c r="GCD102" s="201"/>
      <c r="GCE102" s="201"/>
      <c r="GCF102" s="201"/>
      <c r="GCG102" s="201"/>
      <c r="GCH102" s="201"/>
      <c r="GCI102" s="201"/>
      <c r="GCJ102" s="201"/>
      <c r="GCK102" s="201"/>
      <c r="GCL102" s="201"/>
      <c r="GCM102" s="201"/>
      <c r="GCN102" s="201"/>
      <c r="GCO102" s="201"/>
      <c r="GCP102" s="201"/>
      <c r="GCQ102" s="201"/>
      <c r="GCR102" s="201"/>
      <c r="GCS102" s="201"/>
      <c r="GCT102" s="201"/>
      <c r="GCU102" s="201"/>
      <c r="GCV102" s="201"/>
      <c r="GCW102" s="201"/>
      <c r="GCX102" s="201"/>
      <c r="GCY102" s="201"/>
      <c r="GCZ102" s="201"/>
      <c r="GDA102" s="201"/>
      <c r="GDB102" s="201"/>
      <c r="GDC102" s="201"/>
      <c r="GDD102" s="201"/>
      <c r="GDE102" s="201"/>
      <c r="GDF102" s="201"/>
      <c r="GDG102" s="201"/>
      <c r="GDH102" s="201"/>
      <c r="GDI102" s="201"/>
      <c r="GDJ102" s="201"/>
      <c r="GDK102" s="201"/>
      <c r="GDL102" s="201"/>
      <c r="GDM102" s="201"/>
      <c r="GDN102" s="201"/>
      <c r="GDO102" s="201"/>
      <c r="GDP102" s="201"/>
      <c r="GDQ102" s="201"/>
      <c r="GDR102" s="201"/>
      <c r="GDS102" s="201"/>
      <c r="GDT102" s="201"/>
      <c r="GDU102" s="201"/>
      <c r="GDV102" s="201"/>
      <c r="GDW102" s="201"/>
      <c r="GDX102" s="201"/>
      <c r="GDY102" s="201"/>
      <c r="GDZ102" s="201"/>
      <c r="GEA102" s="201"/>
      <c r="GEB102" s="201"/>
      <c r="GEC102" s="201"/>
      <c r="GED102" s="201"/>
      <c r="GEE102" s="201"/>
      <c r="GEF102" s="201"/>
      <c r="GEG102" s="201"/>
      <c r="GEH102" s="201"/>
      <c r="GEI102" s="201"/>
      <c r="GEJ102" s="201"/>
      <c r="GEK102" s="201"/>
      <c r="GEL102" s="201"/>
      <c r="GEM102" s="201"/>
      <c r="GEN102" s="201"/>
      <c r="GEO102" s="201"/>
      <c r="GEP102" s="201"/>
      <c r="GEQ102" s="201"/>
      <c r="GER102" s="201"/>
      <c r="GES102" s="201"/>
      <c r="GET102" s="201"/>
      <c r="GEU102" s="201"/>
      <c r="GEV102" s="201"/>
      <c r="GEW102" s="201"/>
      <c r="GEX102" s="201"/>
      <c r="GEY102" s="201"/>
      <c r="GEZ102" s="201"/>
      <c r="GFA102" s="201"/>
      <c r="GFB102" s="201"/>
      <c r="GFC102" s="201"/>
      <c r="GFD102" s="201"/>
      <c r="GFE102" s="201"/>
      <c r="GFF102" s="201"/>
      <c r="GFG102" s="201"/>
      <c r="GFH102" s="201"/>
      <c r="GFI102" s="201"/>
      <c r="GFJ102" s="201"/>
      <c r="GFK102" s="201"/>
      <c r="GFL102" s="201"/>
      <c r="GFM102" s="201"/>
      <c r="GFN102" s="201"/>
      <c r="GFO102" s="201"/>
      <c r="GFP102" s="201"/>
      <c r="GFQ102" s="201"/>
      <c r="GFR102" s="201"/>
      <c r="GFS102" s="201"/>
      <c r="GFT102" s="201"/>
      <c r="GFU102" s="201"/>
      <c r="GFV102" s="201"/>
      <c r="GFW102" s="201"/>
      <c r="GFX102" s="201"/>
      <c r="GFY102" s="201"/>
      <c r="GFZ102" s="201"/>
      <c r="GGA102" s="201"/>
      <c r="GGB102" s="201"/>
      <c r="GGC102" s="201"/>
      <c r="GGD102" s="201"/>
      <c r="GGE102" s="201"/>
      <c r="GGF102" s="201"/>
      <c r="GGG102" s="201"/>
      <c r="GGH102" s="201"/>
      <c r="GGI102" s="201"/>
      <c r="GGJ102" s="201"/>
      <c r="GGK102" s="201"/>
      <c r="GGL102" s="201"/>
      <c r="GGM102" s="201"/>
      <c r="GGN102" s="201"/>
      <c r="GGO102" s="201"/>
      <c r="GGP102" s="201"/>
      <c r="GGQ102" s="201"/>
      <c r="GGR102" s="201"/>
      <c r="GGS102" s="201"/>
      <c r="GGT102" s="201"/>
      <c r="GGU102" s="201"/>
      <c r="GGV102" s="201"/>
      <c r="GGW102" s="201"/>
      <c r="GGX102" s="201"/>
      <c r="GGY102" s="201"/>
      <c r="GGZ102" s="201"/>
      <c r="GHA102" s="201"/>
      <c r="GHB102" s="201"/>
      <c r="GHC102" s="201"/>
      <c r="GHD102" s="201"/>
      <c r="GHE102" s="201"/>
      <c r="GHF102" s="201"/>
      <c r="GHG102" s="201"/>
      <c r="GHH102" s="201"/>
      <c r="GHI102" s="201"/>
      <c r="GHJ102" s="201"/>
      <c r="GHK102" s="201"/>
      <c r="GHL102" s="201"/>
      <c r="GHM102" s="201"/>
      <c r="GHN102" s="201"/>
      <c r="GHO102" s="201"/>
      <c r="GHP102" s="201"/>
      <c r="GHQ102" s="201"/>
      <c r="GHR102" s="201"/>
      <c r="GHS102" s="201"/>
      <c r="GHT102" s="201"/>
      <c r="GHU102" s="201"/>
      <c r="GHV102" s="201"/>
      <c r="GHW102" s="201"/>
      <c r="GHX102" s="201"/>
      <c r="GHY102" s="201"/>
      <c r="GHZ102" s="201"/>
      <c r="GIA102" s="201"/>
      <c r="GIB102" s="201"/>
      <c r="GIC102" s="201"/>
      <c r="GID102" s="201"/>
      <c r="GIE102" s="201"/>
      <c r="GIF102" s="201"/>
      <c r="GIG102" s="201"/>
      <c r="GIH102" s="201"/>
      <c r="GII102" s="201"/>
      <c r="GIJ102" s="201"/>
      <c r="GIK102" s="201"/>
      <c r="GIL102" s="201"/>
      <c r="GIM102" s="201"/>
      <c r="GIN102" s="201"/>
      <c r="GIO102" s="201"/>
      <c r="GIP102" s="201"/>
      <c r="GIQ102" s="201"/>
      <c r="GIR102" s="201"/>
      <c r="GIS102" s="201"/>
      <c r="GIT102" s="201"/>
      <c r="GIU102" s="201"/>
      <c r="GIV102" s="201"/>
      <c r="GIW102" s="201"/>
      <c r="GIX102" s="201"/>
      <c r="GIY102" s="201"/>
      <c r="GIZ102" s="201"/>
      <c r="GJA102" s="201"/>
      <c r="GJB102" s="201"/>
      <c r="GJC102" s="201"/>
      <c r="GJD102" s="201"/>
      <c r="GJE102" s="201"/>
      <c r="GJF102" s="201"/>
      <c r="GJG102" s="201"/>
      <c r="GJH102" s="201"/>
      <c r="GJI102" s="201"/>
      <c r="GJJ102" s="201"/>
      <c r="GJK102" s="201"/>
      <c r="GJL102" s="201"/>
      <c r="GJM102" s="201"/>
      <c r="GJN102" s="201"/>
      <c r="GJO102" s="201"/>
      <c r="GJP102" s="201"/>
      <c r="GJQ102" s="201"/>
      <c r="GJR102" s="201"/>
      <c r="GJS102" s="201"/>
      <c r="GJT102" s="201"/>
      <c r="GJU102" s="201"/>
      <c r="GJV102" s="201"/>
      <c r="GJW102" s="201"/>
      <c r="GJX102" s="201"/>
      <c r="GJY102" s="201"/>
      <c r="GJZ102" s="201"/>
      <c r="GKA102" s="201"/>
      <c r="GKB102" s="201"/>
      <c r="GKC102" s="201"/>
      <c r="GKD102" s="201"/>
      <c r="GKE102" s="201"/>
      <c r="GKF102" s="201"/>
      <c r="GKG102" s="201"/>
      <c r="GKH102" s="201"/>
      <c r="GKI102" s="201"/>
      <c r="GKJ102" s="201"/>
      <c r="GKK102" s="201"/>
      <c r="GKL102" s="201"/>
      <c r="GKM102" s="201"/>
      <c r="GKN102" s="201"/>
      <c r="GKO102" s="201"/>
      <c r="GKP102" s="201"/>
      <c r="GKQ102" s="201"/>
      <c r="GKR102" s="201"/>
      <c r="GKS102" s="201"/>
      <c r="GKT102" s="201"/>
      <c r="GKU102" s="201"/>
      <c r="GKV102" s="201"/>
      <c r="GKW102" s="201"/>
      <c r="GKX102" s="201"/>
      <c r="GKY102" s="201"/>
      <c r="GKZ102" s="201"/>
      <c r="GLA102" s="201"/>
      <c r="GLB102" s="201"/>
      <c r="GLC102" s="201"/>
      <c r="GLD102" s="201"/>
      <c r="GLE102" s="201"/>
      <c r="GLF102" s="201"/>
      <c r="GLG102" s="201"/>
      <c r="GLH102" s="201"/>
      <c r="GLI102" s="201"/>
      <c r="GLJ102" s="201"/>
      <c r="GLK102" s="201"/>
      <c r="GLL102" s="201"/>
      <c r="GLM102" s="201"/>
      <c r="GLN102" s="201"/>
      <c r="GLO102" s="201"/>
      <c r="GLP102" s="201"/>
      <c r="GLQ102" s="201"/>
      <c r="GLR102" s="201"/>
      <c r="GLS102" s="201"/>
      <c r="GLT102" s="201"/>
      <c r="GLU102" s="201"/>
      <c r="GLV102" s="201"/>
      <c r="GLW102" s="201"/>
      <c r="GLX102" s="201"/>
      <c r="GLY102" s="201"/>
      <c r="GLZ102" s="201"/>
      <c r="GMA102" s="201"/>
      <c r="GMB102" s="201"/>
      <c r="GMC102" s="201"/>
      <c r="GMD102" s="201"/>
      <c r="GME102" s="201"/>
      <c r="GMF102" s="201"/>
      <c r="GMG102" s="201"/>
      <c r="GMH102" s="201"/>
      <c r="GMI102" s="201"/>
      <c r="GMJ102" s="201"/>
      <c r="GMK102" s="201"/>
      <c r="GML102" s="201"/>
      <c r="GMM102" s="201"/>
      <c r="GMN102" s="201"/>
      <c r="GMO102" s="201"/>
      <c r="GMP102" s="201"/>
      <c r="GMQ102" s="201"/>
      <c r="GMR102" s="201"/>
      <c r="GMS102" s="201"/>
      <c r="GMT102" s="201"/>
      <c r="GMU102" s="201"/>
      <c r="GMV102" s="201"/>
      <c r="GMW102" s="201"/>
      <c r="GMX102" s="201"/>
      <c r="GMY102" s="201"/>
      <c r="GMZ102" s="201"/>
      <c r="GNA102" s="201"/>
      <c r="GNB102" s="201"/>
      <c r="GNC102" s="201"/>
      <c r="GND102" s="201"/>
      <c r="GNE102" s="201"/>
      <c r="GNF102" s="201"/>
      <c r="GNG102" s="201"/>
      <c r="GNH102" s="201"/>
      <c r="GNI102" s="201"/>
      <c r="GNJ102" s="201"/>
      <c r="GNK102" s="201"/>
      <c r="GNL102" s="201"/>
      <c r="GNM102" s="201"/>
      <c r="GNN102" s="201"/>
      <c r="GNO102" s="201"/>
      <c r="GNP102" s="201"/>
      <c r="GNQ102" s="201"/>
      <c r="GNR102" s="201"/>
      <c r="GNS102" s="201"/>
      <c r="GNT102" s="201"/>
      <c r="GNU102" s="201"/>
      <c r="GNV102" s="201"/>
      <c r="GNW102" s="201"/>
      <c r="GNX102" s="201"/>
      <c r="GNY102" s="201"/>
      <c r="GNZ102" s="201"/>
      <c r="GOA102" s="201"/>
      <c r="GOB102" s="201"/>
      <c r="GOC102" s="201"/>
      <c r="GOD102" s="201"/>
      <c r="GOE102" s="201"/>
      <c r="GOF102" s="201"/>
      <c r="GOG102" s="201"/>
      <c r="GOH102" s="201"/>
      <c r="GOI102" s="201"/>
      <c r="GOJ102" s="201"/>
      <c r="GOK102" s="201"/>
      <c r="GOL102" s="201"/>
      <c r="GOM102" s="201"/>
      <c r="GON102" s="201"/>
      <c r="GOO102" s="201"/>
      <c r="GOP102" s="201"/>
      <c r="GOQ102" s="201"/>
      <c r="GOR102" s="201"/>
      <c r="GOS102" s="201"/>
      <c r="GOT102" s="201"/>
      <c r="GOU102" s="201"/>
      <c r="GOV102" s="201"/>
      <c r="GOW102" s="201"/>
      <c r="GOX102" s="201"/>
      <c r="GOY102" s="201"/>
      <c r="GOZ102" s="201"/>
      <c r="GPA102" s="201"/>
      <c r="GPB102" s="201"/>
      <c r="GPC102" s="201"/>
      <c r="GPD102" s="201"/>
      <c r="GPE102" s="201"/>
      <c r="GPF102" s="201"/>
      <c r="GPG102" s="201"/>
      <c r="GPH102" s="201"/>
      <c r="GPI102" s="201"/>
      <c r="GPJ102" s="201"/>
      <c r="GPK102" s="201"/>
      <c r="GPL102" s="201"/>
      <c r="GPM102" s="201"/>
      <c r="GPN102" s="201"/>
      <c r="GPO102" s="201"/>
      <c r="GPP102" s="201"/>
      <c r="GPQ102" s="201"/>
      <c r="GPR102" s="201"/>
      <c r="GPS102" s="201"/>
      <c r="GPT102" s="201"/>
      <c r="GPU102" s="201"/>
      <c r="GPV102" s="201"/>
      <c r="GPW102" s="201"/>
      <c r="GPX102" s="201"/>
      <c r="GPY102" s="201"/>
      <c r="GPZ102" s="201"/>
      <c r="GQA102" s="201"/>
      <c r="GQB102" s="201"/>
      <c r="GQC102" s="201"/>
      <c r="GQD102" s="201"/>
      <c r="GQE102" s="201"/>
      <c r="GQF102" s="201"/>
      <c r="GQG102" s="201"/>
      <c r="GQH102" s="201"/>
      <c r="GQI102" s="201"/>
      <c r="GQJ102" s="201"/>
      <c r="GQK102" s="201"/>
      <c r="GQL102" s="201"/>
      <c r="GQM102" s="201"/>
      <c r="GQN102" s="201"/>
      <c r="GQO102" s="201"/>
      <c r="GQP102" s="201"/>
      <c r="GQQ102" s="201"/>
      <c r="GQR102" s="201"/>
      <c r="GQS102" s="201"/>
      <c r="GQT102" s="201"/>
      <c r="GQU102" s="201"/>
      <c r="GQV102" s="201"/>
      <c r="GQW102" s="201"/>
      <c r="GQX102" s="201"/>
      <c r="GQY102" s="201"/>
      <c r="GQZ102" s="201"/>
      <c r="GRA102" s="201"/>
      <c r="GRB102" s="201"/>
      <c r="GRC102" s="201"/>
      <c r="GRD102" s="201"/>
      <c r="GRE102" s="201"/>
      <c r="GRF102" s="201"/>
      <c r="GRG102" s="201"/>
      <c r="GRH102" s="201"/>
      <c r="GRI102" s="201"/>
      <c r="GRJ102" s="201"/>
      <c r="GRK102" s="201"/>
      <c r="GRL102" s="201"/>
      <c r="GRM102" s="201"/>
      <c r="GRN102" s="201"/>
      <c r="GRO102" s="201"/>
      <c r="GRP102" s="201"/>
      <c r="GRQ102" s="201"/>
      <c r="GRR102" s="201"/>
      <c r="GRS102" s="201"/>
      <c r="GRT102" s="201"/>
      <c r="GRU102" s="201"/>
      <c r="GRV102" s="201"/>
      <c r="GRW102" s="201"/>
      <c r="GRX102" s="201"/>
      <c r="GRY102" s="201"/>
      <c r="GRZ102" s="201"/>
      <c r="GSA102" s="201"/>
      <c r="GSB102" s="201"/>
      <c r="GSC102" s="201"/>
      <c r="GSD102" s="201"/>
      <c r="GSE102" s="201"/>
      <c r="GSF102" s="201"/>
      <c r="GSG102" s="201"/>
      <c r="GSH102" s="201"/>
      <c r="GSI102" s="201"/>
      <c r="GSJ102" s="201"/>
      <c r="GSK102" s="201"/>
      <c r="GSL102" s="201"/>
      <c r="GSM102" s="201"/>
      <c r="GSN102" s="201"/>
      <c r="GSO102" s="201"/>
      <c r="GSP102" s="201"/>
      <c r="GSQ102" s="201"/>
      <c r="GSR102" s="201"/>
      <c r="GSS102" s="201"/>
      <c r="GST102" s="201"/>
      <c r="GSU102" s="201"/>
      <c r="GSV102" s="201"/>
      <c r="GSW102" s="201"/>
      <c r="GSX102" s="201"/>
      <c r="GSY102" s="201"/>
      <c r="GSZ102" s="201"/>
      <c r="GTA102" s="201"/>
      <c r="GTB102" s="201"/>
      <c r="GTC102" s="201"/>
      <c r="GTD102" s="201"/>
      <c r="GTE102" s="201"/>
      <c r="GTF102" s="201"/>
      <c r="GTG102" s="201"/>
      <c r="GTH102" s="201"/>
      <c r="GTI102" s="201"/>
      <c r="GTJ102" s="201"/>
      <c r="GTK102" s="201"/>
      <c r="GTL102" s="201"/>
      <c r="GTM102" s="201"/>
      <c r="GTN102" s="201"/>
      <c r="GTO102" s="201"/>
      <c r="GTP102" s="201"/>
      <c r="GTQ102" s="201"/>
      <c r="GTR102" s="201"/>
      <c r="GTS102" s="201"/>
      <c r="GTT102" s="201"/>
      <c r="GTU102" s="201"/>
      <c r="GTV102" s="201"/>
      <c r="GTW102" s="201"/>
      <c r="GTX102" s="201"/>
      <c r="GTY102" s="201"/>
      <c r="GTZ102" s="201"/>
      <c r="GUA102" s="201"/>
      <c r="GUB102" s="201"/>
      <c r="GUC102" s="201"/>
      <c r="GUD102" s="201"/>
      <c r="GUE102" s="201"/>
      <c r="GUF102" s="201"/>
      <c r="GUG102" s="201"/>
      <c r="GUH102" s="201"/>
      <c r="GUI102" s="201"/>
      <c r="GUJ102" s="201"/>
      <c r="GUK102" s="201"/>
      <c r="GUL102" s="201"/>
      <c r="GUM102" s="201"/>
      <c r="GUN102" s="201"/>
      <c r="GUO102" s="201"/>
      <c r="GUP102" s="201"/>
      <c r="GUQ102" s="201"/>
      <c r="GUR102" s="201"/>
      <c r="GUS102" s="201"/>
      <c r="GUT102" s="201"/>
      <c r="GUU102" s="201"/>
      <c r="GUV102" s="201"/>
      <c r="GUW102" s="201"/>
      <c r="GUX102" s="201"/>
      <c r="GUY102" s="201"/>
      <c r="GUZ102" s="201"/>
      <c r="GVA102" s="201"/>
      <c r="GVB102" s="201"/>
      <c r="GVC102" s="201"/>
      <c r="GVD102" s="201"/>
      <c r="GVE102" s="201"/>
      <c r="GVF102" s="201"/>
      <c r="GVG102" s="201"/>
      <c r="GVH102" s="201"/>
      <c r="GVI102" s="201"/>
      <c r="GVJ102" s="201"/>
      <c r="GVK102" s="201"/>
      <c r="GVL102" s="201"/>
      <c r="GVM102" s="201"/>
      <c r="GVN102" s="201"/>
      <c r="GVO102" s="201"/>
      <c r="GVP102" s="201"/>
      <c r="GVQ102" s="201"/>
      <c r="GVR102" s="201"/>
      <c r="GVS102" s="201"/>
      <c r="GVT102" s="201"/>
      <c r="GVU102" s="201"/>
      <c r="GVV102" s="201"/>
      <c r="GVW102" s="201"/>
      <c r="GVX102" s="201"/>
      <c r="GVY102" s="201"/>
      <c r="GVZ102" s="201"/>
      <c r="GWA102" s="201"/>
      <c r="GWB102" s="201"/>
      <c r="GWC102" s="201"/>
      <c r="GWD102" s="201"/>
      <c r="GWE102" s="201"/>
      <c r="GWF102" s="201"/>
      <c r="GWG102" s="201"/>
      <c r="GWH102" s="201"/>
      <c r="GWI102" s="201"/>
      <c r="GWJ102" s="201"/>
      <c r="GWK102" s="201"/>
      <c r="GWL102" s="201"/>
      <c r="GWM102" s="201"/>
      <c r="GWN102" s="201"/>
      <c r="GWO102" s="201"/>
      <c r="GWP102" s="201"/>
      <c r="GWQ102" s="201"/>
      <c r="GWR102" s="201"/>
      <c r="GWS102" s="201"/>
      <c r="GWT102" s="201"/>
      <c r="GWU102" s="201"/>
      <c r="GWV102" s="201"/>
      <c r="GWW102" s="201"/>
      <c r="GWX102" s="201"/>
      <c r="GWY102" s="201"/>
      <c r="GWZ102" s="201"/>
      <c r="GXA102" s="201"/>
      <c r="GXB102" s="201"/>
      <c r="GXC102" s="201"/>
      <c r="GXD102" s="201"/>
      <c r="GXE102" s="201"/>
      <c r="GXF102" s="201"/>
      <c r="GXG102" s="201"/>
      <c r="GXH102" s="201"/>
      <c r="GXI102" s="201"/>
      <c r="GXJ102" s="201"/>
      <c r="GXK102" s="201"/>
      <c r="GXL102" s="201"/>
      <c r="GXM102" s="201"/>
      <c r="GXN102" s="201"/>
      <c r="GXO102" s="201"/>
      <c r="GXP102" s="201"/>
      <c r="GXQ102" s="201"/>
      <c r="GXR102" s="201"/>
      <c r="GXS102" s="201"/>
      <c r="GXT102" s="201"/>
      <c r="GXU102" s="201"/>
      <c r="GXV102" s="201"/>
      <c r="GXW102" s="201"/>
      <c r="GXX102" s="201"/>
      <c r="GXY102" s="201"/>
      <c r="GXZ102" s="201"/>
      <c r="GYA102" s="201"/>
      <c r="GYB102" s="201"/>
      <c r="GYC102" s="201"/>
      <c r="GYD102" s="201"/>
      <c r="GYE102" s="201"/>
      <c r="GYF102" s="201"/>
      <c r="GYG102" s="201"/>
      <c r="GYH102" s="201"/>
      <c r="GYI102" s="201"/>
      <c r="GYJ102" s="201"/>
      <c r="GYK102" s="201"/>
      <c r="GYL102" s="201"/>
      <c r="GYM102" s="201"/>
      <c r="GYN102" s="201"/>
      <c r="GYO102" s="201"/>
      <c r="GYP102" s="201"/>
      <c r="GYQ102" s="201"/>
      <c r="GYR102" s="201"/>
      <c r="GYS102" s="201"/>
      <c r="GYT102" s="201"/>
      <c r="GYU102" s="201"/>
      <c r="GYV102" s="201"/>
      <c r="GYW102" s="201"/>
      <c r="GYX102" s="201"/>
      <c r="GYY102" s="201"/>
      <c r="GYZ102" s="201"/>
      <c r="GZA102" s="201"/>
      <c r="GZB102" s="201"/>
      <c r="GZC102" s="201"/>
      <c r="GZD102" s="201"/>
      <c r="GZE102" s="201"/>
      <c r="GZF102" s="201"/>
      <c r="GZG102" s="201"/>
      <c r="GZH102" s="201"/>
      <c r="GZI102" s="201"/>
      <c r="GZJ102" s="201"/>
      <c r="GZK102" s="201"/>
      <c r="GZL102" s="201"/>
      <c r="GZM102" s="201"/>
      <c r="GZN102" s="201"/>
      <c r="GZO102" s="201"/>
      <c r="GZP102" s="201"/>
      <c r="GZQ102" s="201"/>
      <c r="GZR102" s="201"/>
      <c r="GZS102" s="201"/>
      <c r="GZT102" s="201"/>
      <c r="GZU102" s="201"/>
      <c r="GZV102" s="201"/>
      <c r="GZW102" s="201"/>
      <c r="GZX102" s="201"/>
      <c r="GZY102" s="201"/>
      <c r="GZZ102" s="201"/>
      <c r="HAA102" s="201"/>
      <c r="HAB102" s="201"/>
      <c r="HAC102" s="201"/>
      <c r="HAD102" s="201"/>
      <c r="HAE102" s="201"/>
      <c r="HAF102" s="201"/>
      <c r="HAG102" s="201"/>
      <c r="HAH102" s="201"/>
      <c r="HAI102" s="201"/>
      <c r="HAJ102" s="201"/>
      <c r="HAK102" s="201"/>
      <c r="HAL102" s="201"/>
      <c r="HAM102" s="201"/>
      <c r="HAN102" s="201"/>
      <c r="HAO102" s="201"/>
      <c r="HAP102" s="201"/>
      <c r="HAQ102" s="201"/>
      <c r="HAR102" s="201"/>
      <c r="HAS102" s="201"/>
      <c r="HAT102" s="201"/>
      <c r="HAU102" s="201"/>
      <c r="HAV102" s="201"/>
      <c r="HAW102" s="201"/>
      <c r="HAX102" s="201"/>
      <c r="HAY102" s="201"/>
      <c r="HAZ102" s="201"/>
      <c r="HBA102" s="201"/>
      <c r="HBB102" s="201"/>
      <c r="HBC102" s="201"/>
      <c r="HBD102" s="201"/>
      <c r="HBE102" s="201"/>
      <c r="HBF102" s="201"/>
      <c r="HBG102" s="201"/>
      <c r="HBH102" s="201"/>
      <c r="HBI102" s="201"/>
      <c r="HBJ102" s="201"/>
      <c r="HBK102" s="201"/>
      <c r="HBL102" s="201"/>
      <c r="HBM102" s="201"/>
      <c r="HBN102" s="201"/>
      <c r="HBO102" s="201"/>
      <c r="HBP102" s="201"/>
      <c r="HBQ102" s="201"/>
      <c r="HBR102" s="201"/>
      <c r="HBS102" s="201"/>
      <c r="HBT102" s="201"/>
      <c r="HBU102" s="201"/>
      <c r="HBV102" s="201"/>
      <c r="HBW102" s="201"/>
      <c r="HBX102" s="201"/>
      <c r="HBY102" s="201"/>
      <c r="HBZ102" s="201"/>
      <c r="HCA102" s="201"/>
      <c r="HCB102" s="201"/>
      <c r="HCC102" s="201"/>
      <c r="HCD102" s="201"/>
      <c r="HCE102" s="201"/>
      <c r="HCF102" s="201"/>
      <c r="HCG102" s="201"/>
      <c r="HCH102" s="201"/>
      <c r="HCI102" s="201"/>
      <c r="HCJ102" s="201"/>
      <c r="HCK102" s="201"/>
      <c r="HCL102" s="201"/>
      <c r="HCM102" s="201"/>
      <c r="HCN102" s="201"/>
      <c r="HCO102" s="201"/>
      <c r="HCP102" s="201"/>
      <c r="HCQ102" s="201"/>
      <c r="HCR102" s="201"/>
      <c r="HCS102" s="201"/>
      <c r="HCT102" s="201"/>
      <c r="HCU102" s="201"/>
      <c r="HCV102" s="201"/>
      <c r="HCW102" s="201"/>
      <c r="HCX102" s="201"/>
      <c r="HCY102" s="201"/>
      <c r="HCZ102" s="201"/>
      <c r="HDA102" s="201"/>
      <c r="HDB102" s="201"/>
      <c r="HDC102" s="201"/>
      <c r="HDD102" s="201"/>
      <c r="HDE102" s="201"/>
      <c r="HDF102" s="201"/>
      <c r="HDG102" s="201"/>
      <c r="HDH102" s="201"/>
      <c r="HDI102" s="201"/>
      <c r="HDJ102" s="201"/>
      <c r="HDK102" s="201"/>
      <c r="HDL102" s="201"/>
      <c r="HDM102" s="201"/>
      <c r="HDN102" s="201"/>
      <c r="HDO102" s="201"/>
      <c r="HDP102" s="201"/>
      <c r="HDQ102" s="201"/>
      <c r="HDR102" s="201"/>
      <c r="HDS102" s="201"/>
      <c r="HDT102" s="201"/>
      <c r="HDU102" s="201"/>
      <c r="HDV102" s="201"/>
      <c r="HDW102" s="201"/>
      <c r="HDX102" s="201"/>
      <c r="HDY102" s="201"/>
      <c r="HDZ102" s="201"/>
      <c r="HEA102" s="201"/>
      <c r="HEB102" s="201"/>
      <c r="HEC102" s="201"/>
      <c r="HED102" s="201"/>
      <c r="HEE102" s="201"/>
      <c r="HEF102" s="201"/>
      <c r="HEG102" s="201"/>
      <c r="HEH102" s="201"/>
      <c r="HEI102" s="201"/>
      <c r="HEJ102" s="201"/>
      <c r="HEK102" s="201"/>
      <c r="HEL102" s="201"/>
      <c r="HEM102" s="201"/>
      <c r="HEN102" s="201"/>
      <c r="HEO102" s="201"/>
      <c r="HEP102" s="201"/>
      <c r="HEQ102" s="201"/>
      <c r="HER102" s="201"/>
      <c r="HES102" s="201"/>
      <c r="HET102" s="201"/>
      <c r="HEU102" s="201"/>
      <c r="HEV102" s="201"/>
      <c r="HEW102" s="201"/>
      <c r="HEX102" s="201"/>
      <c r="HEY102" s="201"/>
      <c r="HEZ102" s="201"/>
      <c r="HFA102" s="201"/>
      <c r="HFB102" s="201"/>
      <c r="HFC102" s="201"/>
      <c r="HFD102" s="201"/>
      <c r="HFE102" s="201"/>
      <c r="HFF102" s="201"/>
      <c r="HFG102" s="201"/>
      <c r="HFH102" s="201"/>
      <c r="HFI102" s="201"/>
      <c r="HFJ102" s="201"/>
      <c r="HFK102" s="201"/>
      <c r="HFL102" s="201"/>
      <c r="HFM102" s="201"/>
      <c r="HFN102" s="201"/>
      <c r="HFO102" s="201"/>
      <c r="HFP102" s="201"/>
      <c r="HFQ102" s="201"/>
      <c r="HFR102" s="201"/>
      <c r="HFS102" s="201"/>
      <c r="HFT102" s="201"/>
      <c r="HFU102" s="201"/>
      <c r="HFV102" s="201"/>
      <c r="HFW102" s="201"/>
      <c r="HFX102" s="201"/>
      <c r="HFY102" s="201"/>
      <c r="HFZ102" s="201"/>
      <c r="HGA102" s="201"/>
      <c r="HGB102" s="201"/>
      <c r="HGC102" s="201"/>
      <c r="HGD102" s="201"/>
      <c r="HGE102" s="201"/>
      <c r="HGF102" s="201"/>
      <c r="HGG102" s="201"/>
      <c r="HGH102" s="201"/>
      <c r="HGI102" s="201"/>
      <c r="HGJ102" s="201"/>
      <c r="HGK102" s="201"/>
      <c r="HGL102" s="201"/>
      <c r="HGM102" s="201"/>
      <c r="HGN102" s="201"/>
      <c r="HGO102" s="201"/>
      <c r="HGP102" s="201"/>
      <c r="HGQ102" s="201"/>
      <c r="HGR102" s="201"/>
      <c r="HGS102" s="201"/>
      <c r="HGT102" s="201"/>
      <c r="HGU102" s="201"/>
      <c r="HGV102" s="201"/>
      <c r="HGW102" s="201"/>
      <c r="HGX102" s="201"/>
      <c r="HGY102" s="201"/>
      <c r="HGZ102" s="201"/>
      <c r="HHA102" s="201"/>
      <c r="HHB102" s="201"/>
      <c r="HHC102" s="201"/>
      <c r="HHD102" s="201"/>
      <c r="HHE102" s="201"/>
      <c r="HHF102" s="201"/>
      <c r="HHG102" s="201"/>
      <c r="HHH102" s="201"/>
      <c r="HHI102" s="201"/>
      <c r="HHJ102" s="201"/>
      <c r="HHK102" s="201"/>
      <c r="HHL102" s="201"/>
      <c r="HHM102" s="201"/>
      <c r="HHN102" s="201"/>
      <c r="HHO102" s="201"/>
      <c r="HHP102" s="201"/>
      <c r="HHQ102" s="201"/>
      <c r="HHR102" s="201"/>
      <c r="HHS102" s="201"/>
      <c r="HHT102" s="201"/>
      <c r="HHU102" s="201"/>
      <c r="HHV102" s="201"/>
      <c r="HHW102" s="201"/>
      <c r="HHX102" s="201"/>
      <c r="HHY102" s="201"/>
      <c r="HHZ102" s="201"/>
      <c r="HIA102" s="201"/>
      <c r="HIB102" s="201"/>
      <c r="HIC102" s="201"/>
      <c r="HID102" s="201"/>
      <c r="HIE102" s="201"/>
      <c r="HIF102" s="201"/>
      <c r="HIG102" s="201"/>
      <c r="HIH102" s="201"/>
      <c r="HII102" s="201"/>
      <c r="HIJ102" s="201"/>
      <c r="HIK102" s="201"/>
      <c r="HIL102" s="201"/>
      <c r="HIM102" s="201"/>
      <c r="HIN102" s="201"/>
      <c r="HIO102" s="201"/>
      <c r="HIP102" s="201"/>
      <c r="HIQ102" s="201"/>
      <c r="HIR102" s="201"/>
      <c r="HIS102" s="201"/>
      <c r="HIT102" s="201"/>
      <c r="HIU102" s="201"/>
      <c r="HIV102" s="201"/>
      <c r="HIW102" s="201"/>
      <c r="HIX102" s="201"/>
      <c r="HIY102" s="201"/>
      <c r="HIZ102" s="201"/>
      <c r="HJA102" s="201"/>
      <c r="HJB102" s="201"/>
      <c r="HJC102" s="201"/>
      <c r="HJD102" s="201"/>
      <c r="HJE102" s="201"/>
      <c r="HJF102" s="201"/>
      <c r="HJG102" s="201"/>
      <c r="HJH102" s="201"/>
      <c r="HJI102" s="201"/>
      <c r="HJJ102" s="201"/>
      <c r="HJK102" s="201"/>
      <c r="HJL102" s="201"/>
      <c r="HJM102" s="201"/>
      <c r="HJN102" s="201"/>
      <c r="HJO102" s="201"/>
      <c r="HJP102" s="201"/>
      <c r="HJQ102" s="201"/>
      <c r="HJR102" s="201"/>
      <c r="HJS102" s="201"/>
      <c r="HJT102" s="201"/>
      <c r="HJU102" s="201"/>
      <c r="HJV102" s="201"/>
      <c r="HJW102" s="201"/>
      <c r="HJX102" s="201"/>
      <c r="HJY102" s="201"/>
      <c r="HJZ102" s="201"/>
      <c r="HKA102" s="201"/>
      <c r="HKB102" s="201"/>
      <c r="HKC102" s="201"/>
      <c r="HKD102" s="201"/>
      <c r="HKE102" s="201"/>
      <c r="HKF102" s="201"/>
      <c r="HKG102" s="201"/>
      <c r="HKH102" s="201"/>
      <c r="HKI102" s="201"/>
      <c r="HKJ102" s="201"/>
      <c r="HKK102" s="201"/>
      <c r="HKL102" s="201"/>
      <c r="HKM102" s="201"/>
      <c r="HKN102" s="201"/>
      <c r="HKO102" s="201"/>
      <c r="HKP102" s="201"/>
      <c r="HKQ102" s="201"/>
      <c r="HKR102" s="201"/>
      <c r="HKS102" s="201"/>
      <c r="HKT102" s="201"/>
      <c r="HKU102" s="201"/>
      <c r="HKV102" s="201"/>
      <c r="HKW102" s="201"/>
      <c r="HKX102" s="201"/>
      <c r="HKY102" s="201"/>
      <c r="HKZ102" s="201"/>
      <c r="HLA102" s="201"/>
      <c r="HLB102" s="201"/>
      <c r="HLC102" s="201"/>
      <c r="HLD102" s="201"/>
      <c r="HLE102" s="201"/>
      <c r="HLF102" s="201"/>
      <c r="HLG102" s="201"/>
      <c r="HLH102" s="201"/>
      <c r="HLI102" s="201"/>
      <c r="HLJ102" s="201"/>
      <c r="HLK102" s="201"/>
      <c r="HLL102" s="201"/>
      <c r="HLM102" s="201"/>
      <c r="HLN102" s="201"/>
      <c r="HLO102" s="201"/>
      <c r="HLP102" s="201"/>
      <c r="HLQ102" s="201"/>
      <c r="HLR102" s="201"/>
      <c r="HLS102" s="201"/>
      <c r="HLT102" s="201"/>
      <c r="HLU102" s="201"/>
      <c r="HLV102" s="201"/>
      <c r="HLW102" s="201"/>
      <c r="HLX102" s="201"/>
      <c r="HLY102" s="201"/>
      <c r="HLZ102" s="201"/>
      <c r="HMA102" s="201"/>
      <c r="HMB102" s="201"/>
      <c r="HMC102" s="201"/>
      <c r="HMD102" s="201"/>
      <c r="HME102" s="201"/>
      <c r="HMF102" s="201"/>
      <c r="HMG102" s="201"/>
      <c r="HMH102" s="201"/>
      <c r="HMI102" s="201"/>
      <c r="HMJ102" s="201"/>
      <c r="HMK102" s="201"/>
      <c r="HML102" s="201"/>
      <c r="HMM102" s="201"/>
      <c r="HMN102" s="201"/>
      <c r="HMO102" s="201"/>
      <c r="HMP102" s="201"/>
      <c r="HMQ102" s="201"/>
      <c r="HMR102" s="201"/>
      <c r="HMS102" s="201"/>
      <c r="HMT102" s="201"/>
      <c r="HMU102" s="201"/>
      <c r="HMV102" s="201"/>
      <c r="HMW102" s="201"/>
      <c r="HMX102" s="201"/>
      <c r="HMY102" s="201"/>
      <c r="HMZ102" s="201"/>
      <c r="HNA102" s="201"/>
      <c r="HNB102" s="201"/>
      <c r="HNC102" s="201"/>
      <c r="HND102" s="201"/>
      <c r="HNE102" s="201"/>
      <c r="HNF102" s="201"/>
      <c r="HNG102" s="201"/>
      <c r="HNH102" s="201"/>
      <c r="HNI102" s="201"/>
      <c r="HNJ102" s="201"/>
      <c r="HNK102" s="201"/>
      <c r="HNL102" s="201"/>
      <c r="HNM102" s="201"/>
      <c r="HNN102" s="201"/>
      <c r="HNO102" s="201"/>
      <c r="HNP102" s="201"/>
      <c r="HNQ102" s="201"/>
      <c r="HNR102" s="201"/>
      <c r="HNS102" s="201"/>
      <c r="HNT102" s="201"/>
      <c r="HNU102" s="201"/>
      <c r="HNV102" s="201"/>
      <c r="HNW102" s="201"/>
      <c r="HNX102" s="201"/>
      <c r="HNY102" s="201"/>
      <c r="HNZ102" s="201"/>
      <c r="HOA102" s="201"/>
      <c r="HOB102" s="201"/>
      <c r="HOC102" s="201"/>
      <c r="HOD102" s="201"/>
      <c r="HOE102" s="201"/>
      <c r="HOF102" s="201"/>
      <c r="HOG102" s="201"/>
      <c r="HOH102" s="201"/>
      <c r="HOI102" s="201"/>
      <c r="HOJ102" s="201"/>
      <c r="HOK102" s="201"/>
      <c r="HOL102" s="201"/>
      <c r="HOM102" s="201"/>
      <c r="HON102" s="201"/>
      <c r="HOO102" s="201"/>
      <c r="HOP102" s="201"/>
      <c r="HOQ102" s="201"/>
      <c r="HOR102" s="201"/>
      <c r="HOS102" s="201"/>
      <c r="HOT102" s="201"/>
      <c r="HOU102" s="201"/>
      <c r="HOV102" s="201"/>
      <c r="HOW102" s="201"/>
      <c r="HOX102" s="201"/>
      <c r="HOY102" s="201"/>
      <c r="HOZ102" s="201"/>
      <c r="HPA102" s="201"/>
      <c r="HPB102" s="201"/>
      <c r="HPC102" s="201"/>
      <c r="HPD102" s="201"/>
      <c r="HPE102" s="201"/>
      <c r="HPF102" s="201"/>
      <c r="HPG102" s="201"/>
      <c r="HPH102" s="201"/>
      <c r="HPI102" s="201"/>
      <c r="HPJ102" s="201"/>
      <c r="HPK102" s="201"/>
      <c r="HPL102" s="201"/>
      <c r="HPM102" s="201"/>
      <c r="HPN102" s="201"/>
      <c r="HPO102" s="201"/>
      <c r="HPP102" s="201"/>
      <c r="HPQ102" s="201"/>
      <c r="HPR102" s="201"/>
      <c r="HPS102" s="201"/>
      <c r="HPT102" s="201"/>
      <c r="HPU102" s="201"/>
      <c r="HPV102" s="201"/>
      <c r="HPW102" s="201"/>
      <c r="HPX102" s="201"/>
      <c r="HPY102" s="201"/>
      <c r="HPZ102" s="201"/>
      <c r="HQA102" s="201"/>
      <c r="HQB102" s="201"/>
      <c r="HQC102" s="201"/>
      <c r="HQD102" s="201"/>
      <c r="HQE102" s="201"/>
      <c r="HQF102" s="201"/>
      <c r="HQG102" s="201"/>
      <c r="HQH102" s="201"/>
      <c r="HQI102" s="201"/>
      <c r="HQJ102" s="201"/>
      <c r="HQK102" s="201"/>
      <c r="HQL102" s="201"/>
      <c r="HQM102" s="201"/>
      <c r="HQN102" s="201"/>
      <c r="HQO102" s="201"/>
      <c r="HQP102" s="201"/>
      <c r="HQQ102" s="201"/>
      <c r="HQR102" s="201"/>
      <c r="HQS102" s="201"/>
      <c r="HQT102" s="201"/>
      <c r="HQU102" s="201"/>
      <c r="HQV102" s="201"/>
      <c r="HQW102" s="201"/>
      <c r="HQX102" s="201"/>
      <c r="HQY102" s="201"/>
      <c r="HQZ102" s="201"/>
      <c r="HRA102" s="201"/>
      <c r="HRB102" s="201"/>
      <c r="HRC102" s="201"/>
      <c r="HRD102" s="201"/>
      <c r="HRE102" s="201"/>
      <c r="HRF102" s="201"/>
      <c r="HRG102" s="201"/>
      <c r="HRH102" s="201"/>
      <c r="HRI102" s="201"/>
      <c r="HRJ102" s="201"/>
      <c r="HRK102" s="201"/>
      <c r="HRL102" s="201"/>
      <c r="HRM102" s="201"/>
      <c r="HRN102" s="201"/>
      <c r="HRO102" s="201"/>
      <c r="HRP102" s="201"/>
      <c r="HRQ102" s="201"/>
      <c r="HRR102" s="201"/>
      <c r="HRS102" s="201"/>
      <c r="HRT102" s="201"/>
      <c r="HRU102" s="201"/>
      <c r="HRV102" s="201"/>
      <c r="HRW102" s="201"/>
      <c r="HRX102" s="201"/>
      <c r="HRY102" s="201"/>
      <c r="HRZ102" s="201"/>
      <c r="HSA102" s="201"/>
      <c r="HSB102" s="201"/>
      <c r="HSC102" s="201"/>
      <c r="HSD102" s="201"/>
      <c r="HSE102" s="201"/>
      <c r="HSF102" s="201"/>
      <c r="HSG102" s="201"/>
      <c r="HSH102" s="201"/>
      <c r="HSI102" s="201"/>
      <c r="HSJ102" s="201"/>
      <c r="HSK102" s="201"/>
      <c r="HSL102" s="201"/>
      <c r="HSM102" s="201"/>
      <c r="HSN102" s="201"/>
      <c r="HSO102" s="201"/>
      <c r="HSP102" s="201"/>
      <c r="HSQ102" s="201"/>
      <c r="HSR102" s="201"/>
      <c r="HSS102" s="201"/>
      <c r="HST102" s="201"/>
      <c r="HSU102" s="201"/>
      <c r="HSV102" s="201"/>
      <c r="HSW102" s="201"/>
      <c r="HSX102" s="201"/>
      <c r="HSY102" s="201"/>
      <c r="HSZ102" s="201"/>
      <c r="HTA102" s="201"/>
      <c r="HTB102" s="201"/>
      <c r="HTC102" s="201"/>
      <c r="HTD102" s="201"/>
      <c r="HTE102" s="201"/>
      <c r="HTF102" s="201"/>
      <c r="HTG102" s="201"/>
      <c r="HTH102" s="201"/>
      <c r="HTI102" s="201"/>
      <c r="HTJ102" s="201"/>
      <c r="HTK102" s="201"/>
      <c r="HTL102" s="201"/>
      <c r="HTM102" s="201"/>
      <c r="HTN102" s="201"/>
      <c r="HTO102" s="201"/>
      <c r="HTP102" s="201"/>
      <c r="HTQ102" s="201"/>
      <c r="HTR102" s="201"/>
      <c r="HTS102" s="201"/>
      <c r="HTT102" s="201"/>
      <c r="HTU102" s="201"/>
      <c r="HTV102" s="201"/>
      <c r="HTW102" s="201"/>
      <c r="HTX102" s="201"/>
      <c r="HTY102" s="201"/>
      <c r="HTZ102" s="201"/>
      <c r="HUA102" s="201"/>
      <c r="HUB102" s="201"/>
      <c r="HUC102" s="201"/>
      <c r="HUD102" s="201"/>
      <c r="HUE102" s="201"/>
      <c r="HUF102" s="201"/>
      <c r="HUG102" s="201"/>
      <c r="HUH102" s="201"/>
      <c r="HUI102" s="201"/>
      <c r="HUJ102" s="201"/>
      <c r="HUK102" s="201"/>
      <c r="HUL102" s="201"/>
      <c r="HUM102" s="201"/>
      <c r="HUN102" s="201"/>
      <c r="HUO102" s="201"/>
      <c r="HUP102" s="201"/>
      <c r="HUQ102" s="201"/>
      <c r="HUR102" s="201"/>
      <c r="HUS102" s="201"/>
      <c r="HUT102" s="201"/>
      <c r="HUU102" s="201"/>
      <c r="HUV102" s="201"/>
      <c r="HUW102" s="201"/>
      <c r="HUX102" s="201"/>
      <c r="HUY102" s="201"/>
      <c r="HUZ102" s="201"/>
      <c r="HVA102" s="201"/>
      <c r="HVB102" s="201"/>
      <c r="HVC102" s="201"/>
      <c r="HVD102" s="201"/>
      <c r="HVE102" s="201"/>
      <c r="HVF102" s="201"/>
      <c r="HVG102" s="201"/>
      <c r="HVH102" s="201"/>
      <c r="HVI102" s="201"/>
      <c r="HVJ102" s="201"/>
      <c r="HVK102" s="201"/>
      <c r="HVL102" s="201"/>
      <c r="HVM102" s="201"/>
      <c r="HVN102" s="201"/>
      <c r="HVO102" s="201"/>
      <c r="HVP102" s="201"/>
      <c r="HVQ102" s="201"/>
      <c r="HVR102" s="201"/>
      <c r="HVS102" s="201"/>
      <c r="HVT102" s="201"/>
      <c r="HVU102" s="201"/>
      <c r="HVV102" s="201"/>
      <c r="HVW102" s="201"/>
      <c r="HVX102" s="201"/>
      <c r="HVY102" s="201"/>
      <c r="HVZ102" s="201"/>
      <c r="HWA102" s="201"/>
      <c r="HWB102" s="201"/>
      <c r="HWC102" s="201"/>
      <c r="HWD102" s="201"/>
      <c r="HWE102" s="201"/>
      <c r="HWF102" s="201"/>
      <c r="HWG102" s="201"/>
      <c r="HWH102" s="201"/>
      <c r="HWI102" s="201"/>
      <c r="HWJ102" s="201"/>
      <c r="HWK102" s="201"/>
      <c r="HWL102" s="201"/>
      <c r="HWM102" s="201"/>
      <c r="HWN102" s="201"/>
      <c r="HWO102" s="201"/>
      <c r="HWP102" s="201"/>
      <c r="HWQ102" s="201"/>
      <c r="HWR102" s="201"/>
      <c r="HWS102" s="201"/>
      <c r="HWT102" s="201"/>
      <c r="HWU102" s="201"/>
      <c r="HWV102" s="201"/>
      <c r="HWW102" s="201"/>
      <c r="HWX102" s="201"/>
      <c r="HWY102" s="201"/>
      <c r="HWZ102" s="201"/>
      <c r="HXA102" s="201"/>
      <c r="HXB102" s="201"/>
      <c r="HXC102" s="201"/>
      <c r="HXD102" s="201"/>
      <c r="HXE102" s="201"/>
      <c r="HXF102" s="201"/>
      <c r="HXG102" s="201"/>
      <c r="HXH102" s="201"/>
      <c r="HXI102" s="201"/>
      <c r="HXJ102" s="201"/>
      <c r="HXK102" s="201"/>
      <c r="HXL102" s="201"/>
      <c r="HXM102" s="201"/>
      <c r="HXN102" s="201"/>
      <c r="HXO102" s="201"/>
      <c r="HXP102" s="201"/>
      <c r="HXQ102" s="201"/>
      <c r="HXR102" s="201"/>
      <c r="HXS102" s="201"/>
      <c r="HXT102" s="201"/>
      <c r="HXU102" s="201"/>
      <c r="HXV102" s="201"/>
      <c r="HXW102" s="201"/>
      <c r="HXX102" s="201"/>
      <c r="HXY102" s="201"/>
      <c r="HXZ102" s="201"/>
      <c r="HYA102" s="201"/>
      <c r="HYB102" s="201"/>
      <c r="HYC102" s="201"/>
      <c r="HYD102" s="201"/>
      <c r="HYE102" s="201"/>
      <c r="HYF102" s="201"/>
      <c r="HYG102" s="201"/>
      <c r="HYH102" s="201"/>
      <c r="HYI102" s="201"/>
      <c r="HYJ102" s="201"/>
      <c r="HYK102" s="201"/>
      <c r="HYL102" s="201"/>
      <c r="HYM102" s="201"/>
      <c r="HYN102" s="201"/>
      <c r="HYO102" s="201"/>
      <c r="HYP102" s="201"/>
      <c r="HYQ102" s="201"/>
      <c r="HYR102" s="201"/>
      <c r="HYS102" s="201"/>
      <c r="HYT102" s="201"/>
      <c r="HYU102" s="201"/>
      <c r="HYV102" s="201"/>
      <c r="HYW102" s="201"/>
      <c r="HYX102" s="201"/>
      <c r="HYY102" s="201"/>
      <c r="HYZ102" s="201"/>
      <c r="HZA102" s="201"/>
      <c r="HZB102" s="201"/>
      <c r="HZC102" s="201"/>
      <c r="HZD102" s="201"/>
      <c r="HZE102" s="201"/>
      <c r="HZF102" s="201"/>
      <c r="HZG102" s="201"/>
      <c r="HZH102" s="201"/>
      <c r="HZI102" s="201"/>
      <c r="HZJ102" s="201"/>
      <c r="HZK102" s="201"/>
      <c r="HZL102" s="201"/>
      <c r="HZM102" s="201"/>
      <c r="HZN102" s="201"/>
      <c r="HZO102" s="201"/>
      <c r="HZP102" s="201"/>
      <c r="HZQ102" s="201"/>
      <c r="HZR102" s="201"/>
      <c r="HZS102" s="201"/>
      <c r="HZT102" s="201"/>
      <c r="HZU102" s="201"/>
      <c r="HZV102" s="201"/>
      <c r="HZW102" s="201"/>
      <c r="HZX102" s="201"/>
      <c r="HZY102" s="201"/>
      <c r="HZZ102" s="201"/>
      <c r="IAA102" s="201"/>
      <c r="IAB102" s="201"/>
      <c r="IAC102" s="201"/>
      <c r="IAD102" s="201"/>
      <c r="IAE102" s="201"/>
      <c r="IAF102" s="201"/>
      <c r="IAG102" s="201"/>
      <c r="IAH102" s="201"/>
      <c r="IAI102" s="201"/>
      <c r="IAJ102" s="201"/>
      <c r="IAK102" s="201"/>
      <c r="IAL102" s="201"/>
      <c r="IAM102" s="201"/>
      <c r="IAN102" s="201"/>
      <c r="IAO102" s="201"/>
      <c r="IAP102" s="201"/>
      <c r="IAQ102" s="201"/>
      <c r="IAR102" s="201"/>
      <c r="IAS102" s="201"/>
      <c r="IAT102" s="201"/>
      <c r="IAU102" s="201"/>
      <c r="IAV102" s="201"/>
      <c r="IAW102" s="201"/>
      <c r="IAX102" s="201"/>
      <c r="IAY102" s="201"/>
      <c r="IAZ102" s="201"/>
      <c r="IBA102" s="201"/>
      <c r="IBB102" s="201"/>
      <c r="IBC102" s="201"/>
      <c r="IBD102" s="201"/>
      <c r="IBE102" s="201"/>
      <c r="IBF102" s="201"/>
      <c r="IBG102" s="201"/>
      <c r="IBH102" s="201"/>
      <c r="IBI102" s="201"/>
      <c r="IBJ102" s="201"/>
      <c r="IBK102" s="201"/>
      <c r="IBL102" s="201"/>
      <c r="IBM102" s="201"/>
      <c r="IBN102" s="201"/>
      <c r="IBO102" s="201"/>
      <c r="IBP102" s="201"/>
      <c r="IBQ102" s="201"/>
      <c r="IBR102" s="201"/>
      <c r="IBS102" s="201"/>
      <c r="IBT102" s="201"/>
      <c r="IBU102" s="201"/>
      <c r="IBV102" s="201"/>
      <c r="IBW102" s="201"/>
      <c r="IBX102" s="201"/>
      <c r="IBY102" s="201"/>
      <c r="IBZ102" s="201"/>
      <c r="ICA102" s="201"/>
      <c r="ICB102" s="201"/>
      <c r="ICC102" s="201"/>
      <c r="ICD102" s="201"/>
      <c r="ICE102" s="201"/>
      <c r="ICF102" s="201"/>
      <c r="ICG102" s="201"/>
      <c r="ICH102" s="201"/>
      <c r="ICI102" s="201"/>
      <c r="ICJ102" s="201"/>
      <c r="ICK102" s="201"/>
      <c r="ICL102" s="201"/>
      <c r="ICM102" s="201"/>
      <c r="ICN102" s="201"/>
      <c r="ICO102" s="201"/>
      <c r="ICP102" s="201"/>
      <c r="ICQ102" s="201"/>
      <c r="ICR102" s="201"/>
      <c r="ICS102" s="201"/>
      <c r="ICT102" s="201"/>
      <c r="ICU102" s="201"/>
      <c r="ICV102" s="201"/>
      <c r="ICW102" s="201"/>
      <c r="ICX102" s="201"/>
      <c r="ICY102" s="201"/>
      <c r="ICZ102" s="201"/>
      <c r="IDA102" s="201"/>
      <c r="IDB102" s="201"/>
      <c r="IDC102" s="201"/>
      <c r="IDD102" s="201"/>
      <c r="IDE102" s="201"/>
      <c r="IDF102" s="201"/>
      <c r="IDG102" s="201"/>
      <c r="IDH102" s="201"/>
      <c r="IDI102" s="201"/>
      <c r="IDJ102" s="201"/>
      <c r="IDK102" s="201"/>
      <c r="IDL102" s="201"/>
      <c r="IDM102" s="201"/>
      <c r="IDN102" s="201"/>
      <c r="IDO102" s="201"/>
      <c r="IDP102" s="201"/>
      <c r="IDQ102" s="201"/>
      <c r="IDR102" s="201"/>
      <c r="IDS102" s="201"/>
      <c r="IDT102" s="201"/>
      <c r="IDU102" s="201"/>
      <c r="IDV102" s="201"/>
      <c r="IDW102" s="201"/>
      <c r="IDX102" s="201"/>
      <c r="IDY102" s="201"/>
      <c r="IDZ102" s="201"/>
      <c r="IEA102" s="201"/>
      <c r="IEB102" s="201"/>
      <c r="IEC102" s="201"/>
      <c r="IED102" s="201"/>
      <c r="IEE102" s="201"/>
      <c r="IEF102" s="201"/>
      <c r="IEG102" s="201"/>
      <c r="IEH102" s="201"/>
      <c r="IEI102" s="201"/>
      <c r="IEJ102" s="201"/>
      <c r="IEK102" s="201"/>
      <c r="IEL102" s="201"/>
      <c r="IEM102" s="201"/>
      <c r="IEN102" s="201"/>
      <c r="IEO102" s="201"/>
      <c r="IEP102" s="201"/>
      <c r="IEQ102" s="201"/>
      <c r="IER102" s="201"/>
      <c r="IES102" s="201"/>
      <c r="IET102" s="201"/>
      <c r="IEU102" s="201"/>
      <c r="IEV102" s="201"/>
      <c r="IEW102" s="201"/>
      <c r="IEX102" s="201"/>
      <c r="IEY102" s="201"/>
      <c r="IEZ102" s="201"/>
      <c r="IFA102" s="201"/>
      <c r="IFB102" s="201"/>
      <c r="IFC102" s="201"/>
      <c r="IFD102" s="201"/>
      <c r="IFE102" s="201"/>
      <c r="IFF102" s="201"/>
      <c r="IFG102" s="201"/>
      <c r="IFH102" s="201"/>
      <c r="IFI102" s="201"/>
      <c r="IFJ102" s="201"/>
      <c r="IFK102" s="201"/>
      <c r="IFL102" s="201"/>
      <c r="IFM102" s="201"/>
      <c r="IFN102" s="201"/>
      <c r="IFO102" s="201"/>
      <c r="IFP102" s="201"/>
      <c r="IFQ102" s="201"/>
      <c r="IFR102" s="201"/>
      <c r="IFS102" s="201"/>
      <c r="IFT102" s="201"/>
      <c r="IFU102" s="201"/>
      <c r="IFV102" s="201"/>
      <c r="IFW102" s="201"/>
      <c r="IFX102" s="201"/>
      <c r="IFY102" s="201"/>
      <c r="IFZ102" s="201"/>
      <c r="IGA102" s="201"/>
      <c r="IGB102" s="201"/>
      <c r="IGC102" s="201"/>
      <c r="IGD102" s="201"/>
      <c r="IGE102" s="201"/>
      <c r="IGF102" s="201"/>
      <c r="IGG102" s="201"/>
      <c r="IGH102" s="201"/>
      <c r="IGI102" s="201"/>
      <c r="IGJ102" s="201"/>
      <c r="IGK102" s="201"/>
      <c r="IGL102" s="201"/>
      <c r="IGM102" s="201"/>
      <c r="IGN102" s="201"/>
      <c r="IGO102" s="201"/>
      <c r="IGP102" s="201"/>
      <c r="IGQ102" s="201"/>
      <c r="IGR102" s="201"/>
      <c r="IGS102" s="201"/>
      <c r="IGT102" s="201"/>
      <c r="IGU102" s="201"/>
      <c r="IGV102" s="201"/>
      <c r="IGW102" s="201"/>
      <c r="IGX102" s="201"/>
      <c r="IGY102" s="201"/>
      <c r="IGZ102" s="201"/>
      <c r="IHA102" s="201"/>
      <c r="IHB102" s="201"/>
      <c r="IHC102" s="201"/>
      <c r="IHD102" s="201"/>
      <c r="IHE102" s="201"/>
      <c r="IHF102" s="201"/>
      <c r="IHG102" s="201"/>
      <c r="IHH102" s="201"/>
      <c r="IHI102" s="201"/>
      <c r="IHJ102" s="201"/>
      <c r="IHK102" s="201"/>
      <c r="IHL102" s="201"/>
      <c r="IHM102" s="201"/>
      <c r="IHN102" s="201"/>
      <c r="IHO102" s="201"/>
      <c r="IHP102" s="201"/>
      <c r="IHQ102" s="201"/>
      <c r="IHR102" s="201"/>
      <c r="IHS102" s="201"/>
      <c r="IHT102" s="201"/>
      <c r="IHU102" s="201"/>
      <c r="IHV102" s="201"/>
      <c r="IHW102" s="201"/>
      <c r="IHX102" s="201"/>
      <c r="IHY102" s="201"/>
      <c r="IHZ102" s="201"/>
      <c r="IIA102" s="201"/>
      <c r="IIB102" s="201"/>
      <c r="IIC102" s="201"/>
      <c r="IID102" s="201"/>
      <c r="IIE102" s="201"/>
      <c r="IIF102" s="201"/>
      <c r="IIG102" s="201"/>
      <c r="IIH102" s="201"/>
      <c r="III102" s="201"/>
      <c r="IIJ102" s="201"/>
      <c r="IIK102" s="201"/>
      <c r="IIL102" s="201"/>
      <c r="IIM102" s="201"/>
      <c r="IIN102" s="201"/>
      <c r="IIO102" s="201"/>
      <c r="IIP102" s="201"/>
      <c r="IIQ102" s="201"/>
      <c r="IIR102" s="201"/>
      <c r="IIS102" s="201"/>
      <c r="IIT102" s="201"/>
      <c r="IIU102" s="201"/>
      <c r="IIV102" s="201"/>
      <c r="IIW102" s="201"/>
      <c r="IIX102" s="201"/>
      <c r="IIY102" s="201"/>
      <c r="IIZ102" s="201"/>
      <c r="IJA102" s="201"/>
      <c r="IJB102" s="201"/>
      <c r="IJC102" s="201"/>
      <c r="IJD102" s="201"/>
      <c r="IJE102" s="201"/>
      <c r="IJF102" s="201"/>
      <c r="IJG102" s="201"/>
      <c r="IJH102" s="201"/>
      <c r="IJI102" s="201"/>
      <c r="IJJ102" s="201"/>
      <c r="IJK102" s="201"/>
      <c r="IJL102" s="201"/>
      <c r="IJM102" s="201"/>
      <c r="IJN102" s="201"/>
      <c r="IJO102" s="201"/>
      <c r="IJP102" s="201"/>
      <c r="IJQ102" s="201"/>
      <c r="IJR102" s="201"/>
      <c r="IJS102" s="201"/>
      <c r="IJT102" s="201"/>
      <c r="IJU102" s="201"/>
      <c r="IJV102" s="201"/>
      <c r="IJW102" s="201"/>
      <c r="IJX102" s="201"/>
      <c r="IJY102" s="201"/>
      <c r="IJZ102" s="201"/>
      <c r="IKA102" s="201"/>
      <c r="IKB102" s="201"/>
      <c r="IKC102" s="201"/>
      <c r="IKD102" s="201"/>
      <c r="IKE102" s="201"/>
      <c r="IKF102" s="201"/>
      <c r="IKG102" s="201"/>
      <c r="IKH102" s="201"/>
      <c r="IKI102" s="201"/>
      <c r="IKJ102" s="201"/>
      <c r="IKK102" s="201"/>
      <c r="IKL102" s="201"/>
      <c r="IKM102" s="201"/>
      <c r="IKN102" s="201"/>
      <c r="IKO102" s="201"/>
      <c r="IKP102" s="201"/>
      <c r="IKQ102" s="201"/>
      <c r="IKR102" s="201"/>
      <c r="IKS102" s="201"/>
      <c r="IKT102" s="201"/>
      <c r="IKU102" s="201"/>
      <c r="IKV102" s="201"/>
      <c r="IKW102" s="201"/>
      <c r="IKX102" s="201"/>
      <c r="IKY102" s="201"/>
      <c r="IKZ102" s="201"/>
      <c r="ILA102" s="201"/>
      <c r="ILB102" s="201"/>
      <c r="ILC102" s="201"/>
      <c r="ILD102" s="201"/>
      <c r="ILE102" s="201"/>
      <c r="ILF102" s="201"/>
      <c r="ILG102" s="201"/>
      <c r="ILH102" s="201"/>
      <c r="ILI102" s="201"/>
      <c r="ILJ102" s="201"/>
      <c r="ILK102" s="201"/>
      <c r="ILL102" s="201"/>
      <c r="ILM102" s="201"/>
      <c r="ILN102" s="201"/>
      <c r="ILO102" s="201"/>
      <c r="ILP102" s="201"/>
      <c r="ILQ102" s="201"/>
      <c r="ILR102" s="201"/>
      <c r="ILS102" s="201"/>
      <c r="ILT102" s="201"/>
      <c r="ILU102" s="201"/>
      <c r="ILV102" s="201"/>
      <c r="ILW102" s="201"/>
      <c r="ILX102" s="201"/>
      <c r="ILY102" s="201"/>
      <c r="ILZ102" s="201"/>
      <c r="IMA102" s="201"/>
      <c r="IMB102" s="201"/>
      <c r="IMC102" s="201"/>
      <c r="IMD102" s="201"/>
      <c r="IME102" s="201"/>
      <c r="IMF102" s="201"/>
      <c r="IMG102" s="201"/>
      <c r="IMH102" s="201"/>
      <c r="IMI102" s="201"/>
      <c r="IMJ102" s="201"/>
      <c r="IMK102" s="201"/>
      <c r="IML102" s="201"/>
      <c r="IMM102" s="201"/>
      <c r="IMN102" s="201"/>
      <c r="IMO102" s="201"/>
      <c r="IMP102" s="201"/>
      <c r="IMQ102" s="201"/>
      <c r="IMR102" s="201"/>
      <c r="IMS102" s="201"/>
      <c r="IMT102" s="201"/>
      <c r="IMU102" s="201"/>
      <c r="IMV102" s="201"/>
      <c r="IMW102" s="201"/>
      <c r="IMX102" s="201"/>
      <c r="IMY102" s="201"/>
      <c r="IMZ102" s="201"/>
      <c r="INA102" s="201"/>
      <c r="INB102" s="201"/>
      <c r="INC102" s="201"/>
      <c r="IND102" s="201"/>
      <c r="INE102" s="201"/>
      <c r="INF102" s="201"/>
      <c r="ING102" s="201"/>
      <c r="INH102" s="201"/>
      <c r="INI102" s="201"/>
      <c r="INJ102" s="201"/>
      <c r="INK102" s="201"/>
      <c r="INL102" s="201"/>
      <c r="INM102" s="201"/>
      <c r="INN102" s="201"/>
      <c r="INO102" s="201"/>
      <c r="INP102" s="201"/>
      <c r="INQ102" s="201"/>
      <c r="INR102" s="201"/>
      <c r="INS102" s="201"/>
      <c r="INT102" s="201"/>
      <c r="INU102" s="201"/>
      <c r="INV102" s="201"/>
      <c r="INW102" s="201"/>
      <c r="INX102" s="201"/>
      <c r="INY102" s="201"/>
      <c r="INZ102" s="201"/>
      <c r="IOA102" s="201"/>
      <c r="IOB102" s="201"/>
      <c r="IOC102" s="201"/>
      <c r="IOD102" s="201"/>
      <c r="IOE102" s="201"/>
      <c r="IOF102" s="201"/>
      <c r="IOG102" s="201"/>
      <c r="IOH102" s="201"/>
      <c r="IOI102" s="201"/>
      <c r="IOJ102" s="201"/>
      <c r="IOK102" s="201"/>
      <c r="IOL102" s="201"/>
      <c r="IOM102" s="201"/>
      <c r="ION102" s="201"/>
      <c r="IOO102" s="201"/>
      <c r="IOP102" s="201"/>
      <c r="IOQ102" s="201"/>
      <c r="IOR102" s="201"/>
      <c r="IOS102" s="201"/>
      <c r="IOT102" s="201"/>
      <c r="IOU102" s="201"/>
      <c r="IOV102" s="201"/>
      <c r="IOW102" s="201"/>
      <c r="IOX102" s="201"/>
      <c r="IOY102" s="201"/>
      <c r="IOZ102" s="201"/>
      <c r="IPA102" s="201"/>
      <c r="IPB102" s="201"/>
      <c r="IPC102" s="201"/>
      <c r="IPD102" s="201"/>
      <c r="IPE102" s="201"/>
      <c r="IPF102" s="201"/>
      <c r="IPG102" s="201"/>
      <c r="IPH102" s="201"/>
      <c r="IPI102" s="201"/>
      <c r="IPJ102" s="201"/>
      <c r="IPK102" s="201"/>
      <c r="IPL102" s="201"/>
      <c r="IPM102" s="201"/>
      <c r="IPN102" s="201"/>
      <c r="IPO102" s="201"/>
      <c r="IPP102" s="201"/>
      <c r="IPQ102" s="201"/>
      <c r="IPR102" s="201"/>
      <c r="IPS102" s="201"/>
      <c r="IPT102" s="201"/>
      <c r="IPU102" s="201"/>
      <c r="IPV102" s="201"/>
      <c r="IPW102" s="201"/>
      <c r="IPX102" s="201"/>
      <c r="IPY102" s="201"/>
      <c r="IPZ102" s="201"/>
      <c r="IQA102" s="201"/>
      <c r="IQB102" s="201"/>
      <c r="IQC102" s="201"/>
      <c r="IQD102" s="201"/>
      <c r="IQE102" s="201"/>
      <c r="IQF102" s="201"/>
      <c r="IQG102" s="201"/>
      <c r="IQH102" s="201"/>
      <c r="IQI102" s="201"/>
      <c r="IQJ102" s="201"/>
      <c r="IQK102" s="201"/>
      <c r="IQL102" s="201"/>
      <c r="IQM102" s="201"/>
      <c r="IQN102" s="201"/>
      <c r="IQO102" s="201"/>
      <c r="IQP102" s="201"/>
      <c r="IQQ102" s="201"/>
      <c r="IQR102" s="201"/>
      <c r="IQS102" s="201"/>
      <c r="IQT102" s="201"/>
      <c r="IQU102" s="201"/>
      <c r="IQV102" s="201"/>
      <c r="IQW102" s="201"/>
      <c r="IQX102" s="201"/>
      <c r="IQY102" s="201"/>
      <c r="IQZ102" s="201"/>
      <c r="IRA102" s="201"/>
      <c r="IRB102" s="201"/>
      <c r="IRC102" s="201"/>
      <c r="IRD102" s="201"/>
      <c r="IRE102" s="201"/>
      <c r="IRF102" s="201"/>
      <c r="IRG102" s="201"/>
      <c r="IRH102" s="201"/>
      <c r="IRI102" s="201"/>
      <c r="IRJ102" s="201"/>
      <c r="IRK102" s="201"/>
      <c r="IRL102" s="201"/>
      <c r="IRM102" s="201"/>
      <c r="IRN102" s="201"/>
      <c r="IRO102" s="201"/>
      <c r="IRP102" s="201"/>
      <c r="IRQ102" s="201"/>
      <c r="IRR102" s="201"/>
      <c r="IRS102" s="201"/>
      <c r="IRT102" s="201"/>
      <c r="IRU102" s="201"/>
      <c r="IRV102" s="201"/>
      <c r="IRW102" s="201"/>
      <c r="IRX102" s="201"/>
      <c r="IRY102" s="201"/>
      <c r="IRZ102" s="201"/>
      <c r="ISA102" s="201"/>
      <c r="ISB102" s="201"/>
      <c r="ISC102" s="201"/>
      <c r="ISD102" s="201"/>
      <c r="ISE102" s="201"/>
      <c r="ISF102" s="201"/>
      <c r="ISG102" s="201"/>
      <c r="ISH102" s="201"/>
      <c r="ISI102" s="201"/>
      <c r="ISJ102" s="201"/>
      <c r="ISK102" s="201"/>
      <c r="ISL102" s="201"/>
      <c r="ISM102" s="201"/>
      <c r="ISN102" s="201"/>
      <c r="ISO102" s="201"/>
      <c r="ISP102" s="201"/>
      <c r="ISQ102" s="201"/>
      <c r="ISR102" s="201"/>
      <c r="ISS102" s="201"/>
      <c r="IST102" s="201"/>
      <c r="ISU102" s="201"/>
      <c r="ISV102" s="201"/>
      <c r="ISW102" s="201"/>
      <c r="ISX102" s="201"/>
      <c r="ISY102" s="201"/>
      <c r="ISZ102" s="201"/>
      <c r="ITA102" s="201"/>
      <c r="ITB102" s="201"/>
      <c r="ITC102" s="201"/>
      <c r="ITD102" s="201"/>
      <c r="ITE102" s="201"/>
      <c r="ITF102" s="201"/>
      <c r="ITG102" s="201"/>
      <c r="ITH102" s="201"/>
      <c r="ITI102" s="201"/>
      <c r="ITJ102" s="201"/>
      <c r="ITK102" s="201"/>
      <c r="ITL102" s="201"/>
      <c r="ITM102" s="201"/>
      <c r="ITN102" s="201"/>
      <c r="ITO102" s="201"/>
      <c r="ITP102" s="201"/>
      <c r="ITQ102" s="201"/>
      <c r="ITR102" s="201"/>
      <c r="ITS102" s="201"/>
      <c r="ITT102" s="201"/>
      <c r="ITU102" s="201"/>
      <c r="ITV102" s="201"/>
      <c r="ITW102" s="201"/>
      <c r="ITX102" s="201"/>
      <c r="ITY102" s="201"/>
      <c r="ITZ102" s="201"/>
      <c r="IUA102" s="201"/>
      <c r="IUB102" s="201"/>
      <c r="IUC102" s="201"/>
      <c r="IUD102" s="201"/>
      <c r="IUE102" s="201"/>
      <c r="IUF102" s="201"/>
      <c r="IUG102" s="201"/>
      <c r="IUH102" s="201"/>
      <c r="IUI102" s="201"/>
      <c r="IUJ102" s="201"/>
      <c r="IUK102" s="201"/>
      <c r="IUL102" s="201"/>
      <c r="IUM102" s="201"/>
      <c r="IUN102" s="201"/>
      <c r="IUO102" s="201"/>
      <c r="IUP102" s="201"/>
      <c r="IUQ102" s="201"/>
      <c r="IUR102" s="201"/>
      <c r="IUS102" s="201"/>
      <c r="IUT102" s="201"/>
      <c r="IUU102" s="201"/>
      <c r="IUV102" s="201"/>
      <c r="IUW102" s="201"/>
      <c r="IUX102" s="201"/>
      <c r="IUY102" s="201"/>
      <c r="IUZ102" s="201"/>
      <c r="IVA102" s="201"/>
      <c r="IVB102" s="201"/>
      <c r="IVC102" s="201"/>
      <c r="IVD102" s="201"/>
      <c r="IVE102" s="201"/>
      <c r="IVF102" s="201"/>
      <c r="IVG102" s="201"/>
      <c r="IVH102" s="201"/>
      <c r="IVI102" s="201"/>
      <c r="IVJ102" s="201"/>
      <c r="IVK102" s="201"/>
      <c r="IVL102" s="201"/>
      <c r="IVM102" s="201"/>
      <c r="IVN102" s="201"/>
      <c r="IVO102" s="201"/>
      <c r="IVP102" s="201"/>
      <c r="IVQ102" s="201"/>
      <c r="IVR102" s="201"/>
      <c r="IVS102" s="201"/>
      <c r="IVT102" s="201"/>
      <c r="IVU102" s="201"/>
      <c r="IVV102" s="201"/>
      <c r="IVW102" s="201"/>
      <c r="IVX102" s="201"/>
      <c r="IVY102" s="201"/>
      <c r="IVZ102" s="201"/>
      <c r="IWA102" s="201"/>
      <c r="IWB102" s="201"/>
      <c r="IWC102" s="201"/>
      <c r="IWD102" s="201"/>
      <c r="IWE102" s="201"/>
      <c r="IWF102" s="201"/>
      <c r="IWG102" s="201"/>
      <c r="IWH102" s="201"/>
      <c r="IWI102" s="201"/>
      <c r="IWJ102" s="201"/>
      <c r="IWK102" s="201"/>
      <c r="IWL102" s="201"/>
      <c r="IWM102" s="201"/>
      <c r="IWN102" s="201"/>
      <c r="IWO102" s="201"/>
      <c r="IWP102" s="201"/>
      <c r="IWQ102" s="201"/>
      <c r="IWR102" s="201"/>
      <c r="IWS102" s="201"/>
      <c r="IWT102" s="201"/>
      <c r="IWU102" s="201"/>
      <c r="IWV102" s="201"/>
      <c r="IWW102" s="201"/>
      <c r="IWX102" s="201"/>
      <c r="IWY102" s="201"/>
      <c r="IWZ102" s="201"/>
      <c r="IXA102" s="201"/>
      <c r="IXB102" s="201"/>
      <c r="IXC102" s="201"/>
      <c r="IXD102" s="201"/>
      <c r="IXE102" s="201"/>
      <c r="IXF102" s="201"/>
      <c r="IXG102" s="201"/>
      <c r="IXH102" s="201"/>
      <c r="IXI102" s="201"/>
      <c r="IXJ102" s="201"/>
      <c r="IXK102" s="201"/>
      <c r="IXL102" s="201"/>
      <c r="IXM102" s="201"/>
      <c r="IXN102" s="201"/>
      <c r="IXO102" s="201"/>
      <c r="IXP102" s="201"/>
      <c r="IXQ102" s="201"/>
      <c r="IXR102" s="201"/>
      <c r="IXS102" s="201"/>
      <c r="IXT102" s="201"/>
      <c r="IXU102" s="201"/>
      <c r="IXV102" s="201"/>
      <c r="IXW102" s="201"/>
      <c r="IXX102" s="201"/>
      <c r="IXY102" s="201"/>
      <c r="IXZ102" s="201"/>
      <c r="IYA102" s="201"/>
      <c r="IYB102" s="201"/>
      <c r="IYC102" s="201"/>
      <c r="IYD102" s="201"/>
      <c r="IYE102" s="201"/>
      <c r="IYF102" s="201"/>
      <c r="IYG102" s="201"/>
      <c r="IYH102" s="201"/>
      <c r="IYI102" s="201"/>
      <c r="IYJ102" s="201"/>
      <c r="IYK102" s="201"/>
      <c r="IYL102" s="201"/>
      <c r="IYM102" s="201"/>
      <c r="IYN102" s="201"/>
      <c r="IYO102" s="201"/>
      <c r="IYP102" s="201"/>
      <c r="IYQ102" s="201"/>
      <c r="IYR102" s="201"/>
      <c r="IYS102" s="201"/>
      <c r="IYT102" s="201"/>
      <c r="IYU102" s="201"/>
      <c r="IYV102" s="201"/>
      <c r="IYW102" s="201"/>
      <c r="IYX102" s="201"/>
      <c r="IYY102" s="201"/>
      <c r="IYZ102" s="201"/>
      <c r="IZA102" s="201"/>
      <c r="IZB102" s="201"/>
      <c r="IZC102" s="201"/>
      <c r="IZD102" s="201"/>
      <c r="IZE102" s="201"/>
      <c r="IZF102" s="201"/>
      <c r="IZG102" s="201"/>
      <c r="IZH102" s="201"/>
      <c r="IZI102" s="201"/>
      <c r="IZJ102" s="201"/>
      <c r="IZK102" s="201"/>
      <c r="IZL102" s="201"/>
      <c r="IZM102" s="201"/>
      <c r="IZN102" s="201"/>
      <c r="IZO102" s="201"/>
      <c r="IZP102" s="201"/>
      <c r="IZQ102" s="201"/>
      <c r="IZR102" s="201"/>
      <c r="IZS102" s="201"/>
      <c r="IZT102" s="201"/>
      <c r="IZU102" s="201"/>
      <c r="IZV102" s="201"/>
      <c r="IZW102" s="201"/>
      <c r="IZX102" s="201"/>
      <c r="IZY102" s="201"/>
      <c r="IZZ102" s="201"/>
      <c r="JAA102" s="201"/>
      <c r="JAB102" s="201"/>
      <c r="JAC102" s="201"/>
      <c r="JAD102" s="201"/>
      <c r="JAE102" s="201"/>
      <c r="JAF102" s="201"/>
      <c r="JAG102" s="201"/>
      <c r="JAH102" s="201"/>
      <c r="JAI102" s="201"/>
      <c r="JAJ102" s="201"/>
      <c r="JAK102" s="201"/>
      <c r="JAL102" s="201"/>
      <c r="JAM102" s="201"/>
      <c r="JAN102" s="201"/>
      <c r="JAO102" s="201"/>
      <c r="JAP102" s="201"/>
      <c r="JAQ102" s="201"/>
      <c r="JAR102" s="201"/>
      <c r="JAS102" s="201"/>
      <c r="JAT102" s="201"/>
      <c r="JAU102" s="201"/>
      <c r="JAV102" s="201"/>
      <c r="JAW102" s="201"/>
      <c r="JAX102" s="201"/>
      <c r="JAY102" s="201"/>
      <c r="JAZ102" s="201"/>
      <c r="JBA102" s="201"/>
      <c r="JBB102" s="201"/>
      <c r="JBC102" s="201"/>
      <c r="JBD102" s="201"/>
      <c r="JBE102" s="201"/>
      <c r="JBF102" s="201"/>
      <c r="JBG102" s="201"/>
      <c r="JBH102" s="201"/>
      <c r="JBI102" s="201"/>
      <c r="JBJ102" s="201"/>
      <c r="JBK102" s="201"/>
      <c r="JBL102" s="201"/>
      <c r="JBM102" s="201"/>
      <c r="JBN102" s="201"/>
      <c r="JBO102" s="201"/>
      <c r="JBP102" s="201"/>
      <c r="JBQ102" s="201"/>
      <c r="JBR102" s="201"/>
      <c r="JBS102" s="201"/>
      <c r="JBT102" s="201"/>
      <c r="JBU102" s="201"/>
      <c r="JBV102" s="201"/>
      <c r="JBW102" s="201"/>
      <c r="JBX102" s="201"/>
      <c r="JBY102" s="201"/>
      <c r="JBZ102" s="201"/>
      <c r="JCA102" s="201"/>
      <c r="JCB102" s="201"/>
      <c r="JCC102" s="201"/>
      <c r="JCD102" s="201"/>
      <c r="JCE102" s="201"/>
      <c r="JCF102" s="201"/>
      <c r="JCG102" s="201"/>
      <c r="JCH102" s="201"/>
      <c r="JCI102" s="201"/>
      <c r="JCJ102" s="201"/>
      <c r="JCK102" s="201"/>
      <c r="JCL102" s="201"/>
      <c r="JCM102" s="201"/>
      <c r="JCN102" s="201"/>
      <c r="JCO102" s="201"/>
      <c r="JCP102" s="201"/>
      <c r="JCQ102" s="201"/>
      <c r="JCR102" s="201"/>
      <c r="JCS102" s="201"/>
      <c r="JCT102" s="201"/>
      <c r="JCU102" s="201"/>
      <c r="JCV102" s="201"/>
      <c r="JCW102" s="201"/>
      <c r="JCX102" s="201"/>
      <c r="JCY102" s="201"/>
      <c r="JCZ102" s="201"/>
      <c r="JDA102" s="201"/>
      <c r="JDB102" s="201"/>
      <c r="JDC102" s="201"/>
      <c r="JDD102" s="201"/>
      <c r="JDE102" s="201"/>
      <c r="JDF102" s="201"/>
      <c r="JDG102" s="201"/>
      <c r="JDH102" s="201"/>
      <c r="JDI102" s="201"/>
      <c r="JDJ102" s="201"/>
      <c r="JDK102" s="201"/>
      <c r="JDL102" s="201"/>
      <c r="JDM102" s="201"/>
      <c r="JDN102" s="201"/>
      <c r="JDO102" s="201"/>
      <c r="JDP102" s="201"/>
      <c r="JDQ102" s="201"/>
      <c r="JDR102" s="201"/>
      <c r="JDS102" s="201"/>
      <c r="JDT102" s="201"/>
      <c r="JDU102" s="201"/>
      <c r="JDV102" s="201"/>
      <c r="JDW102" s="201"/>
      <c r="JDX102" s="201"/>
      <c r="JDY102" s="201"/>
      <c r="JDZ102" s="201"/>
      <c r="JEA102" s="201"/>
      <c r="JEB102" s="201"/>
      <c r="JEC102" s="201"/>
      <c r="JED102" s="201"/>
      <c r="JEE102" s="201"/>
      <c r="JEF102" s="201"/>
      <c r="JEG102" s="201"/>
      <c r="JEH102" s="201"/>
      <c r="JEI102" s="201"/>
      <c r="JEJ102" s="201"/>
      <c r="JEK102" s="201"/>
      <c r="JEL102" s="201"/>
      <c r="JEM102" s="201"/>
      <c r="JEN102" s="201"/>
      <c r="JEO102" s="201"/>
      <c r="JEP102" s="201"/>
      <c r="JEQ102" s="201"/>
      <c r="JER102" s="201"/>
      <c r="JES102" s="201"/>
      <c r="JET102" s="201"/>
      <c r="JEU102" s="201"/>
      <c r="JEV102" s="201"/>
      <c r="JEW102" s="201"/>
      <c r="JEX102" s="201"/>
      <c r="JEY102" s="201"/>
      <c r="JEZ102" s="201"/>
      <c r="JFA102" s="201"/>
      <c r="JFB102" s="201"/>
      <c r="JFC102" s="201"/>
      <c r="JFD102" s="201"/>
      <c r="JFE102" s="201"/>
      <c r="JFF102" s="201"/>
      <c r="JFG102" s="201"/>
      <c r="JFH102" s="201"/>
      <c r="JFI102" s="201"/>
      <c r="JFJ102" s="201"/>
      <c r="JFK102" s="201"/>
      <c r="JFL102" s="201"/>
      <c r="JFM102" s="201"/>
      <c r="JFN102" s="201"/>
      <c r="JFO102" s="201"/>
      <c r="JFP102" s="201"/>
      <c r="JFQ102" s="201"/>
      <c r="JFR102" s="201"/>
      <c r="JFS102" s="201"/>
      <c r="JFT102" s="201"/>
      <c r="JFU102" s="201"/>
      <c r="JFV102" s="201"/>
      <c r="JFW102" s="201"/>
      <c r="JFX102" s="201"/>
      <c r="JFY102" s="201"/>
      <c r="JFZ102" s="201"/>
      <c r="JGA102" s="201"/>
      <c r="JGB102" s="201"/>
      <c r="JGC102" s="201"/>
      <c r="JGD102" s="201"/>
      <c r="JGE102" s="201"/>
      <c r="JGF102" s="201"/>
      <c r="JGG102" s="201"/>
      <c r="JGH102" s="201"/>
      <c r="JGI102" s="201"/>
      <c r="JGJ102" s="201"/>
      <c r="JGK102" s="201"/>
      <c r="JGL102" s="201"/>
      <c r="JGM102" s="201"/>
      <c r="JGN102" s="201"/>
      <c r="JGO102" s="201"/>
      <c r="JGP102" s="201"/>
      <c r="JGQ102" s="201"/>
      <c r="JGR102" s="201"/>
      <c r="JGS102" s="201"/>
      <c r="JGT102" s="201"/>
      <c r="JGU102" s="201"/>
      <c r="JGV102" s="201"/>
      <c r="JGW102" s="201"/>
      <c r="JGX102" s="201"/>
      <c r="JGY102" s="201"/>
      <c r="JGZ102" s="201"/>
      <c r="JHA102" s="201"/>
      <c r="JHB102" s="201"/>
      <c r="JHC102" s="201"/>
      <c r="JHD102" s="201"/>
      <c r="JHE102" s="201"/>
      <c r="JHF102" s="201"/>
      <c r="JHG102" s="201"/>
      <c r="JHH102" s="201"/>
      <c r="JHI102" s="201"/>
      <c r="JHJ102" s="201"/>
      <c r="JHK102" s="201"/>
      <c r="JHL102" s="201"/>
      <c r="JHM102" s="201"/>
      <c r="JHN102" s="201"/>
      <c r="JHO102" s="201"/>
      <c r="JHP102" s="201"/>
      <c r="JHQ102" s="201"/>
      <c r="JHR102" s="201"/>
      <c r="JHS102" s="201"/>
      <c r="JHT102" s="201"/>
      <c r="JHU102" s="201"/>
      <c r="JHV102" s="201"/>
      <c r="JHW102" s="201"/>
      <c r="JHX102" s="201"/>
      <c r="JHY102" s="201"/>
      <c r="JHZ102" s="201"/>
      <c r="JIA102" s="201"/>
      <c r="JIB102" s="201"/>
      <c r="JIC102" s="201"/>
      <c r="JID102" s="201"/>
      <c r="JIE102" s="201"/>
      <c r="JIF102" s="201"/>
      <c r="JIG102" s="201"/>
      <c r="JIH102" s="201"/>
      <c r="JII102" s="201"/>
      <c r="JIJ102" s="201"/>
      <c r="JIK102" s="201"/>
      <c r="JIL102" s="201"/>
      <c r="JIM102" s="201"/>
      <c r="JIN102" s="201"/>
      <c r="JIO102" s="201"/>
      <c r="JIP102" s="201"/>
      <c r="JIQ102" s="201"/>
      <c r="JIR102" s="201"/>
      <c r="JIS102" s="201"/>
      <c r="JIT102" s="201"/>
      <c r="JIU102" s="201"/>
      <c r="JIV102" s="201"/>
      <c r="JIW102" s="201"/>
      <c r="JIX102" s="201"/>
      <c r="JIY102" s="201"/>
      <c r="JIZ102" s="201"/>
      <c r="JJA102" s="201"/>
      <c r="JJB102" s="201"/>
      <c r="JJC102" s="201"/>
      <c r="JJD102" s="201"/>
      <c r="JJE102" s="201"/>
      <c r="JJF102" s="201"/>
      <c r="JJG102" s="201"/>
      <c r="JJH102" s="201"/>
      <c r="JJI102" s="201"/>
      <c r="JJJ102" s="201"/>
      <c r="JJK102" s="201"/>
      <c r="JJL102" s="201"/>
      <c r="JJM102" s="201"/>
      <c r="JJN102" s="201"/>
      <c r="JJO102" s="201"/>
      <c r="JJP102" s="201"/>
      <c r="JJQ102" s="201"/>
      <c r="JJR102" s="201"/>
      <c r="JJS102" s="201"/>
      <c r="JJT102" s="201"/>
      <c r="JJU102" s="201"/>
      <c r="JJV102" s="201"/>
      <c r="JJW102" s="201"/>
      <c r="JJX102" s="201"/>
      <c r="JJY102" s="201"/>
      <c r="JJZ102" s="201"/>
      <c r="JKA102" s="201"/>
      <c r="JKB102" s="201"/>
      <c r="JKC102" s="201"/>
      <c r="JKD102" s="201"/>
      <c r="JKE102" s="201"/>
      <c r="JKF102" s="201"/>
      <c r="JKG102" s="201"/>
      <c r="JKH102" s="201"/>
      <c r="JKI102" s="201"/>
      <c r="JKJ102" s="201"/>
      <c r="JKK102" s="201"/>
      <c r="JKL102" s="201"/>
      <c r="JKM102" s="201"/>
      <c r="JKN102" s="201"/>
      <c r="JKO102" s="201"/>
      <c r="JKP102" s="201"/>
      <c r="JKQ102" s="201"/>
      <c r="JKR102" s="201"/>
      <c r="JKS102" s="201"/>
      <c r="JKT102" s="201"/>
      <c r="JKU102" s="201"/>
      <c r="JKV102" s="201"/>
      <c r="JKW102" s="201"/>
      <c r="JKX102" s="201"/>
      <c r="JKY102" s="201"/>
      <c r="JKZ102" s="201"/>
      <c r="JLA102" s="201"/>
      <c r="JLB102" s="201"/>
      <c r="JLC102" s="201"/>
      <c r="JLD102" s="201"/>
      <c r="JLE102" s="201"/>
      <c r="JLF102" s="201"/>
      <c r="JLG102" s="201"/>
      <c r="JLH102" s="201"/>
      <c r="JLI102" s="201"/>
      <c r="JLJ102" s="201"/>
      <c r="JLK102" s="201"/>
      <c r="JLL102" s="201"/>
      <c r="JLM102" s="201"/>
      <c r="JLN102" s="201"/>
      <c r="JLO102" s="201"/>
      <c r="JLP102" s="201"/>
      <c r="JLQ102" s="201"/>
      <c r="JLR102" s="201"/>
      <c r="JLS102" s="201"/>
      <c r="JLT102" s="201"/>
      <c r="JLU102" s="201"/>
      <c r="JLV102" s="201"/>
      <c r="JLW102" s="201"/>
      <c r="JLX102" s="201"/>
      <c r="JLY102" s="201"/>
      <c r="JLZ102" s="201"/>
      <c r="JMA102" s="201"/>
      <c r="JMB102" s="201"/>
      <c r="JMC102" s="201"/>
      <c r="JMD102" s="201"/>
      <c r="JME102" s="201"/>
      <c r="JMF102" s="201"/>
      <c r="JMG102" s="201"/>
      <c r="JMH102" s="201"/>
      <c r="JMI102" s="201"/>
      <c r="JMJ102" s="201"/>
      <c r="JMK102" s="201"/>
      <c r="JML102" s="201"/>
      <c r="JMM102" s="201"/>
      <c r="JMN102" s="201"/>
      <c r="JMO102" s="201"/>
      <c r="JMP102" s="201"/>
      <c r="JMQ102" s="201"/>
      <c r="JMR102" s="201"/>
      <c r="JMS102" s="201"/>
      <c r="JMT102" s="201"/>
      <c r="JMU102" s="201"/>
      <c r="JMV102" s="201"/>
      <c r="JMW102" s="201"/>
      <c r="JMX102" s="201"/>
      <c r="JMY102" s="201"/>
      <c r="JMZ102" s="201"/>
      <c r="JNA102" s="201"/>
      <c r="JNB102" s="201"/>
      <c r="JNC102" s="201"/>
      <c r="JND102" s="201"/>
      <c r="JNE102" s="201"/>
      <c r="JNF102" s="201"/>
      <c r="JNG102" s="201"/>
      <c r="JNH102" s="201"/>
      <c r="JNI102" s="201"/>
      <c r="JNJ102" s="201"/>
      <c r="JNK102" s="201"/>
      <c r="JNL102" s="201"/>
      <c r="JNM102" s="201"/>
      <c r="JNN102" s="201"/>
      <c r="JNO102" s="201"/>
      <c r="JNP102" s="201"/>
      <c r="JNQ102" s="201"/>
      <c r="JNR102" s="201"/>
      <c r="JNS102" s="201"/>
      <c r="JNT102" s="201"/>
      <c r="JNU102" s="201"/>
      <c r="JNV102" s="201"/>
      <c r="JNW102" s="201"/>
      <c r="JNX102" s="201"/>
      <c r="JNY102" s="201"/>
      <c r="JNZ102" s="201"/>
      <c r="JOA102" s="201"/>
      <c r="JOB102" s="201"/>
      <c r="JOC102" s="201"/>
      <c r="JOD102" s="201"/>
      <c r="JOE102" s="201"/>
      <c r="JOF102" s="201"/>
      <c r="JOG102" s="201"/>
      <c r="JOH102" s="201"/>
      <c r="JOI102" s="201"/>
      <c r="JOJ102" s="201"/>
      <c r="JOK102" s="201"/>
      <c r="JOL102" s="201"/>
      <c r="JOM102" s="201"/>
      <c r="JON102" s="201"/>
      <c r="JOO102" s="201"/>
      <c r="JOP102" s="201"/>
      <c r="JOQ102" s="201"/>
      <c r="JOR102" s="201"/>
      <c r="JOS102" s="201"/>
      <c r="JOT102" s="201"/>
      <c r="JOU102" s="201"/>
      <c r="JOV102" s="201"/>
      <c r="JOW102" s="201"/>
      <c r="JOX102" s="201"/>
      <c r="JOY102" s="201"/>
      <c r="JOZ102" s="201"/>
      <c r="JPA102" s="201"/>
      <c r="JPB102" s="201"/>
      <c r="JPC102" s="201"/>
      <c r="JPD102" s="201"/>
      <c r="JPE102" s="201"/>
      <c r="JPF102" s="201"/>
      <c r="JPG102" s="201"/>
      <c r="JPH102" s="201"/>
      <c r="JPI102" s="201"/>
      <c r="JPJ102" s="201"/>
      <c r="JPK102" s="201"/>
      <c r="JPL102" s="201"/>
      <c r="JPM102" s="201"/>
      <c r="JPN102" s="201"/>
      <c r="JPO102" s="201"/>
      <c r="JPP102" s="201"/>
      <c r="JPQ102" s="201"/>
      <c r="JPR102" s="201"/>
      <c r="JPS102" s="201"/>
      <c r="JPT102" s="201"/>
      <c r="JPU102" s="201"/>
      <c r="JPV102" s="201"/>
      <c r="JPW102" s="201"/>
      <c r="JPX102" s="201"/>
      <c r="JPY102" s="201"/>
      <c r="JPZ102" s="201"/>
      <c r="JQA102" s="201"/>
      <c r="JQB102" s="201"/>
      <c r="JQC102" s="201"/>
      <c r="JQD102" s="201"/>
      <c r="JQE102" s="201"/>
      <c r="JQF102" s="201"/>
      <c r="JQG102" s="201"/>
      <c r="JQH102" s="201"/>
      <c r="JQI102" s="201"/>
      <c r="JQJ102" s="201"/>
      <c r="JQK102" s="201"/>
      <c r="JQL102" s="201"/>
      <c r="JQM102" s="201"/>
      <c r="JQN102" s="201"/>
      <c r="JQO102" s="201"/>
      <c r="JQP102" s="201"/>
      <c r="JQQ102" s="201"/>
      <c r="JQR102" s="201"/>
      <c r="JQS102" s="201"/>
      <c r="JQT102" s="201"/>
      <c r="JQU102" s="201"/>
      <c r="JQV102" s="201"/>
      <c r="JQW102" s="201"/>
      <c r="JQX102" s="201"/>
      <c r="JQY102" s="201"/>
      <c r="JQZ102" s="201"/>
      <c r="JRA102" s="201"/>
      <c r="JRB102" s="201"/>
      <c r="JRC102" s="201"/>
      <c r="JRD102" s="201"/>
      <c r="JRE102" s="201"/>
      <c r="JRF102" s="201"/>
      <c r="JRG102" s="201"/>
      <c r="JRH102" s="201"/>
      <c r="JRI102" s="201"/>
      <c r="JRJ102" s="201"/>
      <c r="JRK102" s="201"/>
      <c r="JRL102" s="201"/>
      <c r="JRM102" s="201"/>
      <c r="JRN102" s="201"/>
      <c r="JRO102" s="201"/>
      <c r="JRP102" s="201"/>
      <c r="JRQ102" s="201"/>
      <c r="JRR102" s="201"/>
      <c r="JRS102" s="201"/>
      <c r="JRT102" s="201"/>
      <c r="JRU102" s="201"/>
      <c r="JRV102" s="201"/>
      <c r="JRW102" s="201"/>
      <c r="JRX102" s="201"/>
      <c r="JRY102" s="201"/>
      <c r="JRZ102" s="201"/>
      <c r="JSA102" s="201"/>
      <c r="JSB102" s="201"/>
      <c r="JSC102" s="201"/>
      <c r="JSD102" s="201"/>
      <c r="JSE102" s="201"/>
      <c r="JSF102" s="201"/>
      <c r="JSG102" s="201"/>
      <c r="JSH102" s="201"/>
      <c r="JSI102" s="201"/>
      <c r="JSJ102" s="201"/>
      <c r="JSK102" s="201"/>
      <c r="JSL102" s="201"/>
      <c r="JSM102" s="201"/>
      <c r="JSN102" s="201"/>
      <c r="JSO102" s="201"/>
      <c r="JSP102" s="201"/>
      <c r="JSQ102" s="201"/>
      <c r="JSR102" s="201"/>
      <c r="JSS102" s="201"/>
      <c r="JST102" s="201"/>
      <c r="JSU102" s="201"/>
      <c r="JSV102" s="201"/>
      <c r="JSW102" s="201"/>
      <c r="JSX102" s="201"/>
      <c r="JSY102" s="201"/>
      <c r="JSZ102" s="201"/>
      <c r="JTA102" s="201"/>
      <c r="JTB102" s="201"/>
      <c r="JTC102" s="201"/>
      <c r="JTD102" s="201"/>
      <c r="JTE102" s="201"/>
      <c r="JTF102" s="201"/>
      <c r="JTG102" s="201"/>
      <c r="JTH102" s="201"/>
      <c r="JTI102" s="201"/>
      <c r="JTJ102" s="201"/>
      <c r="JTK102" s="201"/>
      <c r="JTL102" s="201"/>
      <c r="JTM102" s="201"/>
      <c r="JTN102" s="201"/>
      <c r="JTO102" s="201"/>
      <c r="JTP102" s="201"/>
      <c r="JTQ102" s="201"/>
      <c r="JTR102" s="201"/>
      <c r="JTS102" s="201"/>
      <c r="JTT102" s="201"/>
      <c r="JTU102" s="201"/>
      <c r="JTV102" s="201"/>
      <c r="JTW102" s="201"/>
      <c r="JTX102" s="201"/>
      <c r="JTY102" s="201"/>
      <c r="JTZ102" s="201"/>
      <c r="JUA102" s="201"/>
      <c r="JUB102" s="201"/>
      <c r="JUC102" s="201"/>
      <c r="JUD102" s="201"/>
      <c r="JUE102" s="201"/>
      <c r="JUF102" s="201"/>
      <c r="JUG102" s="201"/>
      <c r="JUH102" s="201"/>
      <c r="JUI102" s="201"/>
      <c r="JUJ102" s="201"/>
      <c r="JUK102" s="201"/>
      <c r="JUL102" s="201"/>
      <c r="JUM102" s="201"/>
      <c r="JUN102" s="201"/>
      <c r="JUO102" s="201"/>
      <c r="JUP102" s="201"/>
      <c r="JUQ102" s="201"/>
      <c r="JUR102" s="201"/>
      <c r="JUS102" s="201"/>
      <c r="JUT102" s="201"/>
      <c r="JUU102" s="201"/>
      <c r="JUV102" s="201"/>
      <c r="JUW102" s="201"/>
      <c r="JUX102" s="201"/>
      <c r="JUY102" s="201"/>
      <c r="JUZ102" s="201"/>
      <c r="JVA102" s="201"/>
      <c r="JVB102" s="201"/>
      <c r="JVC102" s="201"/>
      <c r="JVD102" s="201"/>
      <c r="JVE102" s="201"/>
      <c r="JVF102" s="201"/>
      <c r="JVG102" s="201"/>
      <c r="JVH102" s="201"/>
      <c r="JVI102" s="201"/>
      <c r="JVJ102" s="201"/>
      <c r="JVK102" s="201"/>
      <c r="JVL102" s="201"/>
      <c r="JVM102" s="201"/>
      <c r="JVN102" s="201"/>
      <c r="JVO102" s="201"/>
      <c r="JVP102" s="201"/>
      <c r="JVQ102" s="201"/>
      <c r="JVR102" s="201"/>
      <c r="JVS102" s="201"/>
      <c r="JVT102" s="201"/>
      <c r="JVU102" s="201"/>
      <c r="JVV102" s="201"/>
      <c r="JVW102" s="201"/>
      <c r="JVX102" s="201"/>
      <c r="JVY102" s="201"/>
      <c r="JVZ102" s="201"/>
      <c r="JWA102" s="201"/>
      <c r="JWB102" s="201"/>
      <c r="JWC102" s="201"/>
      <c r="JWD102" s="201"/>
      <c r="JWE102" s="201"/>
      <c r="JWF102" s="201"/>
      <c r="JWG102" s="201"/>
      <c r="JWH102" s="201"/>
      <c r="JWI102" s="201"/>
      <c r="JWJ102" s="201"/>
      <c r="JWK102" s="201"/>
      <c r="JWL102" s="201"/>
      <c r="JWM102" s="201"/>
      <c r="JWN102" s="201"/>
      <c r="JWO102" s="201"/>
      <c r="JWP102" s="201"/>
      <c r="JWQ102" s="201"/>
      <c r="JWR102" s="201"/>
      <c r="JWS102" s="201"/>
      <c r="JWT102" s="201"/>
      <c r="JWU102" s="201"/>
      <c r="JWV102" s="201"/>
      <c r="JWW102" s="201"/>
      <c r="JWX102" s="201"/>
      <c r="JWY102" s="201"/>
      <c r="JWZ102" s="201"/>
      <c r="JXA102" s="201"/>
      <c r="JXB102" s="201"/>
      <c r="JXC102" s="201"/>
      <c r="JXD102" s="201"/>
      <c r="JXE102" s="201"/>
      <c r="JXF102" s="201"/>
      <c r="JXG102" s="201"/>
      <c r="JXH102" s="201"/>
      <c r="JXI102" s="201"/>
      <c r="JXJ102" s="201"/>
      <c r="JXK102" s="201"/>
      <c r="JXL102" s="201"/>
      <c r="JXM102" s="201"/>
      <c r="JXN102" s="201"/>
      <c r="JXO102" s="201"/>
      <c r="JXP102" s="201"/>
      <c r="JXQ102" s="201"/>
      <c r="JXR102" s="201"/>
      <c r="JXS102" s="201"/>
      <c r="JXT102" s="201"/>
      <c r="JXU102" s="201"/>
      <c r="JXV102" s="201"/>
      <c r="JXW102" s="201"/>
      <c r="JXX102" s="201"/>
      <c r="JXY102" s="201"/>
      <c r="JXZ102" s="201"/>
      <c r="JYA102" s="201"/>
      <c r="JYB102" s="201"/>
      <c r="JYC102" s="201"/>
      <c r="JYD102" s="201"/>
      <c r="JYE102" s="201"/>
      <c r="JYF102" s="201"/>
      <c r="JYG102" s="201"/>
      <c r="JYH102" s="201"/>
      <c r="JYI102" s="201"/>
      <c r="JYJ102" s="201"/>
      <c r="JYK102" s="201"/>
      <c r="JYL102" s="201"/>
      <c r="JYM102" s="201"/>
      <c r="JYN102" s="201"/>
      <c r="JYO102" s="201"/>
      <c r="JYP102" s="201"/>
      <c r="JYQ102" s="201"/>
      <c r="JYR102" s="201"/>
      <c r="JYS102" s="201"/>
      <c r="JYT102" s="201"/>
      <c r="JYU102" s="201"/>
      <c r="JYV102" s="201"/>
      <c r="JYW102" s="201"/>
      <c r="JYX102" s="201"/>
      <c r="JYY102" s="201"/>
      <c r="JYZ102" s="201"/>
      <c r="JZA102" s="201"/>
      <c r="JZB102" s="201"/>
      <c r="JZC102" s="201"/>
      <c r="JZD102" s="201"/>
      <c r="JZE102" s="201"/>
      <c r="JZF102" s="201"/>
      <c r="JZG102" s="201"/>
      <c r="JZH102" s="201"/>
      <c r="JZI102" s="201"/>
      <c r="JZJ102" s="201"/>
      <c r="JZK102" s="201"/>
      <c r="JZL102" s="201"/>
      <c r="JZM102" s="201"/>
      <c r="JZN102" s="201"/>
      <c r="JZO102" s="201"/>
      <c r="JZP102" s="201"/>
      <c r="JZQ102" s="201"/>
      <c r="JZR102" s="201"/>
      <c r="JZS102" s="201"/>
      <c r="JZT102" s="201"/>
      <c r="JZU102" s="201"/>
      <c r="JZV102" s="201"/>
      <c r="JZW102" s="201"/>
      <c r="JZX102" s="201"/>
      <c r="JZY102" s="201"/>
      <c r="JZZ102" s="201"/>
      <c r="KAA102" s="201"/>
      <c r="KAB102" s="201"/>
      <c r="KAC102" s="201"/>
      <c r="KAD102" s="201"/>
      <c r="KAE102" s="201"/>
      <c r="KAF102" s="201"/>
      <c r="KAG102" s="201"/>
      <c r="KAH102" s="201"/>
      <c r="KAI102" s="201"/>
      <c r="KAJ102" s="201"/>
      <c r="KAK102" s="201"/>
      <c r="KAL102" s="201"/>
      <c r="KAM102" s="201"/>
      <c r="KAN102" s="201"/>
      <c r="KAO102" s="201"/>
      <c r="KAP102" s="201"/>
      <c r="KAQ102" s="201"/>
      <c r="KAR102" s="201"/>
      <c r="KAS102" s="201"/>
      <c r="KAT102" s="201"/>
      <c r="KAU102" s="201"/>
      <c r="KAV102" s="201"/>
      <c r="KAW102" s="201"/>
      <c r="KAX102" s="201"/>
      <c r="KAY102" s="201"/>
      <c r="KAZ102" s="201"/>
      <c r="KBA102" s="201"/>
      <c r="KBB102" s="201"/>
      <c r="KBC102" s="201"/>
      <c r="KBD102" s="201"/>
      <c r="KBE102" s="201"/>
      <c r="KBF102" s="201"/>
      <c r="KBG102" s="201"/>
      <c r="KBH102" s="201"/>
      <c r="KBI102" s="201"/>
      <c r="KBJ102" s="201"/>
      <c r="KBK102" s="201"/>
      <c r="KBL102" s="201"/>
      <c r="KBM102" s="201"/>
      <c r="KBN102" s="201"/>
      <c r="KBO102" s="201"/>
      <c r="KBP102" s="201"/>
      <c r="KBQ102" s="201"/>
      <c r="KBR102" s="201"/>
      <c r="KBS102" s="201"/>
      <c r="KBT102" s="201"/>
      <c r="KBU102" s="201"/>
      <c r="KBV102" s="201"/>
      <c r="KBW102" s="201"/>
      <c r="KBX102" s="201"/>
      <c r="KBY102" s="201"/>
      <c r="KBZ102" s="201"/>
      <c r="KCA102" s="201"/>
      <c r="KCB102" s="201"/>
      <c r="KCC102" s="201"/>
      <c r="KCD102" s="201"/>
      <c r="KCE102" s="201"/>
      <c r="KCF102" s="201"/>
      <c r="KCG102" s="201"/>
      <c r="KCH102" s="201"/>
      <c r="KCI102" s="201"/>
      <c r="KCJ102" s="201"/>
      <c r="KCK102" s="201"/>
      <c r="KCL102" s="201"/>
      <c r="KCM102" s="201"/>
      <c r="KCN102" s="201"/>
      <c r="KCO102" s="201"/>
      <c r="KCP102" s="201"/>
      <c r="KCQ102" s="201"/>
      <c r="KCR102" s="201"/>
      <c r="KCS102" s="201"/>
      <c r="KCT102" s="201"/>
      <c r="KCU102" s="201"/>
      <c r="KCV102" s="201"/>
      <c r="KCW102" s="201"/>
      <c r="KCX102" s="201"/>
      <c r="KCY102" s="201"/>
      <c r="KCZ102" s="201"/>
      <c r="KDA102" s="201"/>
      <c r="KDB102" s="201"/>
      <c r="KDC102" s="201"/>
      <c r="KDD102" s="201"/>
      <c r="KDE102" s="201"/>
      <c r="KDF102" s="201"/>
      <c r="KDG102" s="201"/>
      <c r="KDH102" s="201"/>
      <c r="KDI102" s="201"/>
      <c r="KDJ102" s="201"/>
      <c r="KDK102" s="201"/>
      <c r="KDL102" s="201"/>
      <c r="KDM102" s="201"/>
      <c r="KDN102" s="201"/>
      <c r="KDO102" s="201"/>
      <c r="KDP102" s="201"/>
      <c r="KDQ102" s="201"/>
      <c r="KDR102" s="201"/>
      <c r="KDS102" s="201"/>
      <c r="KDT102" s="201"/>
      <c r="KDU102" s="201"/>
      <c r="KDV102" s="201"/>
      <c r="KDW102" s="201"/>
      <c r="KDX102" s="201"/>
      <c r="KDY102" s="201"/>
      <c r="KDZ102" s="201"/>
      <c r="KEA102" s="201"/>
      <c r="KEB102" s="201"/>
      <c r="KEC102" s="201"/>
      <c r="KED102" s="201"/>
      <c r="KEE102" s="201"/>
      <c r="KEF102" s="201"/>
      <c r="KEG102" s="201"/>
      <c r="KEH102" s="201"/>
      <c r="KEI102" s="201"/>
      <c r="KEJ102" s="201"/>
      <c r="KEK102" s="201"/>
      <c r="KEL102" s="201"/>
      <c r="KEM102" s="201"/>
      <c r="KEN102" s="201"/>
      <c r="KEO102" s="201"/>
      <c r="KEP102" s="201"/>
      <c r="KEQ102" s="201"/>
      <c r="KER102" s="201"/>
      <c r="KES102" s="201"/>
      <c r="KET102" s="201"/>
      <c r="KEU102" s="201"/>
      <c r="KEV102" s="201"/>
      <c r="KEW102" s="201"/>
      <c r="KEX102" s="201"/>
      <c r="KEY102" s="201"/>
      <c r="KEZ102" s="201"/>
      <c r="KFA102" s="201"/>
      <c r="KFB102" s="201"/>
      <c r="KFC102" s="201"/>
      <c r="KFD102" s="201"/>
      <c r="KFE102" s="201"/>
      <c r="KFF102" s="201"/>
      <c r="KFG102" s="201"/>
      <c r="KFH102" s="201"/>
      <c r="KFI102" s="201"/>
      <c r="KFJ102" s="201"/>
      <c r="KFK102" s="201"/>
      <c r="KFL102" s="201"/>
      <c r="KFM102" s="201"/>
      <c r="KFN102" s="201"/>
      <c r="KFO102" s="201"/>
      <c r="KFP102" s="201"/>
      <c r="KFQ102" s="201"/>
      <c r="KFR102" s="201"/>
      <c r="KFS102" s="201"/>
      <c r="KFT102" s="201"/>
      <c r="KFU102" s="201"/>
      <c r="KFV102" s="201"/>
      <c r="KFW102" s="201"/>
      <c r="KFX102" s="201"/>
      <c r="KFY102" s="201"/>
      <c r="KFZ102" s="201"/>
      <c r="KGA102" s="201"/>
      <c r="KGB102" s="201"/>
      <c r="KGC102" s="201"/>
      <c r="KGD102" s="201"/>
      <c r="KGE102" s="201"/>
      <c r="KGF102" s="201"/>
      <c r="KGG102" s="201"/>
      <c r="KGH102" s="201"/>
      <c r="KGI102" s="201"/>
      <c r="KGJ102" s="201"/>
      <c r="KGK102" s="201"/>
      <c r="KGL102" s="201"/>
      <c r="KGM102" s="201"/>
      <c r="KGN102" s="201"/>
      <c r="KGO102" s="201"/>
      <c r="KGP102" s="201"/>
      <c r="KGQ102" s="201"/>
      <c r="KGR102" s="201"/>
      <c r="KGS102" s="201"/>
      <c r="KGT102" s="201"/>
      <c r="KGU102" s="201"/>
      <c r="KGV102" s="201"/>
      <c r="KGW102" s="201"/>
      <c r="KGX102" s="201"/>
      <c r="KGY102" s="201"/>
      <c r="KGZ102" s="201"/>
      <c r="KHA102" s="201"/>
      <c r="KHB102" s="201"/>
      <c r="KHC102" s="201"/>
      <c r="KHD102" s="201"/>
      <c r="KHE102" s="201"/>
      <c r="KHF102" s="201"/>
      <c r="KHG102" s="201"/>
      <c r="KHH102" s="201"/>
      <c r="KHI102" s="201"/>
      <c r="KHJ102" s="201"/>
      <c r="KHK102" s="201"/>
      <c r="KHL102" s="201"/>
      <c r="KHM102" s="201"/>
      <c r="KHN102" s="201"/>
      <c r="KHO102" s="201"/>
      <c r="KHP102" s="201"/>
      <c r="KHQ102" s="201"/>
      <c r="KHR102" s="201"/>
      <c r="KHS102" s="201"/>
      <c r="KHT102" s="201"/>
      <c r="KHU102" s="201"/>
      <c r="KHV102" s="201"/>
      <c r="KHW102" s="201"/>
      <c r="KHX102" s="201"/>
      <c r="KHY102" s="201"/>
      <c r="KHZ102" s="201"/>
      <c r="KIA102" s="201"/>
      <c r="KIB102" s="201"/>
      <c r="KIC102" s="201"/>
      <c r="KID102" s="201"/>
      <c r="KIE102" s="201"/>
      <c r="KIF102" s="201"/>
      <c r="KIG102" s="201"/>
      <c r="KIH102" s="201"/>
      <c r="KII102" s="201"/>
      <c r="KIJ102" s="201"/>
      <c r="KIK102" s="201"/>
      <c r="KIL102" s="201"/>
      <c r="KIM102" s="201"/>
      <c r="KIN102" s="201"/>
      <c r="KIO102" s="201"/>
      <c r="KIP102" s="201"/>
      <c r="KIQ102" s="201"/>
      <c r="KIR102" s="201"/>
      <c r="KIS102" s="201"/>
      <c r="KIT102" s="201"/>
      <c r="KIU102" s="201"/>
      <c r="KIV102" s="201"/>
      <c r="KIW102" s="201"/>
      <c r="KIX102" s="201"/>
      <c r="KIY102" s="201"/>
      <c r="KIZ102" s="201"/>
      <c r="KJA102" s="201"/>
      <c r="KJB102" s="201"/>
      <c r="KJC102" s="201"/>
      <c r="KJD102" s="201"/>
      <c r="KJE102" s="201"/>
      <c r="KJF102" s="201"/>
      <c r="KJG102" s="201"/>
      <c r="KJH102" s="201"/>
      <c r="KJI102" s="201"/>
      <c r="KJJ102" s="201"/>
      <c r="KJK102" s="201"/>
      <c r="KJL102" s="201"/>
      <c r="KJM102" s="201"/>
      <c r="KJN102" s="201"/>
      <c r="KJO102" s="201"/>
      <c r="KJP102" s="201"/>
      <c r="KJQ102" s="201"/>
      <c r="KJR102" s="201"/>
      <c r="KJS102" s="201"/>
      <c r="KJT102" s="201"/>
      <c r="KJU102" s="201"/>
      <c r="KJV102" s="201"/>
      <c r="KJW102" s="201"/>
      <c r="KJX102" s="201"/>
      <c r="KJY102" s="201"/>
      <c r="KJZ102" s="201"/>
      <c r="KKA102" s="201"/>
      <c r="KKB102" s="201"/>
      <c r="KKC102" s="201"/>
      <c r="KKD102" s="201"/>
      <c r="KKE102" s="201"/>
      <c r="KKF102" s="201"/>
      <c r="KKG102" s="201"/>
      <c r="KKH102" s="201"/>
      <c r="KKI102" s="201"/>
      <c r="KKJ102" s="201"/>
      <c r="KKK102" s="201"/>
      <c r="KKL102" s="201"/>
      <c r="KKM102" s="201"/>
      <c r="KKN102" s="201"/>
      <c r="KKO102" s="201"/>
      <c r="KKP102" s="201"/>
      <c r="KKQ102" s="201"/>
      <c r="KKR102" s="201"/>
      <c r="KKS102" s="201"/>
      <c r="KKT102" s="201"/>
      <c r="KKU102" s="201"/>
      <c r="KKV102" s="201"/>
      <c r="KKW102" s="201"/>
      <c r="KKX102" s="201"/>
      <c r="KKY102" s="201"/>
      <c r="KKZ102" s="201"/>
      <c r="KLA102" s="201"/>
      <c r="KLB102" s="201"/>
      <c r="KLC102" s="201"/>
      <c r="KLD102" s="201"/>
      <c r="KLE102" s="201"/>
      <c r="KLF102" s="201"/>
      <c r="KLG102" s="201"/>
      <c r="KLH102" s="201"/>
      <c r="KLI102" s="201"/>
      <c r="KLJ102" s="201"/>
      <c r="KLK102" s="201"/>
      <c r="KLL102" s="201"/>
      <c r="KLM102" s="201"/>
      <c r="KLN102" s="201"/>
      <c r="KLO102" s="201"/>
      <c r="KLP102" s="201"/>
      <c r="KLQ102" s="201"/>
      <c r="KLR102" s="201"/>
      <c r="KLS102" s="201"/>
      <c r="KLT102" s="201"/>
      <c r="KLU102" s="201"/>
      <c r="KLV102" s="201"/>
      <c r="KLW102" s="201"/>
      <c r="KLX102" s="201"/>
      <c r="KLY102" s="201"/>
      <c r="KLZ102" s="201"/>
      <c r="KMA102" s="201"/>
      <c r="KMB102" s="201"/>
      <c r="KMC102" s="201"/>
      <c r="KMD102" s="201"/>
      <c r="KME102" s="201"/>
      <c r="KMF102" s="201"/>
      <c r="KMG102" s="201"/>
      <c r="KMH102" s="201"/>
      <c r="KMI102" s="201"/>
      <c r="KMJ102" s="201"/>
      <c r="KMK102" s="201"/>
      <c r="KML102" s="201"/>
      <c r="KMM102" s="201"/>
      <c r="KMN102" s="201"/>
      <c r="KMO102" s="201"/>
      <c r="KMP102" s="201"/>
      <c r="KMQ102" s="201"/>
      <c r="KMR102" s="201"/>
      <c r="KMS102" s="201"/>
      <c r="KMT102" s="201"/>
      <c r="KMU102" s="201"/>
      <c r="KMV102" s="201"/>
      <c r="KMW102" s="201"/>
      <c r="KMX102" s="201"/>
      <c r="KMY102" s="201"/>
      <c r="KMZ102" s="201"/>
      <c r="KNA102" s="201"/>
      <c r="KNB102" s="201"/>
      <c r="KNC102" s="201"/>
      <c r="KND102" s="201"/>
      <c r="KNE102" s="201"/>
      <c r="KNF102" s="201"/>
      <c r="KNG102" s="201"/>
      <c r="KNH102" s="201"/>
      <c r="KNI102" s="201"/>
      <c r="KNJ102" s="201"/>
      <c r="KNK102" s="201"/>
      <c r="KNL102" s="201"/>
      <c r="KNM102" s="201"/>
      <c r="KNN102" s="201"/>
      <c r="KNO102" s="201"/>
      <c r="KNP102" s="201"/>
      <c r="KNQ102" s="201"/>
      <c r="KNR102" s="201"/>
      <c r="KNS102" s="201"/>
      <c r="KNT102" s="201"/>
      <c r="KNU102" s="201"/>
      <c r="KNV102" s="201"/>
      <c r="KNW102" s="201"/>
      <c r="KNX102" s="201"/>
      <c r="KNY102" s="201"/>
      <c r="KNZ102" s="201"/>
      <c r="KOA102" s="201"/>
      <c r="KOB102" s="201"/>
      <c r="KOC102" s="201"/>
      <c r="KOD102" s="201"/>
      <c r="KOE102" s="201"/>
      <c r="KOF102" s="201"/>
      <c r="KOG102" s="201"/>
      <c r="KOH102" s="201"/>
      <c r="KOI102" s="201"/>
      <c r="KOJ102" s="201"/>
      <c r="KOK102" s="201"/>
      <c r="KOL102" s="201"/>
      <c r="KOM102" s="201"/>
      <c r="KON102" s="201"/>
      <c r="KOO102" s="201"/>
      <c r="KOP102" s="201"/>
      <c r="KOQ102" s="201"/>
      <c r="KOR102" s="201"/>
      <c r="KOS102" s="201"/>
      <c r="KOT102" s="201"/>
      <c r="KOU102" s="201"/>
      <c r="KOV102" s="201"/>
      <c r="KOW102" s="201"/>
      <c r="KOX102" s="201"/>
      <c r="KOY102" s="201"/>
      <c r="KOZ102" s="201"/>
      <c r="KPA102" s="201"/>
      <c r="KPB102" s="201"/>
      <c r="KPC102" s="201"/>
      <c r="KPD102" s="201"/>
      <c r="KPE102" s="201"/>
      <c r="KPF102" s="201"/>
      <c r="KPG102" s="201"/>
      <c r="KPH102" s="201"/>
      <c r="KPI102" s="201"/>
      <c r="KPJ102" s="201"/>
      <c r="KPK102" s="201"/>
      <c r="KPL102" s="201"/>
      <c r="KPM102" s="201"/>
      <c r="KPN102" s="201"/>
      <c r="KPO102" s="201"/>
      <c r="KPP102" s="201"/>
      <c r="KPQ102" s="201"/>
      <c r="KPR102" s="201"/>
      <c r="KPS102" s="201"/>
      <c r="KPT102" s="201"/>
      <c r="KPU102" s="201"/>
      <c r="KPV102" s="201"/>
      <c r="KPW102" s="201"/>
      <c r="KPX102" s="201"/>
      <c r="KPY102" s="201"/>
      <c r="KPZ102" s="201"/>
      <c r="KQA102" s="201"/>
      <c r="KQB102" s="201"/>
      <c r="KQC102" s="201"/>
      <c r="KQD102" s="201"/>
      <c r="KQE102" s="201"/>
      <c r="KQF102" s="201"/>
      <c r="KQG102" s="201"/>
      <c r="KQH102" s="201"/>
      <c r="KQI102" s="201"/>
      <c r="KQJ102" s="201"/>
      <c r="KQK102" s="201"/>
      <c r="KQL102" s="201"/>
      <c r="KQM102" s="201"/>
      <c r="KQN102" s="201"/>
      <c r="KQO102" s="201"/>
      <c r="KQP102" s="201"/>
      <c r="KQQ102" s="201"/>
      <c r="KQR102" s="201"/>
      <c r="KQS102" s="201"/>
      <c r="KQT102" s="201"/>
      <c r="KQU102" s="201"/>
      <c r="KQV102" s="201"/>
      <c r="KQW102" s="201"/>
      <c r="KQX102" s="201"/>
      <c r="KQY102" s="201"/>
      <c r="KQZ102" s="201"/>
      <c r="KRA102" s="201"/>
      <c r="KRB102" s="201"/>
      <c r="KRC102" s="201"/>
      <c r="KRD102" s="201"/>
      <c r="KRE102" s="201"/>
      <c r="KRF102" s="201"/>
      <c r="KRG102" s="201"/>
      <c r="KRH102" s="201"/>
      <c r="KRI102" s="201"/>
      <c r="KRJ102" s="201"/>
      <c r="KRK102" s="201"/>
      <c r="KRL102" s="201"/>
      <c r="KRM102" s="201"/>
      <c r="KRN102" s="201"/>
      <c r="KRO102" s="201"/>
      <c r="KRP102" s="201"/>
      <c r="KRQ102" s="201"/>
      <c r="KRR102" s="201"/>
      <c r="KRS102" s="201"/>
      <c r="KRT102" s="201"/>
      <c r="KRU102" s="201"/>
      <c r="KRV102" s="201"/>
      <c r="KRW102" s="201"/>
      <c r="KRX102" s="201"/>
      <c r="KRY102" s="201"/>
      <c r="KRZ102" s="201"/>
      <c r="KSA102" s="201"/>
      <c r="KSB102" s="201"/>
      <c r="KSC102" s="201"/>
      <c r="KSD102" s="201"/>
      <c r="KSE102" s="201"/>
      <c r="KSF102" s="201"/>
      <c r="KSG102" s="201"/>
      <c r="KSH102" s="201"/>
      <c r="KSI102" s="201"/>
      <c r="KSJ102" s="201"/>
      <c r="KSK102" s="201"/>
      <c r="KSL102" s="201"/>
      <c r="KSM102" s="201"/>
      <c r="KSN102" s="201"/>
      <c r="KSO102" s="201"/>
      <c r="KSP102" s="201"/>
      <c r="KSQ102" s="201"/>
      <c r="KSR102" s="201"/>
      <c r="KSS102" s="201"/>
      <c r="KST102" s="201"/>
      <c r="KSU102" s="201"/>
      <c r="KSV102" s="201"/>
      <c r="KSW102" s="201"/>
      <c r="KSX102" s="201"/>
      <c r="KSY102" s="201"/>
      <c r="KSZ102" s="201"/>
      <c r="KTA102" s="201"/>
      <c r="KTB102" s="201"/>
      <c r="KTC102" s="201"/>
      <c r="KTD102" s="201"/>
      <c r="KTE102" s="201"/>
      <c r="KTF102" s="201"/>
      <c r="KTG102" s="201"/>
      <c r="KTH102" s="201"/>
      <c r="KTI102" s="201"/>
      <c r="KTJ102" s="201"/>
      <c r="KTK102" s="201"/>
      <c r="KTL102" s="201"/>
      <c r="KTM102" s="201"/>
      <c r="KTN102" s="201"/>
      <c r="KTO102" s="201"/>
      <c r="KTP102" s="201"/>
      <c r="KTQ102" s="201"/>
      <c r="KTR102" s="201"/>
      <c r="KTS102" s="201"/>
      <c r="KTT102" s="201"/>
      <c r="KTU102" s="201"/>
      <c r="KTV102" s="201"/>
      <c r="KTW102" s="201"/>
      <c r="KTX102" s="201"/>
      <c r="KTY102" s="201"/>
      <c r="KTZ102" s="201"/>
      <c r="KUA102" s="201"/>
      <c r="KUB102" s="201"/>
      <c r="KUC102" s="201"/>
      <c r="KUD102" s="201"/>
      <c r="KUE102" s="201"/>
      <c r="KUF102" s="201"/>
      <c r="KUG102" s="201"/>
      <c r="KUH102" s="201"/>
      <c r="KUI102" s="201"/>
      <c r="KUJ102" s="201"/>
      <c r="KUK102" s="201"/>
      <c r="KUL102" s="201"/>
      <c r="KUM102" s="201"/>
      <c r="KUN102" s="201"/>
      <c r="KUO102" s="201"/>
      <c r="KUP102" s="201"/>
      <c r="KUQ102" s="201"/>
      <c r="KUR102" s="201"/>
      <c r="KUS102" s="201"/>
      <c r="KUT102" s="201"/>
      <c r="KUU102" s="201"/>
      <c r="KUV102" s="201"/>
      <c r="KUW102" s="201"/>
      <c r="KUX102" s="201"/>
      <c r="KUY102" s="201"/>
      <c r="KUZ102" s="201"/>
      <c r="KVA102" s="201"/>
      <c r="KVB102" s="201"/>
      <c r="KVC102" s="201"/>
      <c r="KVD102" s="201"/>
      <c r="KVE102" s="201"/>
      <c r="KVF102" s="201"/>
      <c r="KVG102" s="201"/>
      <c r="KVH102" s="201"/>
      <c r="KVI102" s="201"/>
      <c r="KVJ102" s="201"/>
      <c r="KVK102" s="201"/>
      <c r="KVL102" s="201"/>
      <c r="KVM102" s="201"/>
      <c r="KVN102" s="201"/>
      <c r="KVO102" s="201"/>
      <c r="KVP102" s="201"/>
      <c r="KVQ102" s="201"/>
      <c r="KVR102" s="201"/>
      <c r="KVS102" s="201"/>
      <c r="KVT102" s="201"/>
      <c r="KVU102" s="201"/>
      <c r="KVV102" s="201"/>
      <c r="KVW102" s="201"/>
      <c r="KVX102" s="201"/>
      <c r="KVY102" s="201"/>
      <c r="KVZ102" s="201"/>
      <c r="KWA102" s="201"/>
      <c r="KWB102" s="201"/>
      <c r="KWC102" s="201"/>
      <c r="KWD102" s="201"/>
      <c r="KWE102" s="201"/>
      <c r="KWF102" s="201"/>
      <c r="KWG102" s="201"/>
      <c r="KWH102" s="201"/>
      <c r="KWI102" s="201"/>
      <c r="KWJ102" s="201"/>
      <c r="KWK102" s="201"/>
      <c r="KWL102" s="201"/>
      <c r="KWM102" s="201"/>
      <c r="KWN102" s="201"/>
      <c r="KWO102" s="201"/>
      <c r="KWP102" s="201"/>
      <c r="KWQ102" s="201"/>
      <c r="KWR102" s="201"/>
      <c r="KWS102" s="201"/>
      <c r="KWT102" s="201"/>
      <c r="KWU102" s="201"/>
      <c r="KWV102" s="201"/>
      <c r="KWW102" s="201"/>
      <c r="KWX102" s="201"/>
      <c r="KWY102" s="201"/>
      <c r="KWZ102" s="201"/>
      <c r="KXA102" s="201"/>
      <c r="KXB102" s="201"/>
      <c r="KXC102" s="201"/>
      <c r="KXD102" s="201"/>
      <c r="KXE102" s="201"/>
      <c r="KXF102" s="201"/>
      <c r="KXG102" s="201"/>
      <c r="KXH102" s="201"/>
      <c r="KXI102" s="201"/>
      <c r="KXJ102" s="201"/>
      <c r="KXK102" s="201"/>
      <c r="KXL102" s="201"/>
      <c r="KXM102" s="201"/>
      <c r="KXN102" s="201"/>
      <c r="KXO102" s="201"/>
      <c r="KXP102" s="201"/>
      <c r="KXQ102" s="201"/>
      <c r="KXR102" s="201"/>
      <c r="KXS102" s="201"/>
      <c r="KXT102" s="201"/>
      <c r="KXU102" s="201"/>
      <c r="KXV102" s="201"/>
      <c r="KXW102" s="201"/>
      <c r="KXX102" s="201"/>
      <c r="KXY102" s="201"/>
      <c r="KXZ102" s="201"/>
      <c r="KYA102" s="201"/>
      <c r="KYB102" s="201"/>
      <c r="KYC102" s="201"/>
      <c r="KYD102" s="201"/>
      <c r="KYE102" s="201"/>
      <c r="KYF102" s="201"/>
      <c r="KYG102" s="201"/>
      <c r="KYH102" s="201"/>
      <c r="KYI102" s="201"/>
      <c r="KYJ102" s="201"/>
      <c r="KYK102" s="201"/>
      <c r="KYL102" s="201"/>
      <c r="KYM102" s="201"/>
      <c r="KYN102" s="201"/>
      <c r="KYO102" s="201"/>
      <c r="KYP102" s="201"/>
      <c r="KYQ102" s="201"/>
      <c r="KYR102" s="201"/>
      <c r="KYS102" s="201"/>
      <c r="KYT102" s="201"/>
      <c r="KYU102" s="201"/>
      <c r="KYV102" s="201"/>
      <c r="KYW102" s="201"/>
      <c r="KYX102" s="201"/>
      <c r="KYY102" s="201"/>
      <c r="KYZ102" s="201"/>
      <c r="KZA102" s="201"/>
      <c r="KZB102" s="201"/>
      <c r="KZC102" s="201"/>
      <c r="KZD102" s="201"/>
      <c r="KZE102" s="201"/>
      <c r="KZF102" s="201"/>
      <c r="KZG102" s="201"/>
      <c r="KZH102" s="201"/>
      <c r="KZI102" s="201"/>
      <c r="KZJ102" s="201"/>
      <c r="KZK102" s="201"/>
      <c r="KZL102" s="201"/>
      <c r="KZM102" s="201"/>
      <c r="KZN102" s="201"/>
      <c r="KZO102" s="201"/>
      <c r="KZP102" s="201"/>
      <c r="KZQ102" s="201"/>
      <c r="KZR102" s="201"/>
      <c r="KZS102" s="201"/>
      <c r="KZT102" s="201"/>
      <c r="KZU102" s="201"/>
      <c r="KZV102" s="201"/>
      <c r="KZW102" s="201"/>
      <c r="KZX102" s="201"/>
      <c r="KZY102" s="201"/>
      <c r="KZZ102" s="201"/>
      <c r="LAA102" s="201"/>
      <c r="LAB102" s="201"/>
      <c r="LAC102" s="201"/>
      <c r="LAD102" s="201"/>
      <c r="LAE102" s="201"/>
      <c r="LAF102" s="201"/>
      <c r="LAG102" s="201"/>
      <c r="LAH102" s="201"/>
      <c r="LAI102" s="201"/>
      <c r="LAJ102" s="201"/>
      <c r="LAK102" s="201"/>
      <c r="LAL102" s="201"/>
      <c r="LAM102" s="201"/>
      <c r="LAN102" s="201"/>
      <c r="LAO102" s="201"/>
      <c r="LAP102" s="201"/>
      <c r="LAQ102" s="201"/>
      <c r="LAR102" s="201"/>
      <c r="LAS102" s="201"/>
      <c r="LAT102" s="201"/>
      <c r="LAU102" s="201"/>
      <c r="LAV102" s="201"/>
      <c r="LAW102" s="201"/>
      <c r="LAX102" s="201"/>
      <c r="LAY102" s="201"/>
      <c r="LAZ102" s="201"/>
      <c r="LBA102" s="201"/>
      <c r="LBB102" s="201"/>
      <c r="LBC102" s="201"/>
      <c r="LBD102" s="201"/>
      <c r="LBE102" s="201"/>
      <c r="LBF102" s="201"/>
      <c r="LBG102" s="201"/>
      <c r="LBH102" s="201"/>
      <c r="LBI102" s="201"/>
      <c r="LBJ102" s="201"/>
      <c r="LBK102" s="201"/>
      <c r="LBL102" s="201"/>
      <c r="LBM102" s="201"/>
      <c r="LBN102" s="201"/>
      <c r="LBO102" s="201"/>
      <c r="LBP102" s="201"/>
      <c r="LBQ102" s="201"/>
      <c r="LBR102" s="201"/>
      <c r="LBS102" s="201"/>
      <c r="LBT102" s="201"/>
      <c r="LBU102" s="201"/>
      <c r="LBV102" s="201"/>
      <c r="LBW102" s="201"/>
      <c r="LBX102" s="201"/>
      <c r="LBY102" s="201"/>
      <c r="LBZ102" s="201"/>
      <c r="LCA102" s="201"/>
      <c r="LCB102" s="201"/>
      <c r="LCC102" s="201"/>
      <c r="LCD102" s="201"/>
      <c r="LCE102" s="201"/>
      <c r="LCF102" s="201"/>
      <c r="LCG102" s="201"/>
      <c r="LCH102" s="201"/>
      <c r="LCI102" s="201"/>
      <c r="LCJ102" s="201"/>
      <c r="LCK102" s="201"/>
      <c r="LCL102" s="201"/>
      <c r="LCM102" s="201"/>
      <c r="LCN102" s="201"/>
      <c r="LCO102" s="201"/>
      <c r="LCP102" s="201"/>
      <c r="LCQ102" s="201"/>
      <c r="LCR102" s="201"/>
      <c r="LCS102" s="201"/>
      <c r="LCT102" s="201"/>
      <c r="LCU102" s="201"/>
      <c r="LCV102" s="201"/>
      <c r="LCW102" s="201"/>
      <c r="LCX102" s="201"/>
      <c r="LCY102" s="201"/>
      <c r="LCZ102" s="201"/>
      <c r="LDA102" s="201"/>
      <c r="LDB102" s="201"/>
      <c r="LDC102" s="201"/>
      <c r="LDD102" s="201"/>
      <c r="LDE102" s="201"/>
      <c r="LDF102" s="201"/>
      <c r="LDG102" s="201"/>
      <c r="LDH102" s="201"/>
      <c r="LDI102" s="201"/>
      <c r="LDJ102" s="201"/>
      <c r="LDK102" s="201"/>
      <c r="LDL102" s="201"/>
      <c r="LDM102" s="201"/>
      <c r="LDN102" s="201"/>
      <c r="LDO102" s="201"/>
      <c r="LDP102" s="201"/>
      <c r="LDQ102" s="201"/>
      <c r="LDR102" s="201"/>
      <c r="LDS102" s="201"/>
      <c r="LDT102" s="201"/>
      <c r="LDU102" s="201"/>
      <c r="LDV102" s="201"/>
      <c r="LDW102" s="201"/>
      <c r="LDX102" s="201"/>
      <c r="LDY102" s="201"/>
      <c r="LDZ102" s="201"/>
      <c r="LEA102" s="201"/>
      <c r="LEB102" s="201"/>
      <c r="LEC102" s="201"/>
      <c r="LED102" s="201"/>
      <c r="LEE102" s="201"/>
      <c r="LEF102" s="201"/>
      <c r="LEG102" s="201"/>
      <c r="LEH102" s="201"/>
      <c r="LEI102" s="201"/>
      <c r="LEJ102" s="201"/>
      <c r="LEK102" s="201"/>
      <c r="LEL102" s="201"/>
      <c r="LEM102" s="201"/>
      <c r="LEN102" s="201"/>
      <c r="LEO102" s="201"/>
      <c r="LEP102" s="201"/>
      <c r="LEQ102" s="201"/>
      <c r="LER102" s="201"/>
      <c r="LES102" s="201"/>
      <c r="LET102" s="201"/>
      <c r="LEU102" s="201"/>
      <c r="LEV102" s="201"/>
      <c r="LEW102" s="201"/>
      <c r="LEX102" s="201"/>
      <c r="LEY102" s="201"/>
      <c r="LEZ102" s="201"/>
      <c r="LFA102" s="201"/>
      <c r="LFB102" s="201"/>
      <c r="LFC102" s="201"/>
      <c r="LFD102" s="201"/>
      <c r="LFE102" s="201"/>
      <c r="LFF102" s="201"/>
      <c r="LFG102" s="201"/>
      <c r="LFH102" s="201"/>
      <c r="LFI102" s="201"/>
      <c r="LFJ102" s="201"/>
      <c r="LFK102" s="201"/>
      <c r="LFL102" s="201"/>
      <c r="LFM102" s="201"/>
      <c r="LFN102" s="201"/>
      <c r="LFO102" s="201"/>
      <c r="LFP102" s="201"/>
      <c r="LFQ102" s="201"/>
      <c r="LFR102" s="201"/>
      <c r="LFS102" s="201"/>
      <c r="LFT102" s="201"/>
      <c r="LFU102" s="201"/>
      <c r="LFV102" s="201"/>
      <c r="LFW102" s="201"/>
      <c r="LFX102" s="201"/>
      <c r="LFY102" s="201"/>
      <c r="LFZ102" s="201"/>
      <c r="LGA102" s="201"/>
      <c r="LGB102" s="201"/>
      <c r="LGC102" s="201"/>
      <c r="LGD102" s="201"/>
      <c r="LGE102" s="201"/>
      <c r="LGF102" s="201"/>
      <c r="LGG102" s="201"/>
      <c r="LGH102" s="201"/>
      <c r="LGI102" s="201"/>
      <c r="LGJ102" s="201"/>
      <c r="LGK102" s="201"/>
      <c r="LGL102" s="201"/>
      <c r="LGM102" s="201"/>
      <c r="LGN102" s="201"/>
      <c r="LGO102" s="201"/>
      <c r="LGP102" s="201"/>
      <c r="LGQ102" s="201"/>
      <c r="LGR102" s="201"/>
      <c r="LGS102" s="201"/>
      <c r="LGT102" s="201"/>
      <c r="LGU102" s="201"/>
      <c r="LGV102" s="201"/>
      <c r="LGW102" s="201"/>
      <c r="LGX102" s="201"/>
      <c r="LGY102" s="201"/>
      <c r="LGZ102" s="201"/>
      <c r="LHA102" s="201"/>
      <c r="LHB102" s="201"/>
      <c r="LHC102" s="201"/>
      <c r="LHD102" s="201"/>
      <c r="LHE102" s="201"/>
      <c r="LHF102" s="201"/>
      <c r="LHG102" s="201"/>
      <c r="LHH102" s="201"/>
      <c r="LHI102" s="201"/>
      <c r="LHJ102" s="201"/>
      <c r="LHK102" s="201"/>
      <c r="LHL102" s="201"/>
      <c r="LHM102" s="201"/>
      <c r="LHN102" s="201"/>
      <c r="LHO102" s="201"/>
      <c r="LHP102" s="201"/>
      <c r="LHQ102" s="201"/>
      <c r="LHR102" s="201"/>
      <c r="LHS102" s="201"/>
      <c r="LHT102" s="201"/>
      <c r="LHU102" s="201"/>
      <c r="LHV102" s="201"/>
      <c r="LHW102" s="201"/>
      <c r="LHX102" s="201"/>
      <c r="LHY102" s="201"/>
      <c r="LHZ102" s="201"/>
      <c r="LIA102" s="201"/>
      <c r="LIB102" s="201"/>
      <c r="LIC102" s="201"/>
      <c r="LID102" s="201"/>
      <c r="LIE102" s="201"/>
      <c r="LIF102" s="201"/>
      <c r="LIG102" s="201"/>
      <c r="LIH102" s="201"/>
      <c r="LII102" s="201"/>
      <c r="LIJ102" s="201"/>
      <c r="LIK102" s="201"/>
      <c r="LIL102" s="201"/>
      <c r="LIM102" s="201"/>
      <c r="LIN102" s="201"/>
      <c r="LIO102" s="201"/>
      <c r="LIP102" s="201"/>
      <c r="LIQ102" s="201"/>
      <c r="LIR102" s="201"/>
      <c r="LIS102" s="201"/>
      <c r="LIT102" s="201"/>
      <c r="LIU102" s="201"/>
      <c r="LIV102" s="201"/>
      <c r="LIW102" s="201"/>
      <c r="LIX102" s="201"/>
      <c r="LIY102" s="201"/>
      <c r="LIZ102" s="201"/>
      <c r="LJA102" s="201"/>
      <c r="LJB102" s="201"/>
      <c r="LJC102" s="201"/>
      <c r="LJD102" s="201"/>
      <c r="LJE102" s="201"/>
      <c r="LJF102" s="201"/>
      <c r="LJG102" s="201"/>
      <c r="LJH102" s="201"/>
      <c r="LJI102" s="201"/>
      <c r="LJJ102" s="201"/>
      <c r="LJK102" s="201"/>
      <c r="LJL102" s="201"/>
      <c r="LJM102" s="201"/>
      <c r="LJN102" s="201"/>
      <c r="LJO102" s="201"/>
      <c r="LJP102" s="201"/>
      <c r="LJQ102" s="201"/>
      <c r="LJR102" s="201"/>
      <c r="LJS102" s="201"/>
      <c r="LJT102" s="201"/>
      <c r="LJU102" s="201"/>
      <c r="LJV102" s="201"/>
      <c r="LJW102" s="201"/>
      <c r="LJX102" s="201"/>
      <c r="LJY102" s="201"/>
      <c r="LJZ102" s="201"/>
      <c r="LKA102" s="201"/>
      <c r="LKB102" s="201"/>
      <c r="LKC102" s="201"/>
      <c r="LKD102" s="201"/>
      <c r="LKE102" s="201"/>
      <c r="LKF102" s="201"/>
      <c r="LKG102" s="201"/>
      <c r="LKH102" s="201"/>
      <c r="LKI102" s="201"/>
      <c r="LKJ102" s="201"/>
      <c r="LKK102" s="201"/>
      <c r="LKL102" s="201"/>
      <c r="LKM102" s="201"/>
      <c r="LKN102" s="201"/>
      <c r="LKO102" s="201"/>
      <c r="LKP102" s="201"/>
      <c r="LKQ102" s="201"/>
      <c r="LKR102" s="201"/>
      <c r="LKS102" s="201"/>
      <c r="LKT102" s="201"/>
      <c r="LKU102" s="201"/>
      <c r="LKV102" s="201"/>
      <c r="LKW102" s="201"/>
      <c r="LKX102" s="201"/>
      <c r="LKY102" s="201"/>
      <c r="LKZ102" s="201"/>
      <c r="LLA102" s="201"/>
      <c r="LLB102" s="201"/>
      <c r="LLC102" s="201"/>
      <c r="LLD102" s="201"/>
      <c r="LLE102" s="201"/>
      <c r="LLF102" s="201"/>
      <c r="LLG102" s="201"/>
      <c r="LLH102" s="201"/>
      <c r="LLI102" s="201"/>
      <c r="LLJ102" s="201"/>
      <c r="LLK102" s="201"/>
      <c r="LLL102" s="201"/>
      <c r="LLM102" s="201"/>
      <c r="LLN102" s="201"/>
      <c r="LLO102" s="201"/>
      <c r="LLP102" s="201"/>
      <c r="LLQ102" s="201"/>
      <c r="LLR102" s="201"/>
      <c r="LLS102" s="201"/>
      <c r="LLT102" s="201"/>
      <c r="LLU102" s="201"/>
      <c r="LLV102" s="201"/>
      <c r="LLW102" s="201"/>
      <c r="LLX102" s="201"/>
      <c r="LLY102" s="201"/>
      <c r="LLZ102" s="201"/>
      <c r="LMA102" s="201"/>
      <c r="LMB102" s="201"/>
      <c r="LMC102" s="201"/>
      <c r="LMD102" s="201"/>
      <c r="LME102" s="201"/>
      <c r="LMF102" s="201"/>
      <c r="LMG102" s="201"/>
      <c r="LMH102" s="201"/>
      <c r="LMI102" s="201"/>
      <c r="LMJ102" s="201"/>
      <c r="LMK102" s="201"/>
      <c r="LML102" s="201"/>
      <c r="LMM102" s="201"/>
      <c r="LMN102" s="201"/>
      <c r="LMO102" s="201"/>
      <c r="LMP102" s="201"/>
      <c r="LMQ102" s="201"/>
      <c r="LMR102" s="201"/>
      <c r="LMS102" s="201"/>
      <c r="LMT102" s="201"/>
      <c r="LMU102" s="201"/>
      <c r="LMV102" s="201"/>
      <c r="LMW102" s="201"/>
      <c r="LMX102" s="201"/>
      <c r="LMY102" s="201"/>
      <c r="LMZ102" s="201"/>
      <c r="LNA102" s="201"/>
      <c r="LNB102" s="201"/>
      <c r="LNC102" s="201"/>
      <c r="LND102" s="201"/>
      <c r="LNE102" s="201"/>
      <c r="LNF102" s="201"/>
      <c r="LNG102" s="201"/>
      <c r="LNH102" s="201"/>
      <c r="LNI102" s="201"/>
      <c r="LNJ102" s="201"/>
      <c r="LNK102" s="201"/>
      <c r="LNL102" s="201"/>
      <c r="LNM102" s="201"/>
      <c r="LNN102" s="201"/>
      <c r="LNO102" s="201"/>
      <c r="LNP102" s="201"/>
      <c r="LNQ102" s="201"/>
      <c r="LNR102" s="201"/>
      <c r="LNS102" s="201"/>
      <c r="LNT102" s="201"/>
      <c r="LNU102" s="201"/>
      <c r="LNV102" s="201"/>
      <c r="LNW102" s="201"/>
      <c r="LNX102" s="201"/>
      <c r="LNY102" s="201"/>
      <c r="LNZ102" s="201"/>
      <c r="LOA102" s="201"/>
      <c r="LOB102" s="201"/>
      <c r="LOC102" s="201"/>
      <c r="LOD102" s="201"/>
      <c r="LOE102" s="201"/>
      <c r="LOF102" s="201"/>
      <c r="LOG102" s="201"/>
      <c r="LOH102" s="201"/>
      <c r="LOI102" s="201"/>
      <c r="LOJ102" s="201"/>
      <c r="LOK102" s="201"/>
      <c r="LOL102" s="201"/>
      <c r="LOM102" s="201"/>
      <c r="LON102" s="201"/>
      <c r="LOO102" s="201"/>
      <c r="LOP102" s="201"/>
      <c r="LOQ102" s="201"/>
      <c r="LOR102" s="201"/>
      <c r="LOS102" s="201"/>
      <c r="LOT102" s="201"/>
      <c r="LOU102" s="201"/>
      <c r="LOV102" s="201"/>
      <c r="LOW102" s="201"/>
      <c r="LOX102" s="201"/>
      <c r="LOY102" s="201"/>
      <c r="LOZ102" s="201"/>
      <c r="LPA102" s="201"/>
      <c r="LPB102" s="201"/>
      <c r="LPC102" s="201"/>
      <c r="LPD102" s="201"/>
      <c r="LPE102" s="201"/>
      <c r="LPF102" s="201"/>
      <c r="LPG102" s="201"/>
      <c r="LPH102" s="201"/>
      <c r="LPI102" s="201"/>
      <c r="LPJ102" s="201"/>
      <c r="LPK102" s="201"/>
      <c r="LPL102" s="201"/>
      <c r="LPM102" s="201"/>
      <c r="LPN102" s="201"/>
      <c r="LPO102" s="201"/>
      <c r="LPP102" s="201"/>
      <c r="LPQ102" s="201"/>
      <c r="LPR102" s="201"/>
      <c r="LPS102" s="201"/>
      <c r="LPT102" s="201"/>
      <c r="LPU102" s="201"/>
      <c r="LPV102" s="201"/>
      <c r="LPW102" s="201"/>
      <c r="LPX102" s="201"/>
      <c r="LPY102" s="201"/>
      <c r="LPZ102" s="201"/>
      <c r="LQA102" s="201"/>
      <c r="LQB102" s="201"/>
      <c r="LQC102" s="201"/>
      <c r="LQD102" s="201"/>
      <c r="LQE102" s="201"/>
      <c r="LQF102" s="201"/>
      <c r="LQG102" s="201"/>
      <c r="LQH102" s="201"/>
      <c r="LQI102" s="201"/>
      <c r="LQJ102" s="201"/>
      <c r="LQK102" s="201"/>
      <c r="LQL102" s="201"/>
      <c r="LQM102" s="201"/>
      <c r="LQN102" s="201"/>
      <c r="LQO102" s="201"/>
      <c r="LQP102" s="201"/>
      <c r="LQQ102" s="201"/>
      <c r="LQR102" s="201"/>
      <c r="LQS102" s="201"/>
      <c r="LQT102" s="201"/>
      <c r="LQU102" s="201"/>
      <c r="LQV102" s="201"/>
      <c r="LQW102" s="201"/>
      <c r="LQX102" s="201"/>
      <c r="LQY102" s="201"/>
      <c r="LQZ102" s="201"/>
      <c r="LRA102" s="201"/>
      <c r="LRB102" s="201"/>
      <c r="LRC102" s="201"/>
      <c r="LRD102" s="201"/>
      <c r="LRE102" s="201"/>
      <c r="LRF102" s="201"/>
      <c r="LRG102" s="201"/>
      <c r="LRH102" s="201"/>
      <c r="LRI102" s="201"/>
      <c r="LRJ102" s="201"/>
      <c r="LRK102" s="201"/>
      <c r="LRL102" s="201"/>
      <c r="LRM102" s="201"/>
      <c r="LRN102" s="201"/>
      <c r="LRO102" s="201"/>
      <c r="LRP102" s="201"/>
      <c r="LRQ102" s="201"/>
      <c r="LRR102" s="201"/>
      <c r="LRS102" s="201"/>
      <c r="LRT102" s="201"/>
      <c r="LRU102" s="201"/>
      <c r="LRV102" s="201"/>
      <c r="LRW102" s="201"/>
      <c r="LRX102" s="201"/>
      <c r="LRY102" s="201"/>
      <c r="LRZ102" s="201"/>
      <c r="LSA102" s="201"/>
      <c r="LSB102" s="201"/>
      <c r="LSC102" s="201"/>
      <c r="LSD102" s="201"/>
      <c r="LSE102" s="201"/>
      <c r="LSF102" s="201"/>
      <c r="LSG102" s="201"/>
      <c r="LSH102" s="201"/>
      <c r="LSI102" s="201"/>
      <c r="LSJ102" s="201"/>
      <c r="LSK102" s="201"/>
      <c r="LSL102" s="201"/>
      <c r="LSM102" s="201"/>
      <c r="LSN102" s="201"/>
      <c r="LSO102" s="201"/>
      <c r="LSP102" s="201"/>
      <c r="LSQ102" s="201"/>
      <c r="LSR102" s="201"/>
      <c r="LSS102" s="201"/>
      <c r="LST102" s="201"/>
      <c r="LSU102" s="201"/>
      <c r="LSV102" s="201"/>
      <c r="LSW102" s="201"/>
      <c r="LSX102" s="201"/>
      <c r="LSY102" s="201"/>
      <c r="LSZ102" s="201"/>
      <c r="LTA102" s="201"/>
      <c r="LTB102" s="201"/>
      <c r="LTC102" s="201"/>
      <c r="LTD102" s="201"/>
      <c r="LTE102" s="201"/>
      <c r="LTF102" s="201"/>
      <c r="LTG102" s="201"/>
      <c r="LTH102" s="201"/>
      <c r="LTI102" s="201"/>
      <c r="LTJ102" s="201"/>
      <c r="LTK102" s="201"/>
      <c r="LTL102" s="201"/>
      <c r="LTM102" s="201"/>
      <c r="LTN102" s="201"/>
      <c r="LTO102" s="201"/>
      <c r="LTP102" s="201"/>
      <c r="LTQ102" s="201"/>
      <c r="LTR102" s="201"/>
      <c r="LTS102" s="201"/>
      <c r="LTT102" s="201"/>
      <c r="LTU102" s="201"/>
      <c r="LTV102" s="201"/>
      <c r="LTW102" s="201"/>
      <c r="LTX102" s="201"/>
      <c r="LTY102" s="201"/>
      <c r="LTZ102" s="201"/>
      <c r="LUA102" s="201"/>
      <c r="LUB102" s="201"/>
      <c r="LUC102" s="201"/>
      <c r="LUD102" s="201"/>
      <c r="LUE102" s="201"/>
      <c r="LUF102" s="201"/>
      <c r="LUG102" s="201"/>
      <c r="LUH102" s="201"/>
      <c r="LUI102" s="201"/>
      <c r="LUJ102" s="201"/>
      <c r="LUK102" s="201"/>
      <c r="LUL102" s="201"/>
      <c r="LUM102" s="201"/>
      <c r="LUN102" s="201"/>
      <c r="LUO102" s="201"/>
      <c r="LUP102" s="201"/>
      <c r="LUQ102" s="201"/>
      <c r="LUR102" s="201"/>
      <c r="LUS102" s="201"/>
      <c r="LUT102" s="201"/>
      <c r="LUU102" s="201"/>
      <c r="LUV102" s="201"/>
      <c r="LUW102" s="201"/>
      <c r="LUX102" s="201"/>
      <c r="LUY102" s="201"/>
      <c r="LUZ102" s="201"/>
      <c r="LVA102" s="201"/>
      <c r="LVB102" s="201"/>
      <c r="LVC102" s="201"/>
      <c r="LVD102" s="201"/>
      <c r="LVE102" s="201"/>
      <c r="LVF102" s="201"/>
      <c r="LVG102" s="201"/>
      <c r="LVH102" s="201"/>
      <c r="LVI102" s="201"/>
      <c r="LVJ102" s="201"/>
      <c r="LVK102" s="201"/>
      <c r="LVL102" s="201"/>
      <c r="LVM102" s="201"/>
      <c r="LVN102" s="201"/>
      <c r="LVO102" s="201"/>
      <c r="LVP102" s="201"/>
      <c r="LVQ102" s="201"/>
      <c r="LVR102" s="201"/>
      <c r="LVS102" s="201"/>
      <c r="LVT102" s="201"/>
      <c r="LVU102" s="201"/>
      <c r="LVV102" s="201"/>
      <c r="LVW102" s="201"/>
      <c r="LVX102" s="201"/>
      <c r="LVY102" s="201"/>
      <c r="LVZ102" s="201"/>
      <c r="LWA102" s="201"/>
      <c r="LWB102" s="201"/>
      <c r="LWC102" s="201"/>
      <c r="LWD102" s="201"/>
      <c r="LWE102" s="201"/>
      <c r="LWF102" s="201"/>
      <c r="LWG102" s="201"/>
      <c r="LWH102" s="201"/>
      <c r="LWI102" s="201"/>
      <c r="LWJ102" s="201"/>
      <c r="LWK102" s="201"/>
      <c r="LWL102" s="201"/>
      <c r="LWM102" s="201"/>
      <c r="LWN102" s="201"/>
      <c r="LWO102" s="201"/>
      <c r="LWP102" s="201"/>
      <c r="LWQ102" s="201"/>
      <c r="LWR102" s="201"/>
      <c r="LWS102" s="201"/>
      <c r="LWT102" s="201"/>
      <c r="LWU102" s="201"/>
      <c r="LWV102" s="201"/>
      <c r="LWW102" s="201"/>
      <c r="LWX102" s="201"/>
      <c r="LWY102" s="201"/>
      <c r="LWZ102" s="201"/>
      <c r="LXA102" s="201"/>
      <c r="LXB102" s="201"/>
      <c r="LXC102" s="201"/>
      <c r="LXD102" s="201"/>
      <c r="LXE102" s="201"/>
      <c r="LXF102" s="201"/>
      <c r="LXG102" s="201"/>
      <c r="LXH102" s="201"/>
      <c r="LXI102" s="201"/>
      <c r="LXJ102" s="201"/>
      <c r="LXK102" s="201"/>
      <c r="LXL102" s="201"/>
      <c r="LXM102" s="201"/>
      <c r="LXN102" s="201"/>
      <c r="LXO102" s="201"/>
      <c r="LXP102" s="201"/>
      <c r="LXQ102" s="201"/>
      <c r="LXR102" s="201"/>
      <c r="LXS102" s="201"/>
      <c r="LXT102" s="201"/>
      <c r="LXU102" s="201"/>
      <c r="LXV102" s="201"/>
      <c r="LXW102" s="201"/>
      <c r="LXX102" s="201"/>
      <c r="LXY102" s="201"/>
      <c r="LXZ102" s="201"/>
      <c r="LYA102" s="201"/>
      <c r="LYB102" s="201"/>
      <c r="LYC102" s="201"/>
      <c r="LYD102" s="201"/>
      <c r="LYE102" s="201"/>
      <c r="LYF102" s="201"/>
      <c r="LYG102" s="201"/>
      <c r="LYH102" s="201"/>
      <c r="LYI102" s="201"/>
      <c r="LYJ102" s="201"/>
      <c r="LYK102" s="201"/>
      <c r="LYL102" s="201"/>
      <c r="LYM102" s="201"/>
      <c r="LYN102" s="201"/>
      <c r="LYO102" s="201"/>
      <c r="LYP102" s="201"/>
      <c r="LYQ102" s="201"/>
      <c r="LYR102" s="201"/>
      <c r="LYS102" s="201"/>
      <c r="LYT102" s="201"/>
      <c r="LYU102" s="201"/>
      <c r="LYV102" s="201"/>
      <c r="LYW102" s="201"/>
      <c r="LYX102" s="201"/>
      <c r="LYY102" s="201"/>
      <c r="LYZ102" s="201"/>
      <c r="LZA102" s="201"/>
      <c r="LZB102" s="201"/>
      <c r="LZC102" s="201"/>
      <c r="LZD102" s="201"/>
      <c r="LZE102" s="201"/>
      <c r="LZF102" s="201"/>
      <c r="LZG102" s="201"/>
      <c r="LZH102" s="201"/>
      <c r="LZI102" s="201"/>
      <c r="LZJ102" s="201"/>
      <c r="LZK102" s="201"/>
      <c r="LZL102" s="201"/>
      <c r="LZM102" s="201"/>
      <c r="LZN102" s="201"/>
      <c r="LZO102" s="201"/>
      <c r="LZP102" s="201"/>
      <c r="LZQ102" s="201"/>
      <c r="LZR102" s="201"/>
      <c r="LZS102" s="201"/>
      <c r="LZT102" s="201"/>
      <c r="LZU102" s="201"/>
      <c r="LZV102" s="201"/>
      <c r="LZW102" s="201"/>
      <c r="LZX102" s="201"/>
      <c r="LZY102" s="201"/>
      <c r="LZZ102" s="201"/>
      <c r="MAA102" s="201"/>
      <c r="MAB102" s="201"/>
      <c r="MAC102" s="201"/>
      <c r="MAD102" s="201"/>
      <c r="MAE102" s="201"/>
      <c r="MAF102" s="201"/>
      <c r="MAG102" s="201"/>
      <c r="MAH102" s="201"/>
      <c r="MAI102" s="201"/>
      <c r="MAJ102" s="201"/>
      <c r="MAK102" s="201"/>
      <c r="MAL102" s="201"/>
      <c r="MAM102" s="201"/>
      <c r="MAN102" s="201"/>
      <c r="MAO102" s="201"/>
      <c r="MAP102" s="201"/>
      <c r="MAQ102" s="201"/>
      <c r="MAR102" s="201"/>
      <c r="MAS102" s="201"/>
      <c r="MAT102" s="201"/>
      <c r="MAU102" s="201"/>
      <c r="MAV102" s="201"/>
      <c r="MAW102" s="201"/>
      <c r="MAX102" s="201"/>
      <c r="MAY102" s="201"/>
      <c r="MAZ102" s="201"/>
      <c r="MBA102" s="201"/>
      <c r="MBB102" s="201"/>
      <c r="MBC102" s="201"/>
      <c r="MBD102" s="201"/>
      <c r="MBE102" s="201"/>
      <c r="MBF102" s="201"/>
      <c r="MBG102" s="201"/>
      <c r="MBH102" s="201"/>
      <c r="MBI102" s="201"/>
      <c r="MBJ102" s="201"/>
      <c r="MBK102" s="201"/>
      <c r="MBL102" s="201"/>
      <c r="MBM102" s="201"/>
      <c r="MBN102" s="201"/>
      <c r="MBO102" s="201"/>
      <c r="MBP102" s="201"/>
      <c r="MBQ102" s="201"/>
      <c r="MBR102" s="201"/>
      <c r="MBS102" s="201"/>
      <c r="MBT102" s="201"/>
      <c r="MBU102" s="201"/>
      <c r="MBV102" s="201"/>
      <c r="MBW102" s="201"/>
      <c r="MBX102" s="201"/>
      <c r="MBY102" s="201"/>
      <c r="MBZ102" s="201"/>
      <c r="MCA102" s="201"/>
      <c r="MCB102" s="201"/>
      <c r="MCC102" s="201"/>
      <c r="MCD102" s="201"/>
      <c r="MCE102" s="201"/>
      <c r="MCF102" s="201"/>
      <c r="MCG102" s="201"/>
      <c r="MCH102" s="201"/>
      <c r="MCI102" s="201"/>
      <c r="MCJ102" s="201"/>
      <c r="MCK102" s="201"/>
      <c r="MCL102" s="201"/>
      <c r="MCM102" s="201"/>
      <c r="MCN102" s="201"/>
      <c r="MCO102" s="201"/>
      <c r="MCP102" s="201"/>
      <c r="MCQ102" s="201"/>
      <c r="MCR102" s="201"/>
      <c r="MCS102" s="201"/>
      <c r="MCT102" s="201"/>
      <c r="MCU102" s="201"/>
      <c r="MCV102" s="201"/>
      <c r="MCW102" s="201"/>
      <c r="MCX102" s="201"/>
      <c r="MCY102" s="201"/>
      <c r="MCZ102" s="201"/>
      <c r="MDA102" s="201"/>
      <c r="MDB102" s="201"/>
      <c r="MDC102" s="201"/>
      <c r="MDD102" s="201"/>
      <c r="MDE102" s="201"/>
      <c r="MDF102" s="201"/>
      <c r="MDG102" s="201"/>
      <c r="MDH102" s="201"/>
      <c r="MDI102" s="201"/>
      <c r="MDJ102" s="201"/>
      <c r="MDK102" s="201"/>
      <c r="MDL102" s="201"/>
      <c r="MDM102" s="201"/>
      <c r="MDN102" s="201"/>
      <c r="MDO102" s="201"/>
      <c r="MDP102" s="201"/>
      <c r="MDQ102" s="201"/>
      <c r="MDR102" s="201"/>
      <c r="MDS102" s="201"/>
      <c r="MDT102" s="201"/>
      <c r="MDU102" s="201"/>
      <c r="MDV102" s="201"/>
      <c r="MDW102" s="201"/>
      <c r="MDX102" s="201"/>
      <c r="MDY102" s="201"/>
      <c r="MDZ102" s="201"/>
      <c r="MEA102" s="201"/>
      <c r="MEB102" s="201"/>
      <c r="MEC102" s="201"/>
      <c r="MED102" s="201"/>
      <c r="MEE102" s="201"/>
      <c r="MEF102" s="201"/>
      <c r="MEG102" s="201"/>
      <c r="MEH102" s="201"/>
      <c r="MEI102" s="201"/>
      <c r="MEJ102" s="201"/>
      <c r="MEK102" s="201"/>
      <c r="MEL102" s="201"/>
      <c r="MEM102" s="201"/>
      <c r="MEN102" s="201"/>
      <c r="MEO102" s="201"/>
      <c r="MEP102" s="201"/>
      <c r="MEQ102" s="201"/>
      <c r="MER102" s="201"/>
      <c r="MES102" s="201"/>
      <c r="MET102" s="201"/>
      <c r="MEU102" s="201"/>
      <c r="MEV102" s="201"/>
      <c r="MEW102" s="201"/>
      <c r="MEX102" s="201"/>
      <c r="MEY102" s="201"/>
      <c r="MEZ102" s="201"/>
      <c r="MFA102" s="201"/>
      <c r="MFB102" s="201"/>
      <c r="MFC102" s="201"/>
      <c r="MFD102" s="201"/>
      <c r="MFE102" s="201"/>
      <c r="MFF102" s="201"/>
      <c r="MFG102" s="201"/>
      <c r="MFH102" s="201"/>
      <c r="MFI102" s="201"/>
      <c r="MFJ102" s="201"/>
      <c r="MFK102" s="201"/>
      <c r="MFL102" s="201"/>
      <c r="MFM102" s="201"/>
      <c r="MFN102" s="201"/>
      <c r="MFO102" s="201"/>
      <c r="MFP102" s="201"/>
      <c r="MFQ102" s="201"/>
      <c r="MFR102" s="201"/>
      <c r="MFS102" s="201"/>
      <c r="MFT102" s="201"/>
      <c r="MFU102" s="201"/>
      <c r="MFV102" s="201"/>
      <c r="MFW102" s="201"/>
      <c r="MFX102" s="201"/>
      <c r="MFY102" s="201"/>
      <c r="MFZ102" s="201"/>
      <c r="MGA102" s="201"/>
      <c r="MGB102" s="201"/>
      <c r="MGC102" s="201"/>
      <c r="MGD102" s="201"/>
      <c r="MGE102" s="201"/>
      <c r="MGF102" s="201"/>
      <c r="MGG102" s="201"/>
      <c r="MGH102" s="201"/>
      <c r="MGI102" s="201"/>
      <c r="MGJ102" s="201"/>
      <c r="MGK102" s="201"/>
      <c r="MGL102" s="201"/>
      <c r="MGM102" s="201"/>
      <c r="MGN102" s="201"/>
      <c r="MGO102" s="201"/>
      <c r="MGP102" s="201"/>
      <c r="MGQ102" s="201"/>
      <c r="MGR102" s="201"/>
      <c r="MGS102" s="201"/>
      <c r="MGT102" s="201"/>
      <c r="MGU102" s="201"/>
      <c r="MGV102" s="201"/>
      <c r="MGW102" s="201"/>
      <c r="MGX102" s="201"/>
      <c r="MGY102" s="201"/>
      <c r="MGZ102" s="201"/>
      <c r="MHA102" s="201"/>
      <c r="MHB102" s="201"/>
      <c r="MHC102" s="201"/>
      <c r="MHD102" s="201"/>
      <c r="MHE102" s="201"/>
      <c r="MHF102" s="201"/>
      <c r="MHG102" s="201"/>
      <c r="MHH102" s="201"/>
      <c r="MHI102" s="201"/>
      <c r="MHJ102" s="201"/>
      <c r="MHK102" s="201"/>
      <c r="MHL102" s="201"/>
      <c r="MHM102" s="201"/>
      <c r="MHN102" s="201"/>
      <c r="MHO102" s="201"/>
      <c r="MHP102" s="201"/>
      <c r="MHQ102" s="201"/>
      <c r="MHR102" s="201"/>
      <c r="MHS102" s="201"/>
      <c r="MHT102" s="201"/>
      <c r="MHU102" s="201"/>
      <c r="MHV102" s="201"/>
      <c r="MHW102" s="201"/>
      <c r="MHX102" s="201"/>
      <c r="MHY102" s="201"/>
      <c r="MHZ102" s="201"/>
      <c r="MIA102" s="201"/>
      <c r="MIB102" s="201"/>
      <c r="MIC102" s="201"/>
      <c r="MID102" s="201"/>
      <c r="MIE102" s="201"/>
      <c r="MIF102" s="201"/>
      <c r="MIG102" s="201"/>
      <c r="MIH102" s="201"/>
      <c r="MII102" s="201"/>
      <c r="MIJ102" s="201"/>
      <c r="MIK102" s="201"/>
      <c r="MIL102" s="201"/>
      <c r="MIM102" s="201"/>
      <c r="MIN102" s="201"/>
      <c r="MIO102" s="201"/>
      <c r="MIP102" s="201"/>
      <c r="MIQ102" s="201"/>
      <c r="MIR102" s="201"/>
      <c r="MIS102" s="201"/>
      <c r="MIT102" s="201"/>
      <c r="MIU102" s="201"/>
      <c r="MIV102" s="201"/>
      <c r="MIW102" s="201"/>
      <c r="MIX102" s="201"/>
      <c r="MIY102" s="201"/>
      <c r="MIZ102" s="201"/>
      <c r="MJA102" s="201"/>
      <c r="MJB102" s="201"/>
      <c r="MJC102" s="201"/>
      <c r="MJD102" s="201"/>
      <c r="MJE102" s="201"/>
      <c r="MJF102" s="201"/>
      <c r="MJG102" s="201"/>
      <c r="MJH102" s="201"/>
      <c r="MJI102" s="201"/>
      <c r="MJJ102" s="201"/>
      <c r="MJK102" s="201"/>
      <c r="MJL102" s="201"/>
      <c r="MJM102" s="201"/>
      <c r="MJN102" s="201"/>
      <c r="MJO102" s="201"/>
      <c r="MJP102" s="201"/>
      <c r="MJQ102" s="201"/>
      <c r="MJR102" s="201"/>
      <c r="MJS102" s="201"/>
      <c r="MJT102" s="201"/>
      <c r="MJU102" s="201"/>
      <c r="MJV102" s="201"/>
      <c r="MJW102" s="201"/>
      <c r="MJX102" s="201"/>
      <c r="MJY102" s="201"/>
      <c r="MJZ102" s="201"/>
      <c r="MKA102" s="201"/>
      <c r="MKB102" s="201"/>
      <c r="MKC102" s="201"/>
      <c r="MKD102" s="201"/>
      <c r="MKE102" s="201"/>
      <c r="MKF102" s="201"/>
      <c r="MKG102" s="201"/>
      <c r="MKH102" s="201"/>
      <c r="MKI102" s="201"/>
      <c r="MKJ102" s="201"/>
      <c r="MKK102" s="201"/>
      <c r="MKL102" s="201"/>
      <c r="MKM102" s="201"/>
      <c r="MKN102" s="201"/>
      <c r="MKO102" s="201"/>
      <c r="MKP102" s="201"/>
      <c r="MKQ102" s="201"/>
      <c r="MKR102" s="201"/>
      <c r="MKS102" s="201"/>
      <c r="MKT102" s="201"/>
      <c r="MKU102" s="201"/>
      <c r="MKV102" s="201"/>
      <c r="MKW102" s="201"/>
      <c r="MKX102" s="201"/>
      <c r="MKY102" s="201"/>
      <c r="MKZ102" s="201"/>
      <c r="MLA102" s="201"/>
      <c r="MLB102" s="201"/>
      <c r="MLC102" s="201"/>
      <c r="MLD102" s="201"/>
      <c r="MLE102" s="201"/>
      <c r="MLF102" s="201"/>
      <c r="MLG102" s="201"/>
      <c r="MLH102" s="201"/>
      <c r="MLI102" s="201"/>
      <c r="MLJ102" s="201"/>
      <c r="MLK102" s="201"/>
      <c r="MLL102" s="201"/>
      <c r="MLM102" s="201"/>
      <c r="MLN102" s="201"/>
      <c r="MLO102" s="201"/>
      <c r="MLP102" s="201"/>
      <c r="MLQ102" s="201"/>
      <c r="MLR102" s="201"/>
      <c r="MLS102" s="201"/>
      <c r="MLT102" s="201"/>
      <c r="MLU102" s="201"/>
      <c r="MLV102" s="201"/>
      <c r="MLW102" s="201"/>
      <c r="MLX102" s="201"/>
      <c r="MLY102" s="201"/>
      <c r="MLZ102" s="201"/>
      <c r="MMA102" s="201"/>
      <c r="MMB102" s="201"/>
      <c r="MMC102" s="201"/>
      <c r="MMD102" s="201"/>
      <c r="MME102" s="201"/>
      <c r="MMF102" s="201"/>
      <c r="MMG102" s="201"/>
      <c r="MMH102" s="201"/>
      <c r="MMI102" s="201"/>
      <c r="MMJ102" s="201"/>
      <c r="MMK102" s="201"/>
      <c r="MML102" s="201"/>
      <c r="MMM102" s="201"/>
      <c r="MMN102" s="201"/>
      <c r="MMO102" s="201"/>
      <c r="MMP102" s="201"/>
      <c r="MMQ102" s="201"/>
      <c r="MMR102" s="201"/>
      <c r="MMS102" s="201"/>
      <c r="MMT102" s="201"/>
      <c r="MMU102" s="201"/>
      <c r="MMV102" s="201"/>
      <c r="MMW102" s="201"/>
      <c r="MMX102" s="201"/>
      <c r="MMY102" s="201"/>
      <c r="MMZ102" s="201"/>
      <c r="MNA102" s="201"/>
      <c r="MNB102" s="201"/>
      <c r="MNC102" s="201"/>
      <c r="MND102" s="201"/>
      <c r="MNE102" s="201"/>
      <c r="MNF102" s="201"/>
      <c r="MNG102" s="201"/>
      <c r="MNH102" s="201"/>
      <c r="MNI102" s="201"/>
      <c r="MNJ102" s="201"/>
      <c r="MNK102" s="201"/>
      <c r="MNL102" s="201"/>
      <c r="MNM102" s="201"/>
      <c r="MNN102" s="201"/>
      <c r="MNO102" s="201"/>
      <c r="MNP102" s="201"/>
      <c r="MNQ102" s="201"/>
      <c r="MNR102" s="201"/>
      <c r="MNS102" s="201"/>
      <c r="MNT102" s="201"/>
      <c r="MNU102" s="201"/>
      <c r="MNV102" s="201"/>
      <c r="MNW102" s="201"/>
      <c r="MNX102" s="201"/>
      <c r="MNY102" s="201"/>
      <c r="MNZ102" s="201"/>
      <c r="MOA102" s="201"/>
      <c r="MOB102" s="201"/>
      <c r="MOC102" s="201"/>
      <c r="MOD102" s="201"/>
      <c r="MOE102" s="201"/>
      <c r="MOF102" s="201"/>
      <c r="MOG102" s="201"/>
      <c r="MOH102" s="201"/>
      <c r="MOI102" s="201"/>
      <c r="MOJ102" s="201"/>
      <c r="MOK102" s="201"/>
      <c r="MOL102" s="201"/>
      <c r="MOM102" s="201"/>
      <c r="MON102" s="201"/>
      <c r="MOO102" s="201"/>
      <c r="MOP102" s="201"/>
      <c r="MOQ102" s="201"/>
      <c r="MOR102" s="201"/>
      <c r="MOS102" s="201"/>
      <c r="MOT102" s="201"/>
      <c r="MOU102" s="201"/>
      <c r="MOV102" s="201"/>
      <c r="MOW102" s="201"/>
      <c r="MOX102" s="201"/>
      <c r="MOY102" s="201"/>
      <c r="MOZ102" s="201"/>
      <c r="MPA102" s="201"/>
      <c r="MPB102" s="201"/>
      <c r="MPC102" s="201"/>
      <c r="MPD102" s="201"/>
      <c r="MPE102" s="201"/>
      <c r="MPF102" s="201"/>
      <c r="MPG102" s="201"/>
      <c r="MPH102" s="201"/>
      <c r="MPI102" s="201"/>
      <c r="MPJ102" s="201"/>
      <c r="MPK102" s="201"/>
      <c r="MPL102" s="201"/>
      <c r="MPM102" s="201"/>
      <c r="MPN102" s="201"/>
      <c r="MPO102" s="201"/>
      <c r="MPP102" s="201"/>
      <c r="MPQ102" s="201"/>
      <c r="MPR102" s="201"/>
      <c r="MPS102" s="201"/>
      <c r="MPT102" s="201"/>
      <c r="MPU102" s="201"/>
      <c r="MPV102" s="201"/>
      <c r="MPW102" s="201"/>
      <c r="MPX102" s="201"/>
      <c r="MPY102" s="201"/>
      <c r="MPZ102" s="201"/>
      <c r="MQA102" s="201"/>
      <c r="MQB102" s="201"/>
      <c r="MQC102" s="201"/>
      <c r="MQD102" s="201"/>
      <c r="MQE102" s="201"/>
      <c r="MQF102" s="201"/>
      <c r="MQG102" s="201"/>
      <c r="MQH102" s="201"/>
      <c r="MQI102" s="201"/>
      <c r="MQJ102" s="201"/>
      <c r="MQK102" s="201"/>
      <c r="MQL102" s="201"/>
      <c r="MQM102" s="201"/>
      <c r="MQN102" s="201"/>
      <c r="MQO102" s="201"/>
      <c r="MQP102" s="201"/>
      <c r="MQQ102" s="201"/>
      <c r="MQR102" s="201"/>
      <c r="MQS102" s="201"/>
      <c r="MQT102" s="201"/>
      <c r="MQU102" s="201"/>
      <c r="MQV102" s="201"/>
      <c r="MQW102" s="201"/>
      <c r="MQX102" s="201"/>
      <c r="MQY102" s="201"/>
      <c r="MQZ102" s="201"/>
      <c r="MRA102" s="201"/>
      <c r="MRB102" s="201"/>
      <c r="MRC102" s="201"/>
      <c r="MRD102" s="201"/>
      <c r="MRE102" s="201"/>
      <c r="MRF102" s="201"/>
      <c r="MRG102" s="201"/>
      <c r="MRH102" s="201"/>
      <c r="MRI102" s="201"/>
      <c r="MRJ102" s="201"/>
      <c r="MRK102" s="201"/>
      <c r="MRL102" s="201"/>
      <c r="MRM102" s="201"/>
      <c r="MRN102" s="201"/>
      <c r="MRO102" s="201"/>
      <c r="MRP102" s="201"/>
      <c r="MRQ102" s="201"/>
      <c r="MRR102" s="201"/>
      <c r="MRS102" s="201"/>
      <c r="MRT102" s="201"/>
      <c r="MRU102" s="201"/>
      <c r="MRV102" s="201"/>
      <c r="MRW102" s="201"/>
      <c r="MRX102" s="201"/>
      <c r="MRY102" s="201"/>
      <c r="MRZ102" s="201"/>
      <c r="MSA102" s="201"/>
      <c r="MSB102" s="201"/>
      <c r="MSC102" s="201"/>
      <c r="MSD102" s="201"/>
      <c r="MSE102" s="201"/>
      <c r="MSF102" s="201"/>
      <c r="MSG102" s="201"/>
      <c r="MSH102" s="201"/>
      <c r="MSI102" s="201"/>
      <c r="MSJ102" s="201"/>
      <c r="MSK102" s="201"/>
      <c r="MSL102" s="201"/>
      <c r="MSM102" s="201"/>
      <c r="MSN102" s="201"/>
      <c r="MSO102" s="201"/>
      <c r="MSP102" s="201"/>
      <c r="MSQ102" s="201"/>
      <c r="MSR102" s="201"/>
      <c r="MSS102" s="201"/>
      <c r="MST102" s="201"/>
      <c r="MSU102" s="201"/>
      <c r="MSV102" s="201"/>
      <c r="MSW102" s="201"/>
      <c r="MSX102" s="201"/>
      <c r="MSY102" s="201"/>
      <c r="MSZ102" s="201"/>
      <c r="MTA102" s="201"/>
      <c r="MTB102" s="201"/>
      <c r="MTC102" s="201"/>
      <c r="MTD102" s="201"/>
      <c r="MTE102" s="201"/>
      <c r="MTF102" s="201"/>
      <c r="MTG102" s="201"/>
      <c r="MTH102" s="201"/>
      <c r="MTI102" s="201"/>
      <c r="MTJ102" s="201"/>
      <c r="MTK102" s="201"/>
      <c r="MTL102" s="201"/>
      <c r="MTM102" s="201"/>
      <c r="MTN102" s="201"/>
      <c r="MTO102" s="201"/>
      <c r="MTP102" s="201"/>
      <c r="MTQ102" s="201"/>
      <c r="MTR102" s="201"/>
      <c r="MTS102" s="201"/>
      <c r="MTT102" s="201"/>
      <c r="MTU102" s="201"/>
      <c r="MTV102" s="201"/>
      <c r="MTW102" s="201"/>
      <c r="MTX102" s="201"/>
      <c r="MTY102" s="201"/>
      <c r="MTZ102" s="201"/>
      <c r="MUA102" s="201"/>
      <c r="MUB102" s="201"/>
      <c r="MUC102" s="201"/>
      <c r="MUD102" s="201"/>
      <c r="MUE102" s="201"/>
      <c r="MUF102" s="201"/>
      <c r="MUG102" s="201"/>
      <c r="MUH102" s="201"/>
      <c r="MUI102" s="201"/>
      <c r="MUJ102" s="201"/>
      <c r="MUK102" s="201"/>
      <c r="MUL102" s="201"/>
      <c r="MUM102" s="201"/>
      <c r="MUN102" s="201"/>
      <c r="MUO102" s="201"/>
      <c r="MUP102" s="201"/>
      <c r="MUQ102" s="201"/>
      <c r="MUR102" s="201"/>
      <c r="MUS102" s="201"/>
      <c r="MUT102" s="201"/>
      <c r="MUU102" s="201"/>
      <c r="MUV102" s="201"/>
      <c r="MUW102" s="201"/>
      <c r="MUX102" s="201"/>
      <c r="MUY102" s="201"/>
      <c r="MUZ102" s="201"/>
      <c r="MVA102" s="201"/>
      <c r="MVB102" s="201"/>
      <c r="MVC102" s="201"/>
      <c r="MVD102" s="201"/>
      <c r="MVE102" s="201"/>
      <c r="MVF102" s="201"/>
      <c r="MVG102" s="201"/>
      <c r="MVH102" s="201"/>
      <c r="MVI102" s="201"/>
      <c r="MVJ102" s="201"/>
      <c r="MVK102" s="201"/>
      <c r="MVL102" s="201"/>
      <c r="MVM102" s="201"/>
      <c r="MVN102" s="201"/>
      <c r="MVO102" s="201"/>
      <c r="MVP102" s="201"/>
      <c r="MVQ102" s="201"/>
      <c r="MVR102" s="201"/>
      <c r="MVS102" s="201"/>
      <c r="MVT102" s="201"/>
      <c r="MVU102" s="201"/>
      <c r="MVV102" s="201"/>
      <c r="MVW102" s="201"/>
      <c r="MVX102" s="201"/>
      <c r="MVY102" s="201"/>
      <c r="MVZ102" s="201"/>
      <c r="MWA102" s="201"/>
      <c r="MWB102" s="201"/>
      <c r="MWC102" s="201"/>
      <c r="MWD102" s="201"/>
      <c r="MWE102" s="201"/>
      <c r="MWF102" s="201"/>
      <c r="MWG102" s="201"/>
      <c r="MWH102" s="201"/>
      <c r="MWI102" s="201"/>
      <c r="MWJ102" s="201"/>
      <c r="MWK102" s="201"/>
      <c r="MWL102" s="201"/>
      <c r="MWM102" s="201"/>
      <c r="MWN102" s="201"/>
      <c r="MWO102" s="201"/>
      <c r="MWP102" s="201"/>
      <c r="MWQ102" s="201"/>
      <c r="MWR102" s="201"/>
      <c r="MWS102" s="201"/>
      <c r="MWT102" s="201"/>
      <c r="MWU102" s="201"/>
      <c r="MWV102" s="201"/>
      <c r="MWW102" s="201"/>
      <c r="MWX102" s="201"/>
      <c r="MWY102" s="201"/>
      <c r="MWZ102" s="201"/>
      <c r="MXA102" s="201"/>
      <c r="MXB102" s="201"/>
      <c r="MXC102" s="201"/>
      <c r="MXD102" s="201"/>
      <c r="MXE102" s="201"/>
      <c r="MXF102" s="201"/>
      <c r="MXG102" s="201"/>
      <c r="MXH102" s="201"/>
      <c r="MXI102" s="201"/>
      <c r="MXJ102" s="201"/>
      <c r="MXK102" s="201"/>
      <c r="MXL102" s="201"/>
      <c r="MXM102" s="201"/>
      <c r="MXN102" s="201"/>
      <c r="MXO102" s="201"/>
      <c r="MXP102" s="201"/>
      <c r="MXQ102" s="201"/>
      <c r="MXR102" s="201"/>
      <c r="MXS102" s="201"/>
      <c r="MXT102" s="201"/>
      <c r="MXU102" s="201"/>
      <c r="MXV102" s="201"/>
      <c r="MXW102" s="201"/>
      <c r="MXX102" s="201"/>
      <c r="MXY102" s="201"/>
      <c r="MXZ102" s="201"/>
      <c r="MYA102" s="201"/>
      <c r="MYB102" s="201"/>
      <c r="MYC102" s="201"/>
      <c r="MYD102" s="201"/>
      <c r="MYE102" s="201"/>
      <c r="MYF102" s="201"/>
      <c r="MYG102" s="201"/>
      <c r="MYH102" s="201"/>
      <c r="MYI102" s="201"/>
      <c r="MYJ102" s="201"/>
      <c r="MYK102" s="201"/>
      <c r="MYL102" s="201"/>
      <c r="MYM102" s="201"/>
      <c r="MYN102" s="201"/>
      <c r="MYO102" s="201"/>
      <c r="MYP102" s="201"/>
      <c r="MYQ102" s="201"/>
      <c r="MYR102" s="201"/>
      <c r="MYS102" s="201"/>
      <c r="MYT102" s="201"/>
      <c r="MYU102" s="201"/>
      <c r="MYV102" s="201"/>
      <c r="MYW102" s="201"/>
      <c r="MYX102" s="201"/>
      <c r="MYY102" s="201"/>
      <c r="MYZ102" s="201"/>
      <c r="MZA102" s="201"/>
      <c r="MZB102" s="201"/>
      <c r="MZC102" s="201"/>
      <c r="MZD102" s="201"/>
      <c r="MZE102" s="201"/>
      <c r="MZF102" s="201"/>
      <c r="MZG102" s="201"/>
      <c r="MZH102" s="201"/>
      <c r="MZI102" s="201"/>
      <c r="MZJ102" s="201"/>
      <c r="MZK102" s="201"/>
      <c r="MZL102" s="201"/>
      <c r="MZM102" s="201"/>
      <c r="MZN102" s="201"/>
      <c r="MZO102" s="201"/>
      <c r="MZP102" s="201"/>
      <c r="MZQ102" s="201"/>
      <c r="MZR102" s="201"/>
      <c r="MZS102" s="201"/>
      <c r="MZT102" s="201"/>
      <c r="MZU102" s="201"/>
      <c r="MZV102" s="201"/>
      <c r="MZW102" s="201"/>
      <c r="MZX102" s="201"/>
      <c r="MZY102" s="201"/>
      <c r="MZZ102" s="201"/>
      <c r="NAA102" s="201"/>
      <c r="NAB102" s="201"/>
      <c r="NAC102" s="201"/>
      <c r="NAD102" s="201"/>
      <c r="NAE102" s="201"/>
      <c r="NAF102" s="201"/>
      <c r="NAG102" s="201"/>
      <c r="NAH102" s="201"/>
      <c r="NAI102" s="201"/>
      <c r="NAJ102" s="201"/>
      <c r="NAK102" s="201"/>
      <c r="NAL102" s="201"/>
      <c r="NAM102" s="201"/>
      <c r="NAN102" s="201"/>
      <c r="NAO102" s="201"/>
      <c r="NAP102" s="201"/>
      <c r="NAQ102" s="201"/>
      <c r="NAR102" s="201"/>
      <c r="NAS102" s="201"/>
      <c r="NAT102" s="201"/>
      <c r="NAU102" s="201"/>
      <c r="NAV102" s="201"/>
      <c r="NAW102" s="201"/>
      <c r="NAX102" s="201"/>
      <c r="NAY102" s="201"/>
      <c r="NAZ102" s="201"/>
      <c r="NBA102" s="201"/>
      <c r="NBB102" s="201"/>
      <c r="NBC102" s="201"/>
      <c r="NBD102" s="201"/>
      <c r="NBE102" s="201"/>
      <c r="NBF102" s="201"/>
      <c r="NBG102" s="201"/>
      <c r="NBH102" s="201"/>
      <c r="NBI102" s="201"/>
      <c r="NBJ102" s="201"/>
      <c r="NBK102" s="201"/>
      <c r="NBL102" s="201"/>
      <c r="NBM102" s="201"/>
      <c r="NBN102" s="201"/>
      <c r="NBO102" s="201"/>
      <c r="NBP102" s="201"/>
      <c r="NBQ102" s="201"/>
      <c r="NBR102" s="201"/>
      <c r="NBS102" s="201"/>
      <c r="NBT102" s="201"/>
      <c r="NBU102" s="201"/>
      <c r="NBV102" s="201"/>
      <c r="NBW102" s="201"/>
      <c r="NBX102" s="201"/>
      <c r="NBY102" s="201"/>
      <c r="NBZ102" s="201"/>
      <c r="NCA102" s="201"/>
      <c r="NCB102" s="201"/>
      <c r="NCC102" s="201"/>
      <c r="NCD102" s="201"/>
      <c r="NCE102" s="201"/>
      <c r="NCF102" s="201"/>
      <c r="NCG102" s="201"/>
      <c r="NCH102" s="201"/>
      <c r="NCI102" s="201"/>
      <c r="NCJ102" s="201"/>
      <c r="NCK102" s="201"/>
      <c r="NCL102" s="201"/>
      <c r="NCM102" s="201"/>
      <c r="NCN102" s="201"/>
      <c r="NCO102" s="201"/>
      <c r="NCP102" s="201"/>
      <c r="NCQ102" s="201"/>
      <c r="NCR102" s="201"/>
      <c r="NCS102" s="201"/>
      <c r="NCT102" s="201"/>
      <c r="NCU102" s="201"/>
      <c r="NCV102" s="201"/>
      <c r="NCW102" s="201"/>
      <c r="NCX102" s="201"/>
      <c r="NCY102" s="201"/>
      <c r="NCZ102" s="201"/>
      <c r="NDA102" s="201"/>
      <c r="NDB102" s="201"/>
      <c r="NDC102" s="201"/>
      <c r="NDD102" s="201"/>
      <c r="NDE102" s="201"/>
      <c r="NDF102" s="201"/>
      <c r="NDG102" s="201"/>
      <c r="NDH102" s="201"/>
      <c r="NDI102" s="201"/>
      <c r="NDJ102" s="201"/>
      <c r="NDK102" s="201"/>
      <c r="NDL102" s="201"/>
      <c r="NDM102" s="201"/>
      <c r="NDN102" s="201"/>
      <c r="NDO102" s="201"/>
      <c r="NDP102" s="201"/>
      <c r="NDQ102" s="201"/>
      <c r="NDR102" s="201"/>
      <c r="NDS102" s="201"/>
      <c r="NDT102" s="201"/>
      <c r="NDU102" s="201"/>
      <c r="NDV102" s="201"/>
      <c r="NDW102" s="201"/>
      <c r="NDX102" s="201"/>
      <c r="NDY102" s="201"/>
      <c r="NDZ102" s="201"/>
      <c r="NEA102" s="201"/>
      <c r="NEB102" s="201"/>
      <c r="NEC102" s="201"/>
      <c r="NED102" s="201"/>
      <c r="NEE102" s="201"/>
      <c r="NEF102" s="201"/>
      <c r="NEG102" s="201"/>
      <c r="NEH102" s="201"/>
      <c r="NEI102" s="201"/>
      <c r="NEJ102" s="201"/>
      <c r="NEK102" s="201"/>
      <c r="NEL102" s="201"/>
      <c r="NEM102" s="201"/>
      <c r="NEN102" s="201"/>
      <c r="NEO102" s="201"/>
      <c r="NEP102" s="201"/>
      <c r="NEQ102" s="201"/>
      <c r="NER102" s="201"/>
      <c r="NES102" s="201"/>
      <c r="NET102" s="201"/>
      <c r="NEU102" s="201"/>
      <c r="NEV102" s="201"/>
      <c r="NEW102" s="201"/>
      <c r="NEX102" s="201"/>
      <c r="NEY102" s="201"/>
      <c r="NEZ102" s="201"/>
      <c r="NFA102" s="201"/>
      <c r="NFB102" s="201"/>
      <c r="NFC102" s="201"/>
      <c r="NFD102" s="201"/>
      <c r="NFE102" s="201"/>
      <c r="NFF102" s="201"/>
      <c r="NFG102" s="201"/>
      <c r="NFH102" s="201"/>
      <c r="NFI102" s="201"/>
      <c r="NFJ102" s="201"/>
      <c r="NFK102" s="201"/>
      <c r="NFL102" s="201"/>
      <c r="NFM102" s="201"/>
      <c r="NFN102" s="201"/>
      <c r="NFO102" s="201"/>
      <c r="NFP102" s="201"/>
      <c r="NFQ102" s="201"/>
      <c r="NFR102" s="201"/>
      <c r="NFS102" s="201"/>
      <c r="NFT102" s="201"/>
      <c r="NFU102" s="201"/>
      <c r="NFV102" s="201"/>
      <c r="NFW102" s="201"/>
      <c r="NFX102" s="201"/>
      <c r="NFY102" s="201"/>
      <c r="NFZ102" s="201"/>
      <c r="NGA102" s="201"/>
      <c r="NGB102" s="201"/>
      <c r="NGC102" s="201"/>
      <c r="NGD102" s="201"/>
      <c r="NGE102" s="201"/>
      <c r="NGF102" s="201"/>
      <c r="NGG102" s="201"/>
      <c r="NGH102" s="201"/>
      <c r="NGI102" s="201"/>
      <c r="NGJ102" s="201"/>
      <c r="NGK102" s="201"/>
      <c r="NGL102" s="201"/>
      <c r="NGM102" s="201"/>
      <c r="NGN102" s="201"/>
      <c r="NGO102" s="201"/>
      <c r="NGP102" s="201"/>
      <c r="NGQ102" s="201"/>
      <c r="NGR102" s="201"/>
      <c r="NGS102" s="201"/>
      <c r="NGT102" s="201"/>
      <c r="NGU102" s="201"/>
      <c r="NGV102" s="201"/>
      <c r="NGW102" s="201"/>
      <c r="NGX102" s="201"/>
      <c r="NGY102" s="201"/>
      <c r="NGZ102" s="201"/>
      <c r="NHA102" s="201"/>
      <c r="NHB102" s="201"/>
      <c r="NHC102" s="201"/>
      <c r="NHD102" s="201"/>
      <c r="NHE102" s="201"/>
      <c r="NHF102" s="201"/>
      <c r="NHG102" s="201"/>
      <c r="NHH102" s="201"/>
      <c r="NHI102" s="201"/>
      <c r="NHJ102" s="201"/>
      <c r="NHK102" s="201"/>
      <c r="NHL102" s="201"/>
      <c r="NHM102" s="201"/>
      <c r="NHN102" s="201"/>
      <c r="NHO102" s="201"/>
      <c r="NHP102" s="201"/>
      <c r="NHQ102" s="201"/>
      <c r="NHR102" s="201"/>
      <c r="NHS102" s="201"/>
      <c r="NHT102" s="201"/>
      <c r="NHU102" s="201"/>
      <c r="NHV102" s="201"/>
      <c r="NHW102" s="201"/>
      <c r="NHX102" s="201"/>
      <c r="NHY102" s="201"/>
      <c r="NHZ102" s="201"/>
      <c r="NIA102" s="201"/>
      <c r="NIB102" s="201"/>
      <c r="NIC102" s="201"/>
      <c r="NID102" s="201"/>
      <c r="NIE102" s="201"/>
      <c r="NIF102" s="201"/>
      <c r="NIG102" s="201"/>
      <c r="NIH102" s="201"/>
      <c r="NII102" s="201"/>
      <c r="NIJ102" s="201"/>
      <c r="NIK102" s="201"/>
      <c r="NIL102" s="201"/>
      <c r="NIM102" s="201"/>
      <c r="NIN102" s="201"/>
      <c r="NIO102" s="201"/>
      <c r="NIP102" s="201"/>
      <c r="NIQ102" s="201"/>
      <c r="NIR102" s="201"/>
      <c r="NIS102" s="201"/>
      <c r="NIT102" s="201"/>
      <c r="NIU102" s="201"/>
      <c r="NIV102" s="201"/>
      <c r="NIW102" s="201"/>
      <c r="NIX102" s="201"/>
      <c r="NIY102" s="201"/>
      <c r="NIZ102" s="201"/>
      <c r="NJA102" s="201"/>
      <c r="NJB102" s="201"/>
      <c r="NJC102" s="201"/>
      <c r="NJD102" s="201"/>
      <c r="NJE102" s="201"/>
      <c r="NJF102" s="201"/>
      <c r="NJG102" s="201"/>
      <c r="NJH102" s="201"/>
      <c r="NJI102" s="201"/>
      <c r="NJJ102" s="201"/>
      <c r="NJK102" s="201"/>
      <c r="NJL102" s="201"/>
      <c r="NJM102" s="201"/>
      <c r="NJN102" s="201"/>
      <c r="NJO102" s="201"/>
      <c r="NJP102" s="201"/>
      <c r="NJQ102" s="201"/>
      <c r="NJR102" s="201"/>
      <c r="NJS102" s="201"/>
      <c r="NJT102" s="201"/>
      <c r="NJU102" s="201"/>
      <c r="NJV102" s="201"/>
      <c r="NJW102" s="201"/>
      <c r="NJX102" s="201"/>
      <c r="NJY102" s="201"/>
      <c r="NJZ102" s="201"/>
      <c r="NKA102" s="201"/>
      <c r="NKB102" s="201"/>
      <c r="NKC102" s="201"/>
      <c r="NKD102" s="201"/>
      <c r="NKE102" s="201"/>
      <c r="NKF102" s="201"/>
      <c r="NKG102" s="201"/>
      <c r="NKH102" s="201"/>
      <c r="NKI102" s="201"/>
      <c r="NKJ102" s="201"/>
      <c r="NKK102" s="201"/>
      <c r="NKL102" s="201"/>
      <c r="NKM102" s="201"/>
      <c r="NKN102" s="201"/>
      <c r="NKO102" s="201"/>
      <c r="NKP102" s="201"/>
      <c r="NKQ102" s="201"/>
      <c r="NKR102" s="201"/>
      <c r="NKS102" s="201"/>
      <c r="NKT102" s="201"/>
      <c r="NKU102" s="201"/>
      <c r="NKV102" s="201"/>
      <c r="NKW102" s="201"/>
      <c r="NKX102" s="201"/>
      <c r="NKY102" s="201"/>
      <c r="NKZ102" s="201"/>
      <c r="NLA102" s="201"/>
      <c r="NLB102" s="201"/>
      <c r="NLC102" s="201"/>
      <c r="NLD102" s="201"/>
      <c r="NLE102" s="201"/>
      <c r="NLF102" s="201"/>
      <c r="NLG102" s="201"/>
      <c r="NLH102" s="201"/>
      <c r="NLI102" s="201"/>
      <c r="NLJ102" s="201"/>
      <c r="NLK102" s="201"/>
      <c r="NLL102" s="201"/>
      <c r="NLM102" s="201"/>
      <c r="NLN102" s="201"/>
      <c r="NLO102" s="201"/>
      <c r="NLP102" s="201"/>
      <c r="NLQ102" s="201"/>
      <c r="NLR102" s="201"/>
      <c r="NLS102" s="201"/>
      <c r="NLT102" s="201"/>
      <c r="NLU102" s="201"/>
      <c r="NLV102" s="201"/>
      <c r="NLW102" s="201"/>
      <c r="NLX102" s="201"/>
      <c r="NLY102" s="201"/>
      <c r="NLZ102" s="201"/>
      <c r="NMA102" s="201"/>
      <c r="NMB102" s="201"/>
      <c r="NMC102" s="201"/>
      <c r="NMD102" s="201"/>
      <c r="NME102" s="201"/>
      <c r="NMF102" s="201"/>
      <c r="NMG102" s="201"/>
      <c r="NMH102" s="201"/>
      <c r="NMI102" s="201"/>
      <c r="NMJ102" s="201"/>
      <c r="NMK102" s="201"/>
      <c r="NML102" s="201"/>
      <c r="NMM102" s="201"/>
      <c r="NMN102" s="201"/>
      <c r="NMO102" s="201"/>
      <c r="NMP102" s="201"/>
      <c r="NMQ102" s="201"/>
      <c r="NMR102" s="201"/>
      <c r="NMS102" s="201"/>
      <c r="NMT102" s="201"/>
      <c r="NMU102" s="201"/>
      <c r="NMV102" s="201"/>
      <c r="NMW102" s="201"/>
      <c r="NMX102" s="201"/>
      <c r="NMY102" s="201"/>
      <c r="NMZ102" s="201"/>
      <c r="NNA102" s="201"/>
      <c r="NNB102" s="201"/>
      <c r="NNC102" s="201"/>
      <c r="NND102" s="201"/>
      <c r="NNE102" s="201"/>
      <c r="NNF102" s="201"/>
      <c r="NNG102" s="201"/>
      <c r="NNH102" s="201"/>
      <c r="NNI102" s="201"/>
      <c r="NNJ102" s="201"/>
      <c r="NNK102" s="201"/>
      <c r="NNL102" s="201"/>
      <c r="NNM102" s="201"/>
      <c r="NNN102" s="201"/>
      <c r="NNO102" s="201"/>
      <c r="NNP102" s="201"/>
      <c r="NNQ102" s="201"/>
      <c r="NNR102" s="201"/>
      <c r="NNS102" s="201"/>
      <c r="NNT102" s="201"/>
      <c r="NNU102" s="201"/>
      <c r="NNV102" s="201"/>
      <c r="NNW102" s="201"/>
      <c r="NNX102" s="201"/>
      <c r="NNY102" s="201"/>
      <c r="NNZ102" s="201"/>
      <c r="NOA102" s="201"/>
      <c r="NOB102" s="201"/>
      <c r="NOC102" s="201"/>
      <c r="NOD102" s="201"/>
      <c r="NOE102" s="201"/>
      <c r="NOF102" s="201"/>
      <c r="NOG102" s="201"/>
      <c r="NOH102" s="201"/>
      <c r="NOI102" s="201"/>
      <c r="NOJ102" s="201"/>
      <c r="NOK102" s="201"/>
      <c r="NOL102" s="201"/>
      <c r="NOM102" s="201"/>
      <c r="NON102" s="201"/>
      <c r="NOO102" s="201"/>
      <c r="NOP102" s="201"/>
      <c r="NOQ102" s="201"/>
      <c r="NOR102" s="201"/>
      <c r="NOS102" s="201"/>
      <c r="NOT102" s="201"/>
      <c r="NOU102" s="201"/>
      <c r="NOV102" s="201"/>
      <c r="NOW102" s="201"/>
      <c r="NOX102" s="201"/>
      <c r="NOY102" s="201"/>
      <c r="NOZ102" s="201"/>
      <c r="NPA102" s="201"/>
      <c r="NPB102" s="201"/>
      <c r="NPC102" s="201"/>
      <c r="NPD102" s="201"/>
      <c r="NPE102" s="201"/>
      <c r="NPF102" s="201"/>
      <c r="NPG102" s="201"/>
      <c r="NPH102" s="201"/>
      <c r="NPI102" s="201"/>
      <c r="NPJ102" s="201"/>
      <c r="NPK102" s="201"/>
      <c r="NPL102" s="201"/>
      <c r="NPM102" s="201"/>
      <c r="NPN102" s="201"/>
      <c r="NPO102" s="201"/>
      <c r="NPP102" s="201"/>
      <c r="NPQ102" s="201"/>
      <c r="NPR102" s="201"/>
      <c r="NPS102" s="201"/>
      <c r="NPT102" s="201"/>
      <c r="NPU102" s="201"/>
      <c r="NPV102" s="201"/>
      <c r="NPW102" s="201"/>
      <c r="NPX102" s="201"/>
      <c r="NPY102" s="201"/>
      <c r="NPZ102" s="201"/>
      <c r="NQA102" s="201"/>
      <c r="NQB102" s="201"/>
      <c r="NQC102" s="201"/>
      <c r="NQD102" s="201"/>
      <c r="NQE102" s="201"/>
      <c r="NQF102" s="201"/>
      <c r="NQG102" s="201"/>
      <c r="NQH102" s="201"/>
      <c r="NQI102" s="201"/>
      <c r="NQJ102" s="201"/>
      <c r="NQK102" s="201"/>
      <c r="NQL102" s="201"/>
      <c r="NQM102" s="201"/>
      <c r="NQN102" s="201"/>
      <c r="NQO102" s="201"/>
      <c r="NQP102" s="201"/>
      <c r="NQQ102" s="201"/>
      <c r="NQR102" s="201"/>
      <c r="NQS102" s="201"/>
      <c r="NQT102" s="201"/>
      <c r="NQU102" s="201"/>
      <c r="NQV102" s="201"/>
      <c r="NQW102" s="201"/>
      <c r="NQX102" s="201"/>
      <c r="NQY102" s="201"/>
      <c r="NQZ102" s="201"/>
      <c r="NRA102" s="201"/>
      <c r="NRB102" s="201"/>
      <c r="NRC102" s="201"/>
      <c r="NRD102" s="201"/>
      <c r="NRE102" s="201"/>
      <c r="NRF102" s="201"/>
      <c r="NRG102" s="201"/>
      <c r="NRH102" s="201"/>
      <c r="NRI102" s="201"/>
      <c r="NRJ102" s="201"/>
      <c r="NRK102" s="201"/>
      <c r="NRL102" s="201"/>
      <c r="NRM102" s="201"/>
      <c r="NRN102" s="201"/>
      <c r="NRO102" s="201"/>
      <c r="NRP102" s="201"/>
      <c r="NRQ102" s="201"/>
      <c r="NRR102" s="201"/>
      <c r="NRS102" s="201"/>
      <c r="NRT102" s="201"/>
      <c r="NRU102" s="201"/>
      <c r="NRV102" s="201"/>
      <c r="NRW102" s="201"/>
      <c r="NRX102" s="201"/>
      <c r="NRY102" s="201"/>
      <c r="NRZ102" s="201"/>
      <c r="NSA102" s="201"/>
      <c r="NSB102" s="201"/>
      <c r="NSC102" s="201"/>
      <c r="NSD102" s="201"/>
      <c r="NSE102" s="201"/>
      <c r="NSF102" s="201"/>
      <c r="NSG102" s="201"/>
      <c r="NSH102" s="201"/>
      <c r="NSI102" s="201"/>
      <c r="NSJ102" s="201"/>
      <c r="NSK102" s="201"/>
      <c r="NSL102" s="201"/>
      <c r="NSM102" s="201"/>
      <c r="NSN102" s="201"/>
      <c r="NSO102" s="201"/>
      <c r="NSP102" s="201"/>
      <c r="NSQ102" s="201"/>
      <c r="NSR102" s="201"/>
      <c r="NSS102" s="201"/>
      <c r="NST102" s="201"/>
      <c r="NSU102" s="201"/>
      <c r="NSV102" s="201"/>
      <c r="NSW102" s="201"/>
      <c r="NSX102" s="201"/>
      <c r="NSY102" s="201"/>
      <c r="NSZ102" s="201"/>
      <c r="NTA102" s="201"/>
      <c r="NTB102" s="201"/>
      <c r="NTC102" s="201"/>
      <c r="NTD102" s="201"/>
      <c r="NTE102" s="201"/>
      <c r="NTF102" s="201"/>
      <c r="NTG102" s="201"/>
      <c r="NTH102" s="201"/>
      <c r="NTI102" s="201"/>
      <c r="NTJ102" s="201"/>
      <c r="NTK102" s="201"/>
      <c r="NTL102" s="201"/>
      <c r="NTM102" s="201"/>
      <c r="NTN102" s="201"/>
      <c r="NTO102" s="201"/>
      <c r="NTP102" s="201"/>
      <c r="NTQ102" s="201"/>
      <c r="NTR102" s="201"/>
      <c r="NTS102" s="201"/>
      <c r="NTT102" s="201"/>
      <c r="NTU102" s="201"/>
      <c r="NTV102" s="201"/>
      <c r="NTW102" s="201"/>
      <c r="NTX102" s="201"/>
      <c r="NTY102" s="201"/>
      <c r="NTZ102" s="201"/>
      <c r="NUA102" s="201"/>
      <c r="NUB102" s="201"/>
      <c r="NUC102" s="201"/>
      <c r="NUD102" s="201"/>
      <c r="NUE102" s="201"/>
      <c r="NUF102" s="201"/>
      <c r="NUG102" s="201"/>
      <c r="NUH102" s="201"/>
      <c r="NUI102" s="201"/>
      <c r="NUJ102" s="201"/>
      <c r="NUK102" s="201"/>
      <c r="NUL102" s="201"/>
      <c r="NUM102" s="201"/>
      <c r="NUN102" s="201"/>
      <c r="NUO102" s="201"/>
      <c r="NUP102" s="201"/>
      <c r="NUQ102" s="201"/>
      <c r="NUR102" s="201"/>
      <c r="NUS102" s="201"/>
      <c r="NUT102" s="201"/>
      <c r="NUU102" s="201"/>
      <c r="NUV102" s="201"/>
      <c r="NUW102" s="201"/>
      <c r="NUX102" s="201"/>
      <c r="NUY102" s="201"/>
      <c r="NUZ102" s="201"/>
      <c r="NVA102" s="201"/>
      <c r="NVB102" s="201"/>
      <c r="NVC102" s="201"/>
      <c r="NVD102" s="201"/>
      <c r="NVE102" s="201"/>
      <c r="NVF102" s="201"/>
      <c r="NVG102" s="201"/>
      <c r="NVH102" s="201"/>
      <c r="NVI102" s="201"/>
      <c r="NVJ102" s="201"/>
      <c r="NVK102" s="201"/>
      <c r="NVL102" s="201"/>
      <c r="NVM102" s="201"/>
      <c r="NVN102" s="201"/>
      <c r="NVO102" s="201"/>
      <c r="NVP102" s="201"/>
      <c r="NVQ102" s="201"/>
      <c r="NVR102" s="201"/>
      <c r="NVS102" s="201"/>
      <c r="NVT102" s="201"/>
      <c r="NVU102" s="201"/>
      <c r="NVV102" s="201"/>
      <c r="NVW102" s="201"/>
      <c r="NVX102" s="201"/>
      <c r="NVY102" s="201"/>
      <c r="NVZ102" s="201"/>
      <c r="NWA102" s="201"/>
      <c r="NWB102" s="201"/>
      <c r="NWC102" s="201"/>
      <c r="NWD102" s="201"/>
      <c r="NWE102" s="201"/>
      <c r="NWF102" s="201"/>
      <c r="NWG102" s="201"/>
      <c r="NWH102" s="201"/>
      <c r="NWI102" s="201"/>
      <c r="NWJ102" s="201"/>
      <c r="NWK102" s="201"/>
      <c r="NWL102" s="201"/>
      <c r="NWM102" s="201"/>
      <c r="NWN102" s="201"/>
      <c r="NWO102" s="201"/>
      <c r="NWP102" s="201"/>
      <c r="NWQ102" s="201"/>
      <c r="NWR102" s="201"/>
      <c r="NWS102" s="201"/>
      <c r="NWT102" s="201"/>
      <c r="NWU102" s="201"/>
      <c r="NWV102" s="201"/>
      <c r="NWW102" s="201"/>
      <c r="NWX102" s="201"/>
      <c r="NWY102" s="201"/>
      <c r="NWZ102" s="201"/>
      <c r="NXA102" s="201"/>
      <c r="NXB102" s="201"/>
      <c r="NXC102" s="201"/>
      <c r="NXD102" s="201"/>
      <c r="NXE102" s="201"/>
      <c r="NXF102" s="201"/>
      <c r="NXG102" s="201"/>
      <c r="NXH102" s="201"/>
      <c r="NXI102" s="201"/>
      <c r="NXJ102" s="201"/>
      <c r="NXK102" s="201"/>
      <c r="NXL102" s="201"/>
      <c r="NXM102" s="201"/>
      <c r="NXN102" s="201"/>
      <c r="NXO102" s="201"/>
      <c r="NXP102" s="201"/>
      <c r="NXQ102" s="201"/>
      <c r="NXR102" s="201"/>
      <c r="NXS102" s="201"/>
      <c r="NXT102" s="201"/>
      <c r="NXU102" s="201"/>
      <c r="NXV102" s="201"/>
      <c r="NXW102" s="201"/>
      <c r="NXX102" s="201"/>
      <c r="NXY102" s="201"/>
      <c r="NXZ102" s="201"/>
      <c r="NYA102" s="201"/>
      <c r="NYB102" s="201"/>
      <c r="NYC102" s="201"/>
      <c r="NYD102" s="201"/>
      <c r="NYE102" s="201"/>
      <c r="NYF102" s="201"/>
      <c r="NYG102" s="201"/>
      <c r="NYH102" s="201"/>
      <c r="NYI102" s="201"/>
      <c r="NYJ102" s="201"/>
      <c r="NYK102" s="201"/>
      <c r="NYL102" s="201"/>
      <c r="NYM102" s="201"/>
      <c r="NYN102" s="201"/>
      <c r="NYO102" s="201"/>
      <c r="NYP102" s="201"/>
      <c r="NYQ102" s="201"/>
      <c r="NYR102" s="201"/>
      <c r="NYS102" s="201"/>
      <c r="NYT102" s="201"/>
      <c r="NYU102" s="201"/>
      <c r="NYV102" s="201"/>
      <c r="NYW102" s="201"/>
      <c r="NYX102" s="201"/>
      <c r="NYY102" s="201"/>
      <c r="NYZ102" s="201"/>
      <c r="NZA102" s="201"/>
      <c r="NZB102" s="201"/>
      <c r="NZC102" s="201"/>
      <c r="NZD102" s="201"/>
      <c r="NZE102" s="201"/>
      <c r="NZF102" s="201"/>
      <c r="NZG102" s="201"/>
      <c r="NZH102" s="201"/>
      <c r="NZI102" s="201"/>
      <c r="NZJ102" s="201"/>
      <c r="NZK102" s="201"/>
      <c r="NZL102" s="201"/>
      <c r="NZM102" s="201"/>
      <c r="NZN102" s="201"/>
      <c r="NZO102" s="201"/>
      <c r="NZP102" s="201"/>
      <c r="NZQ102" s="201"/>
      <c r="NZR102" s="201"/>
      <c r="NZS102" s="201"/>
      <c r="NZT102" s="201"/>
      <c r="NZU102" s="201"/>
      <c r="NZV102" s="201"/>
      <c r="NZW102" s="201"/>
      <c r="NZX102" s="201"/>
      <c r="NZY102" s="201"/>
      <c r="NZZ102" s="201"/>
      <c r="OAA102" s="201"/>
      <c r="OAB102" s="201"/>
      <c r="OAC102" s="201"/>
      <c r="OAD102" s="201"/>
      <c r="OAE102" s="201"/>
      <c r="OAF102" s="201"/>
      <c r="OAG102" s="201"/>
      <c r="OAH102" s="201"/>
      <c r="OAI102" s="201"/>
      <c r="OAJ102" s="201"/>
      <c r="OAK102" s="201"/>
      <c r="OAL102" s="201"/>
      <c r="OAM102" s="201"/>
      <c r="OAN102" s="201"/>
      <c r="OAO102" s="201"/>
      <c r="OAP102" s="201"/>
      <c r="OAQ102" s="201"/>
      <c r="OAR102" s="201"/>
      <c r="OAS102" s="201"/>
      <c r="OAT102" s="201"/>
      <c r="OAU102" s="201"/>
      <c r="OAV102" s="201"/>
      <c r="OAW102" s="201"/>
      <c r="OAX102" s="201"/>
      <c r="OAY102" s="201"/>
      <c r="OAZ102" s="201"/>
      <c r="OBA102" s="201"/>
      <c r="OBB102" s="201"/>
      <c r="OBC102" s="201"/>
      <c r="OBD102" s="201"/>
      <c r="OBE102" s="201"/>
      <c r="OBF102" s="201"/>
      <c r="OBG102" s="201"/>
      <c r="OBH102" s="201"/>
      <c r="OBI102" s="201"/>
      <c r="OBJ102" s="201"/>
      <c r="OBK102" s="201"/>
      <c r="OBL102" s="201"/>
      <c r="OBM102" s="201"/>
      <c r="OBN102" s="201"/>
      <c r="OBO102" s="201"/>
      <c r="OBP102" s="201"/>
      <c r="OBQ102" s="201"/>
      <c r="OBR102" s="201"/>
      <c r="OBS102" s="201"/>
      <c r="OBT102" s="201"/>
      <c r="OBU102" s="201"/>
      <c r="OBV102" s="201"/>
      <c r="OBW102" s="201"/>
      <c r="OBX102" s="201"/>
      <c r="OBY102" s="201"/>
      <c r="OBZ102" s="201"/>
      <c r="OCA102" s="201"/>
      <c r="OCB102" s="201"/>
      <c r="OCC102" s="201"/>
      <c r="OCD102" s="201"/>
      <c r="OCE102" s="201"/>
      <c r="OCF102" s="201"/>
      <c r="OCG102" s="201"/>
      <c r="OCH102" s="201"/>
      <c r="OCI102" s="201"/>
      <c r="OCJ102" s="201"/>
      <c r="OCK102" s="201"/>
      <c r="OCL102" s="201"/>
      <c r="OCM102" s="201"/>
      <c r="OCN102" s="201"/>
      <c r="OCO102" s="201"/>
      <c r="OCP102" s="201"/>
      <c r="OCQ102" s="201"/>
      <c r="OCR102" s="201"/>
      <c r="OCS102" s="201"/>
      <c r="OCT102" s="201"/>
      <c r="OCU102" s="201"/>
      <c r="OCV102" s="201"/>
      <c r="OCW102" s="201"/>
      <c r="OCX102" s="201"/>
      <c r="OCY102" s="201"/>
      <c r="OCZ102" s="201"/>
      <c r="ODA102" s="201"/>
      <c r="ODB102" s="201"/>
      <c r="ODC102" s="201"/>
      <c r="ODD102" s="201"/>
      <c r="ODE102" s="201"/>
      <c r="ODF102" s="201"/>
      <c r="ODG102" s="201"/>
      <c r="ODH102" s="201"/>
      <c r="ODI102" s="201"/>
      <c r="ODJ102" s="201"/>
      <c r="ODK102" s="201"/>
      <c r="ODL102" s="201"/>
      <c r="ODM102" s="201"/>
      <c r="ODN102" s="201"/>
      <c r="ODO102" s="201"/>
      <c r="ODP102" s="201"/>
      <c r="ODQ102" s="201"/>
      <c r="ODR102" s="201"/>
      <c r="ODS102" s="201"/>
      <c r="ODT102" s="201"/>
      <c r="ODU102" s="201"/>
      <c r="ODV102" s="201"/>
      <c r="ODW102" s="201"/>
      <c r="ODX102" s="201"/>
      <c r="ODY102" s="201"/>
      <c r="ODZ102" s="201"/>
      <c r="OEA102" s="201"/>
      <c r="OEB102" s="201"/>
      <c r="OEC102" s="201"/>
      <c r="OED102" s="201"/>
      <c r="OEE102" s="201"/>
      <c r="OEF102" s="201"/>
      <c r="OEG102" s="201"/>
      <c r="OEH102" s="201"/>
      <c r="OEI102" s="201"/>
      <c r="OEJ102" s="201"/>
      <c r="OEK102" s="201"/>
      <c r="OEL102" s="201"/>
      <c r="OEM102" s="201"/>
      <c r="OEN102" s="201"/>
      <c r="OEO102" s="201"/>
      <c r="OEP102" s="201"/>
      <c r="OEQ102" s="201"/>
      <c r="OER102" s="201"/>
      <c r="OES102" s="201"/>
      <c r="OET102" s="201"/>
      <c r="OEU102" s="201"/>
      <c r="OEV102" s="201"/>
      <c r="OEW102" s="201"/>
      <c r="OEX102" s="201"/>
      <c r="OEY102" s="201"/>
      <c r="OEZ102" s="201"/>
      <c r="OFA102" s="201"/>
      <c r="OFB102" s="201"/>
      <c r="OFC102" s="201"/>
      <c r="OFD102" s="201"/>
      <c r="OFE102" s="201"/>
      <c r="OFF102" s="201"/>
      <c r="OFG102" s="201"/>
      <c r="OFH102" s="201"/>
      <c r="OFI102" s="201"/>
      <c r="OFJ102" s="201"/>
      <c r="OFK102" s="201"/>
      <c r="OFL102" s="201"/>
      <c r="OFM102" s="201"/>
      <c r="OFN102" s="201"/>
      <c r="OFO102" s="201"/>
      <c r="OFP102" s="201"/>
      <c r="OFQ102" s="201"/>
      <c r="OFR102" s="201"/>
      <c r="OFS102" s="201"/>
      <c r="OFT102" s="201"/>
      <c r="OFU102" s="201"/>
      <c r="OFV102" s="201"/>
      <c r="OFW102" s="201"/>
      <c r="OFX102" s="201"/>
      <c r="OFY102" s="201"/>
      <c r="OFZ102" s="201"/>
      <c r="OGA102" s="201"/>
      <c r="OGB102" s="201"/>
      <c r="OGC102" s="201"/>
      <c r="OGD102" s="201"/>
      <c r="OGE102" s="201"/>
      <c r="OGF102" s="201"/>
      <c r="OGG102" s="201"/>
      <c r="OGH102" s="201"/>
      <c r="OGI102" s="201"/>
      <c r="OGJ102" s="201"/>
      <c r="OGK102" s="201"/>
      <c r="OGL102" s="201"/>
      <c r="OGM102" s="201"/>
      <c r="OGN102" s="201"/>
      <c r="OGO102" s="201"/>
      <c r="OGP102" s="201"/>
      <c r="OGQ102" s="201"/>
      <c r="OGR102" s="201"/>
      <c r="OGS102" s="201"/>
      <c r="OGT102" s="201"/>
      <c r="OGU102" s="201"/>
      <c r="OGV102" s="201"/>
      <c r="OGW102" s="201"/>
      <c r="OGX102" s="201"/>
      <c r="OGY102" s="201"/>
      <c r="OGZ102" s="201"/>
      <c r="OHA102" s="201"/>
      <c r="OHB102" s="201"/>
      <c r="OHC102" s="201"/>
      <c r="OHD102" s="201"/>
      <c r="OHE102" s="201"/>
      <c r="OHF102" s="201"/>
      <c r="OHG102" s="201"/>
      <c r="OHH102" s="201"/>
      <c r="OHI102" s="201"/>
      <c r="OHJ102" s="201"/>
      <c r="OHK102" s="201"/>
      <c r="OHL102" s="201"/>
      <c r="OHM102" s="201"/>
      <c r="OHN102" s="201"/>
      <c r="OHO102" s="201"/>
      <c r="OHP102" s="201"/>
      <c r="OHQ102" s="201"/>
      <c r="OHR102" s="201"/>
      <c r="OHS102" s="201"/>
      <c r="OHT102" s="201"/>
      <c r="OHU102" s="201"/>
      <c r="OHV102" s="201"/>
      <c r="OHW102" s="201"/>
      <c r="OHX102" s="201"/>
      <c r="OHY102" s="201"/>
      <c r="OHZ102" s="201"/>
      <c r="OIA102" s="201"/>
      <c r="OIB102" s="201"/>
      <c r="OIC102" s="201"/>
      <c r="OID102" s="201"/>
      <c r="OIE102" s="201"/>
      <c r="OIF102" s="201"/>
      <c r="OIG102" s="201"/>
      <c r="OIH102" s="201"/>
      <c r="OII102" s="201"/>
      <c r="OIJ102" s="201"/>
      <c r="OIK102" s="201"/>
      <c r="OIL102" s="201"/>
      <c r="OIM102" s="201"/>
      <c r="OIN102" s="201"/>
      <c r="OIO102" s="201"/>
      <c r="OIP102" s="201"/>
      <c r="OIQ102" s="201"/>
      <c r="OIR102" s="201"/>
      <c r="OIS102" s="201"/>
      <c r="OIT102" s="201"/>
      <c r="OIU102" s="201"/>
      <c r="OIV102" s="201"/>
      <c r="OIW102" s="201"/>
      <c r="OIX102" s="201"/>
      <c r="OIY102" s="201"/>
      <c r="OIZ102" s="201"/>
      <c r="OJA102" s="201"/>
      <c r="OJB102" s="201"/>
      <c r="OJC102" s="201"/>
      <c r="OJD102" s="201"/>
      <c r="OJE102" s="201"/>
      <c r="OJF102" s="201"/>
      <c r="OJG102" s="201"/>
      <c r="OJH102" s="201"/>
      <c r="OJI102" s="201"/>
      <c r="OJJ102" s="201"/>
      <c r="OJK102" s="201"/>
      <c r="OJL102" s="201"/>
      <c r="OJM102" s="201"/>
      <c r="OJN102" s="201"/>
      <c r="OJO102" s="201"/>
      <c r="OJP102" s="201"/>
      <c r="OJQ102" s="201"/>
      <c r="OJR102" s="201"/>
      <c r="OJS102" s="201"/>
      <c r="OJT102" s="201"/>
      <c r="OJU102" s="201"/>
      <c r="OJV102" s="201"/>
      <c r="OJW102" s="201"/>
      <c r="OJX102" s="201"/>
      <c r="OJY102" s="201"/>
      <c r="OJZ102" s="201"/>
      <c r="OKA102" s="201"/>
      <c r="OKB102" s="201"/>
      <c r="OKC102" s="201"/>
      <c r="OKD102" s="201"/>
      <c r="OKE102" s="201"/>
      <c r="OKF102" s="201"/>
      <c r="OKG102" s="201"/>
      <c r="OKH102" s="201"/>
      <c r="OKI102" s="201"/>
      <c r="OKJ102" s="201"/>
      <c r="OKK102" s="201"/>
      <c r="OKL102" s="201"/>
      <c r="OKM102" s="201"/>
      <c r="OKN102" s="201"/>
      <c r="OKO102" s="201"/>
      <c r="OKP102" s="201"/>
      <c r="OKQ102" s="201"/>
      <c r="OKR102" s="201"/>
      <c r="OKS102" s="201"/>
      <c r="OKT102" s="201"/>
      <c r="OKU102" s="201"/>
      <c r="OKV102" s="201"/>
      <c r="OKW102" s="201"/>
      <c r="OKX102" s="201"/>
      <c r="OKY102" s="201"/>
      <c r="OKZ102" s="201"/>
      <c r="OLA102" s="201"/>
      <c r="OLB102" s="201"/>
      <c r="OLC102" s="201"/>
      <c r="OLD102" s="201"/>
      <c r="OLE102" s="201"/>
      <c r="OLF102" s="201"/>
      <c r="OLG102" s="201"/>
      <c r="OLH102" s="201"/>
      <c r="OLI102" s="201"/>
      <c r="OLJ102" s="201"/>
      <c r="OLK102" s="201"/>
      <c r="OLL102" s="201"/>
      <c r="OLM102" s="201"/>
      <c r="OLN102" s="201"/>
      <c r="OLO102" s="201"/>
      <c r="OLP102" s="201"/>
      <c r="OLQ102" s="201"/>
      <c r="OLR102" s="201"/>
      <c r="OLS102" s="201"/>
      <c r="OLT102" s="201"/>
      <c r="OLU102" s="201"/>
      <c r="OLV102" s="201"/>
      <c r="OLW102" s="201"/>
      <c r="OLX102" s="201"/>
      <c r="OLY102" s="201"/>
      <c r="OLZ102" s="201"/>
      <c r="OMA102" s="201"/>
      <c r="OMB102" s="201"/>
      <c r="OMC102" s="201"/>
      <c r="OMD102" s="201"/>
      <c r="OME102" s="201"/>
      <c r="OMF102" s="201"/>
      <c r="OMG102" s="201"/>
      <c r="OMH102" s="201"/>
      <c r="OMI102" s="201"/>
      <c r="OMJ102" s="201"/>
      <c r="OMK102" s="201"/>
      <c r="OML102" s="201"/>
      <c r="OMM102" s="201"/>
      <c r="OMN102" s="201"/>
      <c r="OMO102" s="201"/>
      <c r="OMP102" s="201"/>
      <c r="OMQ102" s="201"/>
      <c r="OMR102" s="201"/>
      <c r="OMS102" s="201"/>
      <c r="OMT102" s="201"/>
      <c r="OMU102" s="201"/>
      <c r="OMV102" s="201"/>
      <c r="OMW102" s="201"/>
      <c r="OMX102" s="201"/>
      <c r="OMY102" s="201"/>
      <c r="OMZ102" s="201"/>
      <c r="ONA102" s="201"/>
      <c r="ONB102" s="201"/>
      <c r="ONC102" s="201"/>
      <c r="OND102" s="201"/>
      <c r="ONE102" s="201"/>
      <c r="ONF102" s="201"/>
      <c r="ONG102" s="201"/>
      <c r="ONH102" s="201"/>
      <c r="ONI102" s="201"/>
      <c r="ONJ102" s="201"/>
      <c r="ONK102" s="201"/>
      <c r="ONL102" s="201"/>
      <c r="ONM102" s="201"/>
      <c r="ONN102" s="201"/>
      <c r="ONO102" s="201"/>
      <c r="ONP102" s="201"/>
      <c r="ONQ102" s="201"/>
      <c r="ONR102" s="201"/>
      <c r="ONS102" s="201"/>
      <c r="ONT102" s="201"/>
      <c r="ONU102" s="201"/>
      <c r="ONV102" s="201"/>
      <c r="ONW102" s="201"/>
      <c r="ONX102" s="201"/>
      <c r="ONY102" s="201"/>
      <c r="ONZ102" s="201"/>
      <c r="OOA102" s="201"/>
      <c r="OOB102" s="201"/>
      <c r="OOC102" s="201"/>
      <c r="OOD102" s="201"/>
      <c r="OOE102" s="201"/>
      <c r="OOF102" s="201"/>
      <c r="OOG102" s="201"/>
      <c r="OOH102" s="201"/>
      <c r="OOI102" s="201"/>
      <c r="OOJ102" s="201"/>
      <c r="OOK102" s="201"/>
      <c r="OOL102" s="201"/>
      <c r="OOM102" s="201"/>
      <c r="OON102" s="201"/>
      <c r="OOO102" s="201"/>
      <c r="OOP102" s="201"/>
      <c r="OOQ102" s="201"/>
      <c r="OOR102" s="201"/>
      <c r="OOS102" s="201"/>
      <c r="OOT102" s="201"/>
      <c r="OOU102" s="201"/>
      <c r="OOV102" s="201"/>
      <c r="OOW102" s="201"/>
      <c r="OOX102" s="201"/>
      <c r="OOY102" s="201"/>
      <c r="OOZ102" s="201"/>
      <c r="OPA102" s="201"/>
      <c r="OPB102" s="201"/>
      <c r="OPC102" s="201"/>
      <c r="OPD102" s="201"/>
      <c r="OPE102" s="201"/>
      <c r="OPF102" s="201"/>
      <c r="OPG102" s="201"/>
      <c r="OPH102" s="201"/>
      <c r="OPI102" s="201"/>
      <c r="OPJ102" s="201"/>
      <c r="OPK102" s="201"/>
      <c r="OPL102" s="201"/>
      <c r="OPM102" s="201"/>
      <c r="OPN102" s="201"/>
      <c r="OPO102" s="201"/>
      <c r="OPP102" s="201"/>
      <c r="OPQ102" s="201"/>
      <c r="OPR102" s="201"/>
      <c r="OPS102" s="201"/>
      <c r="OPT102" s="201"/>
      <c r="OPU102" s="201"/>
      <c r="OPV102" s="201"/>
      <c r="OPW102" s="201"/>
      <c r="OPX102" s="201"/>
      <c r="OPY102" s="201"/>
      <c r="OPZ102" s="201"/>
      <c r="OQA102" s="201"/>
      <c r="OQB102" s="201"/>
      <c r="OQC102" s="201"/>
      <c r="OQD102" s="201"/>
      <c r="OQE102" s="201"/>
      <c r="OQF102" s="201"/>
      <c r="OQG102" s="201"/>
      <c r="OQH102" s="201"/>
      <c r="OQI102" s="201"/>
      <c r="OQJ102" s="201"/>
      <c r="OQK102" s="201"/>
      <c r="OQL102" s="201"/>
      <c r="OQM102" s="201"/>
      <c r="OQN102" s="201"/>
      <c r="OQO102" s="201"/>
      <c r="OQP102" s="201"/>
      <c r="OQQ102" s="201"/>
      <c r="OQR102" s="201"/>
      <c r="OQS102" s="201"/>
      <c r="OQT102" s="201"/>
      <c r="OQU102" s="201"/>
      <c r="OQV102" s="201"/>
      <c r="OQW102" s="201"/>
      <c r="OQX102" s="201"/>
      <c r="OQY102" s="201"/>
      <c r="OQZ102" s="201"/>
      <c r="ORA102" s="201"/>
      <c r="ORB102" s="201"/>
      <c r="ORC102" s="201"/>
      <c r="ORD102" s="201"/>
      <c r="ORE102" s="201"/>
      <c r="ORF102" s="201"/>
      <c r="ORG102" s="201"/>
      <c r="ORH102" s="201"/>
      <c r="ORI102" s="201"/>
      <c r="ORJ102" s="201"/>
      <c r="ORK102" s="201"/>
      <c r="ORL102" s="201"/>
      <c r="ORM102" s="201"/>
      <c r="ORN102" s="201"/>
      <c r="ORO102" s="201"/>
      <c r="ORP102" s="201"/>
      <c r="ORQ102" s="201"/>
      <c r="ORR102" s="201"/>
      <c r="ORS102" s="201"/>
      <c r="ORT102" s="201"/>
      <c r="ORU102" s="201"/>
      <c r="ORV102" s="201"/>
      <c r="ORW102" s="201"/>
      <c r="ORX102" s="201"/>
      <c r="ORY102" s="201"/>
      <c r="ORZ102" s="201"/>
      <c r="OSA102" s="201"/>
      <c r="OSB102" s="201"/>
      <c r="OSC102" s="201"/>
      <c r="OSD102" s="201"/>
      <c r="OSE102" s="201"/>
      <c r="OSF102" s="201"/>
      <c r="OSG102" s="201"/>
      <c r="OSH102" s="201"/>
      <c r="OSI102" s="201"/>
      <c r="OSJ102" s="201"/>
      <c r="OSK102" s="201"/>
      <c r="OSL102" s="201"/>
      <c r="OSM102" s="201"/>
      <c r="OSN102" s="201"/>
      <c r="OSO102" s="201"/>
      <c r="OSP102" s="201"/>
      <c r="OSQ102" s="201"/>
      <c r="OSR102" s="201"/>
      <c r="OSS102" s="201"/>
      <c r="OST102" s="201"/>
      <c r="OSU102" s="201"/>
      <c r="OSV102" s="201"/>
      <c r="OSW102" s="201"/>
      <c r="OSX102" s="201"/>
      <c r="OSY102" s="201"/>
      <c r="OSZ102" s="201"/>
      <c r="OTA102" s="201"/>
      <c r="OTB102" s="201"/>
      <c r="OTC102" s="201"/>
      <c r="OTD102" s="201"/>
      <c r="OTE102" s="201"/>
      <c r="OTF102" s="201"/>
      <c r="OTG102" s="201"/>
      <c r="OTH102" s="201"/>
      <c r="OTI102" s="201"/>
      <c r="OTJ102" s="201"/>
      <c r="OTK102" s="201"/>
      <c r="OTL102" s="201"/>
      <c r="OTM102" s="201"/>
      <c r="OTN102" s="201"/>
      <c r="OTO102" s="201"/>
      <c r="OTP102" s="201"/>
      <c r="OTQ102" s="201"/>
      <c r="OTR102" s="201"/>
      <c r="OTS102" s="201"/>
      <c r="OTT102" s="201"/>
      <c r="OTU102" s="201"/>
      <c r="OTV102" s="201"/>
      <c r="OTW102" s="201"/>
      <c r="OTX102" s="201"/>
      <c r="OTY102" s="201"/>
      <c r="OTZ102" s="201"/>
      <c r="OUA102" s="201"/>
      <c r="OUB102" s="201"/>
      <c r="OUC102" s="201"/>
      <c r="OUD102" s="201"/>
      <c r="OUE102" s="201"/>
      <c r="OUF102" s="201"/>
      <c r="OUG102" s="201"/>
      <c r="OUH102" s="201"/>
      <c r="OUI102" s="201"/>
      <c r="OUJ102" s="201"/>
      <c r="OUK102" s="201"/>
      <c r="OUL102" s="201"/>
      <c r="OUM102" s="201"/>
      <c r="OUN102" s="201"/>
      <c r="OUO102" s="201"/>
      <c r="OUP102" s="201"/>
      <c r="OUQ102" s="201"/>
      <c r="OUR102" s="201"/>
      <c r="OUS102" s="201"/>
      <c r="OUT102" s="201"/>
      <c r="OUU102" s="201"/>
      <c r="OUV102" s="201"/>
      <c r="OUW102" s="201"/>
      <c r="OUX102" s="201"/>
      <c r="OUY102" s="201"/>
      <c r="OUZ102" s="201"/>
      <c r="OVA102" s="201"/>
      <c r="OVB102" s="201"/>
      <c r="OVC102" s="201"/>
      <c r="OVD102" s="201"/>
      <c r="OVE102" s="201"/>
      <c r="OVF102" s="201"/>
      <c r="OVG102" s="201"/>
      <c r="OVH102" s="201"/>
      <c r="OVI102" s="201"/>
      <c r="OVJ102" s="201"/>
      <c r="OVK102" s="201"/>
      <c r="OVL102" s="201"/>
      <c r="OVM102" s="201"/>
      <c r="OVN102" s="201"/>
      <c r="OVO102" s="201"/>
      <c r="OVP102" s="201"/>
      <c r="OVQ102" s="201"/>
      <c r="OVR102" s="201"/>
      <c r="OVS102" s="201"/>
      <c r="OVT102" s="201"/>
      <c r="OVU102" s="201"/>
      <c r="OVV102" s="201"/>
      <c r="OVW102" s="201"/>
      <c r="OVX102" s="201"/>
      <c r="OVY102" s="201"/>
      <c r="OVZ102" s="201"/>
      <c r="OWA102" s="201"/>
      <c r="OWB102" s="201"/>
      <c r="OWC102" s="201"/>
      <c r="OWD102" s="201"/>
      <c r="OWE102" s="201"/>
      <c r="OWF102" s="201"/>
      <c r="OWG102" s="201"/>
      <c r="OWH102" s="201"/>
      <c r="OWI102" s="201"/>
      <c r="OWJ102" s="201"/>
      <c r="OWK102" s="201"/>
      <c r="OWL102" s="201"/>
      <c r="OWM102" s="201"/>
      <c r="OWN102" s="201"/>
      <c r="OWO102" s="201"/>
      <c r="OWP102" s="201"/>
      <c r="OWQ102" s="201"/>
      <c r="OWR102" s="201"/>
      <c r="OWS102" s="201"/>
      <c r="OWT102" s="201"/>
      <c r="OWU102" s="201"/>
      <c r="OWV102" s="201"/>
      <c r="OWW102" s="201"/>
      <c r="OWX102" s="201"/>
      <c r="OWY102" s="201"/>
      <c r="OWZ102" s="201"/>
      <c r="OXA102" s="201"/>
      <c r="OXB102" s="201"/>
      <c r="OXC102" s="201"/>
      <c r="OXD102" s="201"/>
      <c r="OXE102" s="201"/>
      <c r="OXF102" s="201"/>
      <c r="OXG102" s="201"/>
      <c r="OXH102" s="201"/>
      <c r="OXI102" s="201"/>
      <c r="OXJ102" s="201"/>
      <c r="OXK102" s="201"/>
      <c r="OXL102" s="201"/>
      <c r="OXM102" s="201"/>
      <c r="OXN102" s="201"/>
      <c r="OXO102" s="201"/>
      <c r="OXP102" s="201"/>
      <c r="OXQ102" s="201"/>
      <c r="OXR102" s="201"/>
      <c r="OXS102" s="201"/>
      <c r="OXT102" s="201"/>
      <c r="OXU102" s="201"/>
      <c r="OXV102" s="201"/>
      <c r="OXW102" s="201"/>
      <c r="OXX102" s="201"/>
      <c r="OXY102" s="201"/>
      <c r="OXZ102" s="201"/>
      <c r="OYA102" s="201"/>
      <c r="OYB102" s="201"/>
      <c r="OYC102" s="201"/>
      <c r="OYD102" s="201"/>
      <c r="OYE102" s="201"/>
      <c r="OYF102" s="201"/>
      <c r="OYG102" s="201"/>
      <c r="OYH102" s="201"/>
      <c r="OYI102" s="201"/>
      <c r="OYJ102" s="201"/>
      <c r="OYK102" s="201"/>
      <c r="OYL102" s="201"/>
      <c r="OYM102" s="201"/>
      <c r="OYN102" s="201"/>
      <c r="OYO102" s="201"/>
      <c r="OYP102" s="201"/>
      <c r="OYQ102" s="201"/>
      <c r="OYR102" s="201"/>
      <c r="OYS102" s="201"/>
      <c r="OYT102" s="201"/>
      <c r="OYU102" s="201"/>
      <c r="OYV102" s="201"/>
      <c r="OYW102" s="201"/>
      <c r="OYX102" s="201"/>
      <c r="OYY102" s="201"/>
      <c r="OYZ102" s="201"/>
      <c r="OZA102" s="201"/>
      <c r="OZB102" s="201"/>
      <c r="OZC102" s="201"/>
      <c r="OZD102" s="201"/>
      <c r="OZE102" s="201"/>
      <c r="OZF102" s="201"/>
      <c r="OZG102" s="201"/>
      <c r="OZH102" s="201"/>
      <c r="OZI102" s="201"/>
      <c r="OZJ102" s="201"/>
      <c r="OZK102" s="201"/>
      <c r="OZL102" s="201"/>
      <c r="OZM102" s="201"/>
      <c r="OZN102" s="201"/>
      <c r="OZO102" s="201"/>
      <c r="OZP102" s="201"/>
      <c r="OZQ102" s="201"/>
      <c r="OZR102" s="201"/>
      <c r="OZS102" s="201"/>
      <c r="OZT102" s="201"/>
      <c r="OZU102" s="201"/>
      <c r="OZV102" s="201"/>
      <c r="OZW102" s="201"/>
      <c r="OZX102" s="201"/>
      <c r="OZY102" s="201"/>
      <c r="OZZ102" s="201"/>
      <c r="PAA102" s="201"/>
      <c r="PAB102" s="201"/>
      <c r="PAC102" s="201"/>
      <c r="PAD102" s="201"/>
      <c r="PAE102" s="201"/>
      <c r="PAF102" s="201"/>
      <c r="PAG102" s="201"/>
      <c r="PAH102" s="201"/>
      <c r="PAI102" s="201"/>
      <c r="PAJ102" s="201"/>
      <c r="PAK102" s="201"/>
      <c r="PAL102" s="201"/>
      <c r="PAM102" s="201"/>
      <c r="PAN102" s="201"/>
      <c r="PAO102" s="201"/>
      <c r="PAP102" s="201"/>
      <c r="PAQ102" s="201"/>
      <c r="PAR102" s="201"/>
      <c r="PAS102" s="201"/>
      <c r="PAT102" s="201"/>
      <c r="PAU102" s="201"/>
      <c r="PAV102" s="201"/>
      <c r="PAW102" s="201"/>
      <c r="PAX102" s="201"/>
      <c r="PAY102" s="201"/>
      <c r="PAZ102" s="201"/>
      <c r="PBA102" s="201"/>
      <c r="PBB102" s="201"/>
      <c r="PBC102" s="201"/>
      <c r="PBD102" s="201"/>
      <c r="PBE102" s="201"/>
      <c r="PBF102" s="201"/>
      <c r="PBG102" s="201"/>
      <c r="PBH102" s="201"/>
      <c r="PBI102" s="201"/>
      <c r="PBJ102" s="201"/>
      <c r="PBK102" s="201"/>
      <c r="PBL102" s="201"/>
      <c r="PBM102" s="201"/>
      <c r="PBN102" s="201"/>
      <c r="PBO102" s="201"/>
      <c r="PBP102" s="201"/>
      <c r="PBQ102" s="201"/>
      <c r="PBR102" s="201"/>
      <c r="PBS102" s="201"/>
      <c r="PBT102" s="201"/>
      <c r="PBU102" s="201"/>
      <c r="PBV102" s="201"/>
      <c r="PBW102" s="201"/>
      <c r="PBX102" s="201"/>
      <c r="PBY102" s="201"/>
      <c r="PBZ102" s="201"/>
      <c r="PCA102" s="201"/>
      <c r="PCB102" s="201"/>
      <c r="PCC102" s="201"/>
      <c r="PCD102" s="201"/>
      <c r="PCE102" s="201"/>
      <c r="PCF102" s="201"/>
      <c r="PCG102" s="201"/>
      <c r="PCH102" s="201"/>
      <c r="PCI102" s="201"/>
      <c r="PCJ102" s="201"/>
      <c r="PCK102" s="201"/>
      <c r="PCL102" s="201"/>
      <c r="PCM102" s="201"/>
      <c r="PCN102" s="201"/>
      <c r="PCO102" s="201"/>
      <c r="PCP102" s="201"/>
      <c r="PCQ102" s="201"/>
      <c r="PCR102" s="201"/>
      <c r="PCS102" s="201"/>
      <c r="PCT102" s="201"/>
      <c r="PCU102" s="201"/>
      <c r="PCV102" s="201"/>
      <c r="PCW102" s="201"/>
      <c r="PCX102" s="201"/>
      <c r="PCY102" s="201"/>
      <c r="PCZ102" s="201"/>
      <c r="PDA102" s="201"/>
      <c r="PDB102" s="201"/>
      <c r="PDC102" s="201"/>
      <c r="PDD102" s="201"/>
      <c r="PDE102" s="201"/>
      <c r="PDF102" s="201"/>
      <c r="PDG102" s="201"/>
      <c r="PDH102" s="201"/>
      <c r="PDI102" s="201"/>
      <c r="PDJ102" s="201"/>
      <c r="PDK102" s="201"/>
      <c r="PDL102" s="201"/>
      <c r="PDM102" s="201"/>
      <c r="PDN102" s="201"/>
      <c r="PDO102" s="201"/>
      <c r="PDP102" s="201"/>
      <c r="PDQ102" s="201"/>
      <c r="PDR102" s="201"/>
      <c r="PDS102" s="201"/>
      <c r="PDT102" s="201"/>
      <c r="PDU102" s="201"/>
      <c r="PDV102" s="201"/>
      <c r="PDW102" s="201"/>
      <c r="PDX102" s="201"/>
      <c r="PDY102" s="201"/>
      <c r="PDZ102" s="201"/>
      <c r="PEA102" s="201"/>
      <c r="PEB102" s="201"/>
      <c r="PEC102" s="201"/>
      <c r="PED102" s="201"/>
      <c r="PEE102" s="201"/>
      <c r="PEF102" s="201"/>
      <c r="PEG102" s="201"/>
      <c r="PEH102" s="201"/>
      <c r="PEI102" s="201"/>
      <c r="PEJ102" s="201"/>
      <c r="PEK102" s="201"/>
      <c r="PEL102" s="201"/>
      <c r="PEM102" s="201"/>
      <c r="PEN102" s="201"/>
      <c r="PEO102" s="201"/>
      <c r="PEP102" s="201"/>
      <c r="PEQ102" s="201"/>
      <c r="PER102" s="201"/>
      <c r="PES102" s="201"/>
      <c r="PET102" s="201"/>
      <c r="PEU102" s="201"/>
      <c r="PEV102" s="201"/>
      <c r="PEW102" s="201"/>
      <c r="PEX102" s="201"/>
      <c r="PEY102" s="201"/>
      <c r="PEZ102" s="201"/>
      <c r="PFA102" s="201"/>
      <c r="PFB102" s="201"/>
      <c r="PFC102" s="201"/>
      <c r="PFD102" s="201"/>
      <c r="PFE102" s="201"/>
      <c r="PFF102" s="201"/>
      <c r="PFG102" s="201"/>
      <c r="PFH102" s="201"/>
      <c r="PFI102" s="201"/>
      <c r="PFJ102" s="201"/>
      <c r="PFK102" s="201"/>
      <c r="PFL102" s="201"/>
      <c r="PFM102" s="201"/>
      <c r="PFN102" s="201"/>
      <c r="PFO102" s="201"/>
      <c r="PFP102" s="201"/>
      <c r="PFQ102" s="201"/>
      <c r="PFR102" s="201"/>
      <c r="PFS102" s="201"/>
      <c r="PFT102" s="201"/>
      <c r="PFU102" s="201"/>
      <c r="PFV102" s="201"/>
      <c r="PFW102" s="201"/>
      <c r="PFX102" s="201"/>
      <c r="PFY102" s="201"/>
      <c r="PFZ102" s="201"/>
      <c r="PGA102" s="201"/>
      <c r="PGB102" s="201"/>
      <c r="PGC102" s="201"/>
      <c r="PGD102" s="201"/>
      <c r="PGE102" s="201"/>
      <c r="PGF102" s="201"/>
      <c r="PGG102" s="201"/>
      <c r="PGH102" s="201"/>
      <c r="PGI102" s="201"/>
      <c r="PGJ102" s="201"/>
      <c r="PGK102" s="201"/>
      <c r="PGL102" s="201"/>
      <c r="PGM102" s="201"/>
      <c r="PGN102" s="201"/>
      <c r="PGO102" s="201"/>
      <c r="PGP102" s="201"/>
      <c r="PGQ102" s="201"/>
      <c r="PGR102" s="201"/>
      <c r="PGS102" s="201"/>
      <c r="PGT102" s="201"/>
      <c r="PGU102" s="201"/>
      <c r="PGV102" s="201"/>
      <c r="PGW102" s="201"/>
      <c r="PGX102" s="201"/>
      <c r="PGY102" s="201"/>
      <c r="PGZ102" s="201"/>
      <c r="PHA102" s="201"/>
      <c r="PHB102" s="201"/>
      <c r="PHC102" s="201"/>
      <c r="PHD102" s="201"/>
      <c r="PHE102" s="201"/>
      <c r="PHF102" s="201"/>
      <c r="PHG102" s="201"/>
      <c r="PHH102" s="201"/>
      <c r="PHI102" s="201"/>
      <c r="PHJ102" s="201"/>
      <c r="PHK102" s="201"/>
      <c r="PHL102" s="201"/>
      <c r="PHM102" s="201"/>
      <c r="PHN102" s="201"/>
      <c r="PHO102" s="201"/>
      <c r="PHP102" s="201"/>
      <c r="PHQ102" s="201"/>
      <c r="PHR102" s="201"/>
      <c r="PHS102" s="201"/>
      <c r="PHT102" s="201"/>
      <c r="PHU102" s="201"/>
      <c r="PHV102" s="201"/>
      <c r="PHW102" s="201"/>
      <c r="PHX102" s="201"/>
      <c r="PHY102" s="201"/>
      <c r="PHZ102" s="201"/>
      <c r="PIA102" s="201"/>
      <c r="PIB102" s="201"/>
      <c r="PIC102" s="201"/>
      <c r="PID102" s="201"/>
      <c r="PIE102" s="201"/>
      <c r="PIF102" s="201"/>
      <c r="PIG102" s="201"/>
      <c r="PIH102" s="201"/>
      <c r="PII102" s="201"/>
      <c r="PIJ102" s="201"/>
      <c r="PIK102" s="201"/>
      <c r="PIL102" s="201"/>
      <c r="PIM102" s="201"/>
      <c r="PIN102" s="201"/>
      <c r="PIO102" s="201"/>
      <c r="PIP102" s="201"/>
      <c r="PIQ102" s="201"/>
      <c r="PIR102" s="201"/>
      <c r="PIS102" s="201"/>
      <c r="PIT102" s="201"/>
      <c r="PIU102" s="201"/>
      <c r="PIV102" s="201"/>
      <c r="PIW102" s="201"/>
      <c r="PIX102" s="201"/>
      <c r="PIY102" s="201"/>
      <c r="PIZ102" s="201"/>
      <c r="PJA102" s="201"/>
      <c r="PJB102" s="201"/>
      <c r="PJC102" s="201"/>
      <c r="PJD102" s="201"/>
      <c r="PJE102" s="201"/>
      <c r="PJF102" s="201"/>
      <c r="PJG102" s="201"/>
      <c r="PJH102" s="201"/>
      <c r="PJI102" s="201"/>
      <c r="PJJ102" s="201"/>
      <c r="PJK102" s="201"/>
      <c r="PJL102" s="201"/>
      <c r="PJM102" s="201"/>
      <c r="PJN102" s="201"/>
      <c r="PJO102" s="201"/>
      <c r="PJP102" s="201"/>
      <c r="PJQ102" s="201"/>
      <c r="PJR102" s="201"/>
      <c r="PJS102" s="201"/>
      <c r="PJT102" s="201"/>
      <c r="PJU102" s="201"/>
      <c r="PJV102" s="201"/>
      <c r="PJW102" s="201"/>
      <c r="PJX102" s="201"/>
      <c r="PJY102" s="201"/>
      <c r="PJZ102" s="201"/>
      <c r="PKA102" s="201"/>
      <c r="PKB102" s="201"/>
      <c r="PKC102" s="201"/>
      <c r="PKD102" s="201"/>
      <c r="PKE102" s="201"/>
      <c r="PKF102" s="201"/>
      <c r="PKG102" s="201"/>
      <c r="PKH102" s="201"/>
      <c r="PKI102" s="201"/>
      <c r="PKJ102" s="201"/>
      <c r="PKK102" s="201"/>
      <c r="PKL102" s="201"/>
      <c r="PKM102" s="201"/>
      <c r="PKN102" s="201"/>
      <c r="PKO102" s="201"/>
      <c r="PKP102" s="201"/>
      <c r="PKQ102" s="201"/>
      <c r="PKR102" s="201"/>
      <c r="PKS102" s="201"/>
      <c r="PKT102" s="201"/>
      <c r="PKU102" s="201"/>
      <c r="PKV102" s="201"/>
      <c r="PKW102" s="201"/>
      <c r="PKX102" s="201"/>
      <c r="PKY102" s="201"/>
      <c r="PKZ102" s="201"/>
      <c r="PLA102" s="201"/>
      <c r="PLB102" s="201"/>
      <c r="PLC102" s="201"/>
      <c r="PLD102" s="201"/>
      <c r="PLE102" s="201"/>
      <c r="PLF102" s="201"/>
      <c r="PLG102" s="201"/>
      <c r="PLH102" s="201"/>
      <c r="PLI102" s="201"/>
      <c r="PLJ102" s="201"/>
      <c r="PLK102" s="201"/>
      <c r="PLL102" s="201"/>
      <c r="PLM102" s="201"/>
      <c r="PLN102" s="201"/>
      <c r="PLO102" s="201"/>
      <c r="PLP102" s="201"/>
      <c r="PLQ102" s="201"/>
      <c r="PLR102" s="201"/>
      <c r="PLS102" s="201"/>
      <c r="PLT102" s="201"/>
      <c r="PLU102" s="201"/>
      <c r="PLV102" s="201"/>
      <c r="PLW102" s="201"/>
      <c r="PLX102" s="201"/>
      <c r="PLY102" s="201"/>
      <c r="PLZ102" s="201"/>
      <c r="PMA102" s="201"/>
      <c r="PMB102" s="201"/>
      <c r="PMC102" s="201"/>
      <c r="PMD102" s="201"/>
      <c r="PME102" s="201"/>
      <c r="PMF102" s="201"/>
      <c r="PMG102" s="201"/>
      <c r="PMH102" s="201"/>
      <c r="PMI102" s="201"/>
      <c r="PMJ102" s="201"/>
      <c r="PMK102" s="201"/>
      <c r="PML102" s="201"/>
      <c r="PMM102" s="201"/>
      <c r="PMN102" s="201"/>
      <c r="PMO102" s="201"/>
      <c r="PMP102" s="201"/>
      <c r="PMQ102" s="201"/>
      <c r="PMR102" s="201"/>
      <c r="PMS102" s="201"/>
      <c r="PMT102" s="201"/>
      <c r="PMU102" s="201"/>
      <c r="PMV102" s="201"/>
      <c r="PMW102" s="201"/>
      <c r="PMX102" s="201"/>
      <c r="PMY102" s="201"/>
      <c r="PMZ102" s="201"/>
      <c r="PNA102" s="201"/>
      <c r="PNB102" s="201"/>
      <c r="PNC102" s="201"/>
      <c r="PND102" s="201"/>
      <c r="PNE102" s="201"/>
      <c r="PNF102" s="201"/>
      <c r="PNG102" s="201"/>
      <c r="PNH102" s="201"/>
      <c r="PNI102" s="201"/>
      <c r="PNJ102" s="201"/>
      <c r="PNK102" s="201"/>
      <c r="PNL102" s="201"/>
      <c r="PNM102" s="201"/>
      <c r="PNN102" s="201"/>
      <c r="PNO102" s="201"/>
      <c r="PNP102" s="201"/>
      <c r="PNQ102" s="201"/>
      <c r="PNR102" s="201"/>
      <c r="PNS102" s="201"/>
      <c r="PNT102" s="201"/>
      <c r="PNU102" s="201"/>
      <c r="PNV102" s="201"/>
      <c r="PNW102" s="201"/>
      <c r="PNX102" s="201"/>
      <c r="PNY102" s="201"/>
      <c r="PNZ102" s="201"/>
      <c r="POA102" s="201"/>
      <c r="POB102" s="201"/>
      <c r="POC102" s="201"/>
      <c r="POD102" s="201"/>
      <c r="POE102" s="201"/>
      <c r="POF102" s="201"/>
      <c r="POG102" s="201"/>
      <c r="POH102" s="201"/>
      <c r="POI102" s="201"/>
      <c r="POJ102" s="201"/>
      <c r="POK102" s="201"/>
      <c r="POL102" s="201"/>
      <c r="POM102" s="201"/>
      <c r="PON102" s="201"/>
      <c r="POO102" s="201"/>
      <c r="POP102" s="201"/>
      <c r="POQ102" s="201"/>
      <c r="POR102" s="201"/>
      <c r="POS102" s="201"/>
      <c r="POT102" s="201"/>
      <c r="POU102" s="201"/>
      <c r="POV102" s="201"/>
      <c r="POW102" s="201"/>
      <c r="POX102" s="201"/>
      <c r="POY102" s="201"/>
      <c r="POZ102" s="201"/>
      <c r="PPA102" s="201"/>
      <c r="PPB102" s="201"/>
      <c r="PPC102" s="201"/>
      <c r="PPD102" s="201"/>
      <c r="PPE102" s="201"/>
      <c r="PPF102" s="201"/>
      <c r="PPG102" s="201"/>
      <c r="PPH102" s="201"/>
      <c r="PPI102" s="201"/>
      <c r="PPJ102" s="201"/>
      <c r="PPK102" s="201"/>
      <c r="PPL102" s="201"/>
      <c r="PPM102" s="201"/>
      <c r="PPN102" s="201"/>
      <c r="PPO102" s="201"/>
      <c r="PPP102" s="201"/>
      <c r="PPQ102" s="201"/>
      <c r="PPR102" s="201"/>
      <c r="PPS102" s="201"/>
      <c r="PPT102" s="201"/>
      <c r="PPU102" s="201"/>
      <c r="PPV102" s="201"/>
      <c r="PPW102" s="201"/>
      <c r="PPX102" s="201"/>
      <c r="PPY102" s="201"/>
      <c r="PPZ102" s="201"/>
      <c r="PQA102" s="201"/>
      <c r="PQB102" s="201"/>
      <c r="PQC102" s="201"/>
      <c r="PQD102" s="201"/>
      <c r="PQE102" s="201"/>
      <c r="PQF102" s="201"/>
      <c r="PQG102" s="201"/>
      <c r="PQH102" s="201"/>
      <c r="PQI102" s="201"/>
      <c r="PQJ102" s="201"/>
      <c r="PQK102" s="201"/>
      <c r="PQL102" s="201"/>
      <c r="PQM102" s="201"/>
      <c r="PQN102" s="201"/>
      <c r="PQO102" s="201"/>
      <c r="PQP102" s="201"/>
      <c r="PQQ102" s="201"/>
      <c r="PQR102" s="201"/>
      <c r="PQS102" s="201"/>
      <c r="PQT102" s="201"/>
      <c r="PQU102" s="201"/>
      <c r="PQV102" s="201"/>
      <c r="PQW102" s="201"/>
      <c r="PQX102" s="201"/>
      <c r="PQY102" s="201"/>
      <c r="PQZ102" s="201"/>
      <c r="PRA102" s="201"/>
      <c r="PRB102" s="201"/>
      <c r="PRC102" s="201"/>
      <c r="PRD102" s="201"/>
      <c r="PRE102" s="201"/>
      <c r="PRF102" s="201"/>
      <c r="PRG102" s="201"/>
      <c r="PRH102" s="201"/>
      <c r="PRI102" s="201"/>
      <c r="PRJ102" s="201"/>
      <c r="PRK102" s="201"/>
      <c r="PRL102" s="201"/>
      <c r="PRM102" s="201"/>
      <c r="PRN102" s="201"/>
      <c r="PRO102" s="201"/>
      <c r="PRP102" s="201"/>
      <c r="PRQ102" s="201"/>
      <c r="PRR102" s="201"/>
      <c r="PRS102" s="201"/>
      <c r="PRT102" s="201"/>
      <c r="PRU102" s="201"/>
      <c r="PRV102" s="201"/>
      <c r="PRW102" s="201"/>
      <c r="PRX102" s="201"/>
      <c r="PRY102" s="201"/>
      <c r="PRZ102" s="201"/>
      <c r="PSA102" s="201"/>
      <c r="PSB102" s="201"/>
      <c r="PSC102" s="201"/>
      <c r="PSD102" s="201"/>
      <c r="PSE102" s="201"/>
      <c r="PSF102" s="201"/>
      <c r="PSG102" s="201"/>
      <c r="PSH102" s="201"/>
      <c r="PSI102" s="201"/>
      <c r="PSJ102" s="201"/>
      <c r="PSK102" s="201"/>
      <c r="PSL102" s="201"/>
      <c r="PSM102" s="201"/>
      <c r="PSN102" s="201"/>
      <c r="PSO102" s="201"/>
      <c r="PSP102" s="201"/>
      <c r="PSQ102" s="201"/>
      <c r="PSR102" s="201"/>
      <c r="PSS102" s="201"/>
      <c r="PST102" s="201"/>
      <c r="PSU102" s="201"/>
      <c r="PSV102" s="201"/>
      <c r="PSW102" s="201"/>
      <c r="PSX102" s="201"/>
      <c r="PSY102" s="201"/>
      <c r="PSZ102" s="201"/>
      <c r="PTA102" s="201"/>
      <c r="PTB102" s="201"/>
      <c r="PTC102" s="201"/>
      <c r="PTD102" s="201"/>
      <c r="PTE102" s="201"/>
      <c r="PTF102" s="201"/>
      <c r="PTG102" s="201"/>
      <c r="PTH102" s="201"/>
      <c r="PTI102" s="201"/>
      <c r="PTJ102" s="201"/>
      <c r="PTK102" s="201"/>
      <c r="PTL102" s="201"/>
      <c r="PTM102" s="201"/>
      <c r="PTN102" s="201"/>
      <c r="PTO102" s="201"/>
      <c r="PTP102" s="201"/>
      <c r="PTQ102" s="201"/>
      <c r="PTR102" s="201"/>
      <c r="PTS102" s="201"/>
      <c r="PTT102" s="201"/>
      <c r="PTU102" s="201"/>
      <c r="PTV102" s="201"/>
      <c r="PTW102" s="201"/>
      <c r="PTX102" s="201"/>
      <c r="PTY102" s="201"/>
      <c r="PTZ102" s="201"/>
      <c r="PUA102" s="201"/>
      <c r="PUB102" s="201"/>
      <c r="PUC102" s="201"/>
      <c r="PUD102" s="201"/>
      <c r="PUE102" s="201"/>
      <c r="PUF102" s="201"/>
      <c r="PUG102" s="201"/>
      <c r="PUH102" s="201"/>
      <c r="PUI102" s="201"/>
      <c r="PUJ102" s="201"/>
      <c r="PUK102" s="201"/>
      <c r="PUL102" s="201"/>
      <c r="PUM102" s="201"/>
      <c r="PUN102" s="201"/>
      <c r="PUO102" s="201"/>
      <c r="PUP102" s="201"/>
      <c r="PUQ102" s="201"/>
      <c r="PUR102" s="201"/>
      <c r="PUS102" s="201"/>
      <c r="PUT102" s="201"/>
      <c r="PUU102" s="201"/>
      <c r="PUV102" s="201"/>
      <c r="PUW102" s="201"/>
      <c r="PUX102" s="201"/>
      <c r="PUY102" s="201"/>
      <c r="PUZ102" s="201"/>
      <c r="PVA102" s="201"/>
      <c r="PVB102" s="201"/>
      <c r="PVC102" s="201"/>
      <c r="PVD102" s="201"/>
      <c r="PVE102" s="201"/>
      <c r="PVF102" s="201"/>
      <c r="PVG102" s="201"/>
      <c r="PVH102" s="201"/>
      <c r="PVI102" s="201"/>
      <c r="PVJ102" s="201"/>
      <c r="PVK102" s="201"/>
      <c r="PVL102" s="201"/>
      <c r="PVM102" s="201"/>
      <c r="PVN102" s="201"/>
      <c r="PVO102" s="201"/>
      <c r="PVP102" s="201"/>
      <c r="PVQ102" s="201"/>
      <c r="PVR102" s="201"/>
      <c r="PVS102" s="201"/>
      <c r="PVT102" s="201"/>
      <c r="PVU102" s="201"/>
      <c r="PVV102" s="201"/>
      <c r="PVW102" s="201"/>
      <c r="PVX102" s="201"/>
      <c r="PVY102" s="201"/>
      <c r="PVZ102" s="201"/>
      <c r="PWA102" s="201"/>
      <c r="PWB102" s="201"/>
      <c r="PWC102" s="201"/>
      <c r="PWD102" s="201"/>
      <c r="PWE102" s="201"/>
      <c r="PWF102" s="201"/>
      <c r="PWG102" s="201"/>
      <c r="PWH102" s="201"/>
      <c r="PWI102" s="201"/>
      <c r="PWJ102" s="201"/>
      <c r="PWK102" s="201"/>
      <c r="PWL102" s="201"/>
      <c r="PWM102" s="201"/>
      <c r="PWN102" s="201"/>
      <c r="PWO102" s="201"/>
      <c r="PWP102" s="201"/>
      <c r="PWQ102" s="201"/>
      <c r="PWR102" s="201"/>
      <c r="PWS102" s="201"/>
      <c r="PWT102" s="201"/>
      <c r="PWU102" s="201"/>
      <c r="PWV102" s="201"/>
      <c r="PWW102" s="201"/>
      <c r="PWX102" s="201"/>
      <c r="PWY102" s="201"/>
      <c r="PWZ102" s="201"/>
      <c r="PXA102" s="201"/>
      <c r="PXB102" s="201"/>
      <c r="PXC102" s="201"/>
      <c r="PXD102" s="201"/>
      <c r="PXE102" s="201"/>
      <c r="PXF102" s="201"/>
      <c r="PXG102" s="201"/>
      <c r="PXH102" s="201"/>
      <c r="PXI102" s="201"/>
      <c r="PXJ102" s="201"/>
      <c r="PXK102" s="201"/>
      <c r="PXL102" s="201"/>
      <c r="PXM102" s="201"/>
      <c r="PXN102" s="201"/>
      <c r="PXO102" s="201"/>
      <c r="PXP102" s="201"/>
      <c r="PXQ102" s="201"/>
      <c r="PXR102" s="201"/>
      <c r="PXS102" s="201"/>
      <c r="PXT102" s="201"/>
      <c r="PXU102" s="201"/>
      <c r="PXV102" s="201"/>
      <c r="PXW102" s="201"/>
      <c r="PXX102" s="201"/>
      <c r="PXY102" s="201"/>
      <c r="PXZ102" s="201"/>
      <c r="PYA102" s="201"/>
      <c r="PYB102" s="201"/>
      <c r="PYC102" s="201"/>
      <c r="PYD102" s="201"/>
      <c r="PYE102" s="201"/>
      <c r="PYF102" s="201"/>
      <c r="PYG102" s="201"/>
      <c r="PYH102" s="201"/>
      <c r="PYI102" s="201"/>
      <c r="PYJ102" s="201"/>
      <c r="PYK102" s="201"/>
      <c r="PYL102" s="201"/>
      <c r="PYM102" s="201"/>
      <c r="PYN102" s="201"/>
      <c r="PYO102" s="201"/>
      <c r="PYP102" s="201"/>
      <c r="PYQ102" s="201"/>
      <c r="PYR102" s="201"/>
      <c r="PYS102" s="201"/>
      <c r="PYT102" s="201"/>
      <c r="PYU102" s="201"/>
      <c r="PYV102" s="201"/>
      <c r="PYW102" s="201"/>
      <c r="PYX102" s="201"/>
      <c r="PYY102" s="201"/>
      <c r="PYZ102" s="201"/>
      <c r="PZA102" s="201"/>
      <c r="PZB102" s="201"/>
      <c r="PZC102" s="201"/>
      <c r="PZD102" s="201"/>
      <c r="PZE102" s="201"/>
      <c r="PZF102" s="201"/>
      <c r="PZG102" s="201"/>
      <c r="PZH102" s="201"/>
      <c r="PZI102" s="201"/>
      <c r="PZJ102" s="201"/>
      <c r="PZK102" s="201"/>
      <c r="PZL102" s="201"/>
      <c r="PZM102" s="201"/>
      <c r="PZN102" s="201"/>
      <c r="PZO102" s="201"/>
      <c r="PZP102" s="201"/>
      <c r="PZQ102" s="201"/>
      <c r="PZR102" s="201"/>
      <c r="PZS102" s="201"/>
      <c r="PZT102" s="201"/>
      <c r="PZU102" s="201"/>
      <c r="PZV102" s="201"/>
      <c r="PZW102" s="201"/>
      <c r="PZX102" s="201"/>
      <c r="PZY102" s="201"/>
      <c r="PZZ102" s="201"/>
      <c r="QAA102" s="201"/>
      <c r="QAB102" s="201"/>
      <c r="QAC102" s="201"/>
      <c r="QAD102" s="201"/>
      <c r="QAE102" s="201"/>
      <c r="QAF102" s="201"/>
      <c r="QAG102" s="201"/>
      <c r="QAH102" s="201"/>
      <c r="QAI102" s="201"/>
      <c r="QAJ102" s="201"/>
      <c r="QAK102" s="201"/>
      <c r="QAL102" s="201"/>
      <c r="QAM102" s="201"/>
      <c r="QAN102" s="201"/>
      <c r="QAO102" s="201"/>
      <c r="QAP102" s="201"/>
      <c r="QAQ102" s="201"/>
      <c r="QAR102" s="201"/>
      <c r="QAS102" s="201"/>
      <c r="QAT102" s="201"/>
      <c r="QAU102" s="201"/>
      <c r="QAV102" s="201"/>
      <c r="QAW102" s="201"/>
      <c r="QAX102" s="201"/>
      <c r="QAY102" s="201"/>
      <c r="QAZ102" s="201"/>
      <c r="QBA102" s="201"/>
      <c r="QBB102" s="201"/>
      <c r="QBC102" s="201"/>
      <c r="QBD102" s="201"/>
      <c r="QBE102" s="201"/>
      <c r="QBF102" s="201"/>
      <c r="QBG102" s="201"/>
      <c r="QBH102" s="201"/>
      <c r="QBI102" s="201"/>
      <c r="QBJ102" s="201"/>
      <c r="QBK102" s="201"/>
      <c r="QBL102" s="201"/>
      <c r="QBM102" s="201"/>
      <c r="QBN102" s="201"/>
      <c r="QBO102" s="201"/>
      <c r="QBP102" s="201"/>
      <c r="QBQ102" s="201"/>
      <c r="QBR102" s="201"/>
      <c r="QBS102" s="201"/>
      <c r="QBT102" s="201"/>
      <c r="QBU102" s="201"/>
      <c r="QBV102" s="201"/>
      <c r="QBW102" s="201"/>
      <c r="QBX102" s="201"/>
      <c r="QBY102" s="201"/>
      <c r="QBZ102" s="201"/>
      <c r="QCA102" s="201"/>
      <c r="QCB102" s="201"/>
      <c r="QCC102" s="201"/>
      <c r="QCD102" s="201"/>
      <c r="QCE102" s="201"/>
      <c r="QCF102" s="201"/>
      <c r="QCG102" s="201"/>
      <c r="QCH102" s="201"/>
      <c r="QCI102" s="201"/>
      <c r="QCJ102" s="201"/>
      <c r="QCK102" s="201"/>
      <c r="QCL102" s="201"/>
      <c r="QCM102" s="201"/>
      <c r="QCN102" s="201"/>
      <c r="QCO102" s="201"/>
      <c r="QCP102" s="201"/>
      <c r="QCQ102" s="201"/>
      <c r="QCR102" s="201"/>
      <c r="QCS102" s="201"/>
      <c r="QCT102" s="201"/>
      <c r="QCU102" s="201"/>
      <c r="QCV102" s="201"/>
      <c r="QCW102" s="201"/>
      <c r="QCX102" s="201"/>
      <c r="QCY102" s="201"/>
      <c r="QCZ102" s="201"/>
      <c r="QDA102" s="201"/>
      <c r="QDB102" s="201"/>
      <c r="QDC102" s="201"/>
      <c r="QDD102" s="201"/>
      <c r="QDE102" s="201"/>
      <c r="QDF102" s="201"/>
      <c r="QDG102" s="201"/>
      <c r="QDH102" s="201"/>
      <c r="QDI102" s="201"/>
      <c r="QDJ102" s="201"/>
      <c r="QDK102" s="201"/>
      <c r="QDL102" s="201"/>
      <c r="QDM102" s="201"/>
      <c r="QDN102" s="201"/>
      <c r="QDO102" s="201"/>
      <c r="QDP102" s="201"/>
      <c r="QDQ102" s="201"/>
      <c r="QDR102" s="201"/>
      <c r="QDS102" s="201"/>
      <c r="QDT102" s="201"/>
      <c r="QDU102" s="201"/>
      <c r="QDV102" s="201"/>
      <c r="QDW102" s="201"/>
      <c r="QDX102" s="201"/>
      <c r="QDY102" s="201"/>
      <c r="QDZ102" s="201"/>
      <c r="QEA102" s="201"/>
      <c r="QEB102" s="201"/>
      <c r="QEC102" s="201"/>
      <c r="QED102" s="201"/>
      <c r="QEE102" s="201"/>
      <c r="QEF102" s="201"/>
      <c r="QEG102" s="201"/>
      <c r="QEH102" s="201"/>
      <c r="QEI102" s="201"/>
      <c r="QEJ102" s="201"/>
      <c r="QEK102" s="201"/>
      <c r="QEL102" s="201"/>
      <c r="QEM102" s="201"/>
      <c r="QEN102" s="201"/>
      <c r="QEO102" s="201"/>
      <c r="QEP102" s="201"/>
      <c r="QEQ102" s="201"/>
      <c r="QER102" s="201"/>
      <c r="QES102" s="201"/>
      <c r="QET102" s="201"/>
      <c r="QEU102" s="201"/>
      <c r="QEV102" s="201"/>
      <c r="QEW102" s="201"/>
      <c r="QEX102" s="201"/>
      <c r="QEY102" s="201"/>
      <c r="QEZ102" s="201"/>
      <c r="QFA102" s="201"/>
      <c r="QFB102" s="201"/>
      <c r="QFC102" s="201"/>
      <c r="QFD102" s="201"/>
      <c r="QFE102" s="201"/>
      <c r="QFF102" s="201"/>
      <c r="QFG102" s="201"/>
      <c r="QFH102" s="201"/>
      <c r="QFI102" s="201"/>
      <c r="QFJ102" s="201"/>
      <c r="QFK102" s="201"/>
      <c r="QFL102" s="201"/>
      <c r="QFM102" s="201"/>
      <c r="QFN102" s="201"/>
      <c r="QFO102" s="201"/>
      <c r="QFP102" s="201"/>
      <c r="QFQ102" s="201"/>
      <c r="QFR102" s="201"/>
      <c r="QFS102" s="201"/>
      <c r="QFT102" s="201"/>
      <c r="QFU102" s="201"/>
      <c r="QFV102" s="201"/>
      <c r="QFW102" s="201"/>
      <c r="QFX102" s="201"/>
      <c r="QFY102" s="201"/>
      <c r="QFZ102" s="201"/>
      <c r="QGA102" s="201"/>
      <c r="QGB102" s="201"/>
      <c r="QGC102" s="201"/>
      <c r="QGD102" s="201"/>
      <c r="QGE102" s="201"/>
      <c r="QGF102" s="201"/>
      <c r="QGG102" s="201"/>
      <c r="QGH102" s="201"/>
      <c r="QGI102" s="201"/>
      <c r="QGJ102" s="201"/>
      <c r="QGK102" s="201"/>
      <c r="QGL102" s="201"/>
      <c r="QGM102" s="201"/>
      <c r="QGN102" s="201"/>
      <c r="QGO102" s="201"/>
      <c r="QGP102" s="201"/>
      <c r="QGQ102" s="201"/>
      <c r="QGR102" s="201"/>
      <c r="QGS102" s="201"/>
      <c r="QGT102" s="201"/>
      <c r="QGU102" s="201"/>
      <c r="QGV102" s="201"/>
      <c r="QGW102" s="201"/>
      <c r="QGX102" s="201"/>
      <c r="QGY102" s="201"/>
      <c r="QGZ102" s="201"/>
      <c r="QHA102" s="201"/>
      <c r="QHB102" s="201"/>
      <c r="QHC102" s="201"/>
      <c r="QHD102" s="201"/>
      <c r="QHE102" s="201"/>
      <c r="QHF102" s="201"/>
      <c r="QHG102" s="201"/>
      <c r="QHH102" s="201"/>
      <c r="QHI102" s="201"/>
      <c r="QHJ102" s="201"/>
      <c r="QHK102" s="201"/>
      <c r="QHL102" s="201"/>
      <c r="QHM102" s="201"/>
      <c r="QHN102" s="201"/>
      <c r="QHO102" s="201"/>
      <c r="QHP102" s="201"/>
      <c r="QHQ102" s="201"/>
      <c r="QHR102" s="201"/>
      <c r="QHS102" s="201"/>
      <c r="QHT102" s="201"/>
      <c r="QHU102" s="201"/>
      <c r="QHV102" s="201"/>
      <c r="QHW102" s="201"/>
      <c r="QHX102" s="201"/>
      <c r="QHY102" s="201"/>
      <c r="QHZ102" s="201"/>
      <c r="QIA102" s="201"/>
      <c r="QIB102" s="201"/>
      <c r="QIC102" s="201"/>
      <c r="QID102" s="201"/>
      <c r="QIE102" s="201"/>
      <c r="QIF102" s="201"/>
      <c r="QIG102" s="201"/>
      <c r="QIH102" s="201"/>
      <c r="QII102" s="201"/>
      <c r="QIJ102" s="201"/>
      <c r="QIK102" s="201"/>
      <c r="QIL102" s="201"/>
      <c r="QIM102" s="201"/>
      <c r="QIN102" s="201"/>
      <c r="QIO102" s="201"/>
      <c r="QIP102" s="201"/>
      <c r="QIQ102" s="201"/>
      <c r="QIR102" s="201"/>
      <c r="QIS102" s="201"/>
      <c r="QIT102" s="201"/>
      <c r="QIU102" s="201"/>
      <c r="QIV102" s="201"/>
      <c r="QIW102" s="201"/>
      <c r="QIX102" s="201"/>
      <c r="QIY102" s="201"/>
      <c r="QIZ102" s="201"/>
      <c r="QJA102" s="201"/>
      <c r="QJB102" s="201"/>
      <c r="QJC102" s="201"/>
      <c r="QJD102" s="201"/>
      <c r="QJE102" s="201"/>
      <c r="QJF102" s="201"/>
      <c r="QJG102" s="201"/>
      <c r="QJH102" s="201"/>
      <c r="QJI102" s="201"/>
      <c r="QJJ102" s="201"/>
      <c r="QJK102" s="201"/>
      <c r="QJL102" s="201"/>
      <c r="QJM102" s="201"/>
      <c r="QJN102" s="201"/>
      <c r="QJO102" s="201"/>
      <c r="QJP102" s="201"/>
      <c r="QJQ102" s="201"/>
      <c r="QJR102" s="201"/>
      <c r="QJS102" s="201"/>
      <c r="QJT102" s="201"/>
      <c r="QJU102" s="201"/>
      <c r="QJV102" s="201"/>
      <c r="QJW102" s="201"/>
      <c r="QJX102" s="201"/>
      <c r="QJY102" s="201"/>
      <c r="QJZ102" s="201"/>
      <c r="QKA102" s="201"/>
      <c r="QKB102" s="201"/>
      <c r="QKC102" s="201"/>
      <c r="QKD102" s="201"/>
      <c r="QKE102" s="201"/>
      <c r="QKF102" s="201"/>
      <c r="QKG102" s="201"/>
      <c r="QKH102" s="201"/>
      <c r="QKI102" s="201"/>
      <c r="QKJ102" s="201"/>
      <c r="QKK102" s="201"/>
      <c r="QKL102" s="201"/>
      <c r="QKM102" s="201"/>
      <c r="QKN102" s="201"/>
      <c r="QKO102" s="201"/>
      <c r="QKP102" s="201"/>
      <c r="QKQ102" s="201"/>
      <c r="QKR102" s="201"/>
      <c r="QKS102" s="201"/>
      <c r="QKT102" s="201"/>
      <c r="QKU102" s="201"/>
      <c r="QKV102" s="201"/>
      <c r="QKW102" s="201"/>
      <c r="QKX102" s="201"/>
      <c r="QKY102" s="201"/>
      <c r="QKZ102" s="201"/>
      <c r="QLA102" s="201"/>
      <c r="QLB102" s="201"/>
      <c r="QLC102" s="201"/>
      <c r="QLD102" s="201"/>
      <c r="QLE102" s="201"/>
      <c r="QLF102" s="201"/>
      <c r="QLG102" s="201"/>
      <c r="QLH102" s="201"/>
      <c r="QLI102" s="201"/>
      <c r="QLJ102" s="201"/>
      <c r="QLK102" s="201"/>
      <c r="QLL102" s="201"/>
      <c r="QLM102" s="201"/>
      <c r="QLN102" s="201"/>
      <c r="QLO102" s="201"/>
      <c r="QLP102" s="201"/>
      <c r="QLQ102" s="201"/>
      <c r="QLR102" s="201"/>
      <c r="QLS102" s="201"/>
      <c r="QLT102" s="201"/>
      <c r="QLU102" s="201"/>
      <c r="QLV102" s="201"/>
      <c r="QLW102" s="201"/>
      <c r="QLX102" s="201"/>
      <c r="QLY102" s="201"/>
      <c r="QLZ102" s="201"/>
      <c r="QMA102" s="201"/>
      <c r="QMB102" s="201"/>
      <c r="QMC102" s="201"/>
      <c r="QMD102" s="201"/>
      <c r="QME102" s="201"/>
      <c r="QMF102" s="201"/>
      <c r="QMG102" s="201"/>
      <c r="QMH102" s="201"/>
      <c r="QMI102" s="201"/>
      <c r="QMJ102" s="201"/>
      <c r="QMK102" s="201"/>
      <c r="QML102" s="201"/>
      <c r="QMM102" s="201"/>
      <c r="QMN102" s="201"/>
      <c r="QMO102" s="201"/>
      <c r="QMP102" s="201"/>
      <c r="QMQ102" s="201"/>
      <c r="QMR102" s="201"/>
      <c r="QMS102" s="201"/>
      <c r="QMT102" s="201"/>
      <c r="QMU102" s="201"/>
      <c r="QMV102" s="201"/>
      <c r="QMW102" s="201"/>
      <c r="QMX102" s="201"/>
      <c r="QMY102" s="201"/>
      <c r="QMZ102" s="201"/>
      <c r="QNA102" s="201"/>
      <c r="QNB102" s="201"/>
      <c r="QNC102" s="201"/>
      <c r="QND102" s="201"/>
      <c r="QNE102" s="201"/>
      <c r="QNF102" s="201"/>
      <c r="QNG102" s="201"/>
      <c r="QNH102" s="201"/>
      <c r="QNI102" s="201"/>
      <c r="QNJ102" s="201"/>
      <c r="QNK102" s="201"/>
      <c r="QNL102" s="201"/>
      <c r="QNM102" s="201"/>
      <c r="QNN102" s="201"/>
      <c r="QNO102" s="201"/>
      <c r="QNP102" s="201"/>
      <c r="QNQ102" s="201"/>
      <c r="QNR102" s="201"/>
      <c r="QNS102" s="201"/>
      <c r="QNT102" s="201"/>
      <c r="QNU102" s="201"/>
      <c r="QNV102" s="201"/>
      <c r="QNW102" s="201"/>
      <c r="QNX102" s="201"/>
      <c r="QNY102" s="201"/>
      <c r="QNZ102" s="201"/>
      <c r="QOA102" s="201"/>
      <c r="QOB102" s="201"/>
      <c r="QOC102" s="201"/>
      <c r="QOD102" s="201"/>
      <c r="QOE102" s="201"/>
      <c r="QOF102" s="201"/>
      <c r="QOG102" s="201"/>
      <c r="QOH102" s="201"/>
      <c r="QOI102" s="201"/>
      <c r="QOJ102" s="201"/>
      <c r="QOK102" s="201"/>
      <c r="QOL102" s="201"/>
      <c r="QOM102" s="201"/>
      <c r="QON102" s="201"/>
      <c r="QOO102" s="201"/>
      <c r="QOP102" s="201"/>
      <c r="QOQ102" s="201"/>
      <c r="QOR102" s="201"/>
      <c r="QOS102" s="201"/>
      <c r="QOT102" s="201"/>
      <c r="QOU102" s="201"/>
      <c r="QOV102" s="201"/>
      <c r="QOW102" s="201"/>
      <c r="QOX102" s="201"/>
      <c r="QOY102" s="201"/>
      <c r="QOZ102" s="201"/>
      <c r="QPA102" s="201"/>
      <c r="QPB102" s="201"/>
      <c r="QPC102" s="201"/>
      <c r="QPD102" s="201"/>
      <c r="QPE102" s="201"/>
      <c r="QPF102" s="201"/>
      <c r="QPG102" s="201"/>
      <c r="QPH102" s="201"/>
      <c r="QPI102" s="201"/>
      <c r="QPJ102" s="201"/>
      <c r="QPK102" s="201"/>
      <c r="QPL102" s="201"/>
      <c r="QPM102" s="201"/>
      <c r="QPN102" s="201"/>
      <c r="QPO102" s="201"/>
      <c r="QPP102" s="201"/>
      <c r="QPQ102" s="201"/>
      <c r="QPR102" s="201"/>
      <c r="QPS102" s="201"/>
      <c r="QPT102" s="201"/>
      <c r="QPU102" s="201"/>
      <c r="QPV102" s="201"/>
      <c r="QPW102" s="201"/>
      <c r="QPX102" s="201"/>
      <c r="QPY102" s="201"/>
      <c r="QPZ102" s="201"/>
      <c r="QQA102" s="201"/>
      <c r="QQB102" s="201"/>
      <c r="QQC102" s="201"/>
      <c r="QQD102" s="201"/>
      <c r="QQE102" s="201"/>
      <c r="QQF102" s="201"/>
      <c r="QQG102" s="201"/>
      <c r="QQH102" s="201"/>
      <c r="QQI102" s="201"/>
      <c r="QQJ102" s="201"/>
      <c r="QQK102" s="201"/>
      <c r="QQL102" s="201"/>
      <c r="QQM102" s="201"/>
      <c r="QQN102" s="201"/>
      <c r="QQO102" s="201"/>
      <c r="QQP102" s="201"/>
      <c r="QQQ102" s="201"/>
      <c r="QQR102" s="201"/>
      <c r="QQS102" s="201"/>
      <c r="QQT102" s="201"/>
      <c r="QQU102" s="201"/>
      <c r="QQV102" s="201"/>
      <c r="QQW102" s="201"/>
      <c r="QQX102" s="201"/>
      <c r="QQY102" s="201"/>
      <c r="QQZ102" s="201"/>
      <c r="QRA102" s="201"/>
      <c r="QRB102" s="201"/>
      <c r="QRC102" s="201"/>
      <c r="QRD102" s="201"/>
      <c r="QRE102" s="201"/>
      <c r="QRF102" s="201"/>
      <c r="QRG102" s="201"/>
      <c r="QRH102" s="201"/>
      <c r="QRI102" s="201"/>
      <c r="QRJ102" s="201"/>
      <c r="QRK102" s="201"/>
      <c r="QRL102" s="201"/>
      <c r="QRM102" s="201"/>
      <c r="QRN102" s="201"/>
      <c r="QRO102" s="201"/>
      <c r="QRP102" s="201"/>
      <c r="QRQ102" s="201"/>
      <c r="QRR102" s="201"/>
      <c r="QRS102" s="201"/>
      <c r="QRT102" s="201"/>
      <c r="QRU102" s="201"/>
      <c r="QRV102" s="201"/>
      <c r="QRW102" s="201"/>
      <c r="QRX102" s="201"/>
      <c r="QRY102" s="201"/>
      <c r="QRZ102" s="201"/>
      <c r="QSA102" s="201"/>
      <c r="QSB102" s="201"/>
      <c r="QSC102" s="201"/>
      <c r="QSD102" s="201"/>
      <c r="QSE102" s="201"/>
      <c r="QSF102" s="201"/>
      <c r="QSG102" s="201"/>
      <c r="QSH102" s="201"/>
      <c r="QSI102" s="201"/>
      <c r="QSJ102" s="201"/>
      <c r="QSK102" s="201"/>
      <c r="QSL102" s="201"/>
      <c r="QSM102" s="201"/>
      <c r="QSN102" s="201"/>
      <c r="QSO102" s="201"/>
      <c r="QSP102" s="201"/>
      <c r="QSQ102" s="201"/>
      <c r="QSR102" s="201"/>
      <c r="QSS102" s="201"/>
      <c r="QST102" s="201"/>
      <c r="QSU102" s="201"/>
      <c r="QSV102" s="201"/>
      <c r="QSW102" s="201"/>
      <c r="QSX102" s="201"/>
      <c r="QSY102" s="201"/>
      <c r="QSZ102" s="201"/>
      <c r="QTA102" s="201"/>
      <c r="QTB102" s="201"/>
      <c r="QTC102" s="201"/>
      <c r="QTD102" s="201"/>
      <c r="QTE102" s="201"/>
      <c r="QTF102" s="201"/>
      <c r="QTG102" s="201"/>
      <c r="QTH102" s="201"/>
      <c r="QTI102" s="201"/>
      <c r="QTJ102" s="201"/>
      <c r="QTK102" s="201"/>
      <c r="QTL102" s="201"/>
      <c r="QTM102" s="201"/>
      <c r="QTN102" s="201"/>
      <c r="QTO102" s="201"/>
      <c r="QTP102" s="201"/>
      <c r="QTQ102" s="201"/>
      <c r="QTR102" s="201"/>
      <c r="QTS102" s="201"/>
      <c r="QTT102" s="201"/>
      <c r="QTU102" s="201"/>
      <c r="QTV102" s="201"/>
      <c r="QTW102" s="201"/>
      <c r="QTX102" s="201"/>
      <c r="QTY102" s="201"/>
      <c r="QTZ102" s="201"/>
      <c r="QUA102" s="201"/>
      <c r="QUB102" s="201"/>
      <c r="QUC102" s="201"/>
      <c r="QUD102" s="201"/>
      <c r="QUE102" s="201"/>
      <c r="QUF102" s="201"/>
      <c r="QUG102" s="201"/>
      <c r="QUH102" s="201"/>
      <c r="QUI102" s="201"/>
      <c r="QUJ102" s="201"/>
      <c r="QUK102" s="201"/>
      <c r="QUL102" s="201"/>
      <c r="QUM102" s="201"/>
      <c r="QUN102" s="201"/>
      <c r="QUO102" s="201"/>
      <c r="QUP102" s="201"/>
      <c r="QUQ102" s="201"/>
      <c r="QUR102" s="201"/>
      <c r="QUS102" s="201"/>
      <c r="QUT102" s="201"/>
      <c r="QUU102" s="201"/>
      <c r="QUV102" s="201"/>
      <c r="QUW102" s="201"/>
      <c r="QUX102" s="201"/>
      <c r="QUY102" s="201"/>
      <c r="QUZ102" s="201"/>
      <c r="QVA102" s="201"/>
      <c r="QVB102" s="201"/>
      <c r="QVC102" s="201"/>
      <c r="QVD102" s="201"/>
      <c r="QVE102" s="201"/>
      <c r="QVF102" s="201"/>
      <c r="QVG102" s="201"/>
      <c r="QVH102" s="201"/>
      <c r="QVI102" s="201"/>
      <c r="QVJ102" s="201"/>
      <c r="QVK102" s="201"/>
      <c r="QVL102" s="201"/>
      <c r="QVM102" s="201"/>
      <c r="QVN102" s="201"/>
      <c r="QVO102" s="201"/>
      <c r="QVP102" s="201"/>
      <c r="QVQ102" s="201"/>
      <c r="QVR102" s="201"/>
      <c r="QVS102" s="201"/>
      <c r="QVT102" s="201"/>
      <c r="QVU102" s="201"/>
      <c r="QVV102" s="201"/>
      <c r="QVW102" s="201"/>
      <c r="QVX102" s="201"/>
      <c r="QVY102" s="201"/>
      <c r="QVZ102" s="201"/>
      <c r="QWA102" s="201"/>
      <c r="QWB102" s="201"/>
      <c r="QWC102" s="201"/>
      <c r="QWD102" s="201"/>
      <c r="QWE102" s="201"/>
      <c r="QWF102" s="201"/>
      <c r="QWG102" s="201"/>
      <c r="QWH102" s="201"/>
      <c r="QWI102" s="201"/>
      <c r="QWJ102" s="201"/>
      <c r="QWK102" s="201"/>
      <c r="QWL102" s="201"/>
      <c r="QWM102" s="201"/>
      <c r="QWN102" s="201"/>
      <c r="QWO102" s="201"/>
      <c r="QWP102" s="201"/>
      <c r="QWQ102" s="201"/>
      <c r="QWR102" s="201"/>
      <c r="QWS102" s="201"/>
      <c r="QWT102" s="201"/>
      <c r="QWU102" s="201"/>
      <c r="QWV102" s="201"/>
      <c r="QWW102" s="201"/>
      <c r="QWX102" s="201"/>
      <c r="QWY102" s="201"/>
      <c r="QWZ102" s="201"/>
      <c r="QXA102" s="201"/>
      <c r="QXB102" s="201"/>
      <c r="QXC102" s="201"/>
      <c r="QXD102" s="201"/>
      <c r="QXE102" s="201"/>
      <c r="QXF102" s="201"/>
      <c r="QXG102" s="201"/>
      <c r="QXH102" s="201"/>
      <c r="QXI102" s="201"/>
      <c r="QXJ102" s="201"/>
      <c r="QXK102" s="201"/>
      <c r="QXL102" s="201"/>
      <c r="QXM102" s="201"/>
      <c r="QXN102" s="201"/>
      <c r="QXO102" s="201"/>
      <c r="QXP102" s="201"/>
      <c r="QXQ102" s="201"/>
      <c r="QXR102" s="201"/>
      <c r="QXS102" s="201"/>
      <c r="QXT102" s="201"/>
      <c r="QXU102" s="201"/>
      <c r="QXV102" s="201"/>
      <c r="QXW102" s="201"/>
      <c r="QXX102" s="201"/>
      <c r="QXY102" s="201"/>
      <c r="QXZ102" s="201"/>
      <c r="QYA102" s="201"/>
      <c r="QYB102" s="201"/>
      <c r="QYC102" s="201"/>
      <c r="QYD102" s="201"/>
      <c r="QYE102" s="201"/>
      <c r="QYF102" s="201"/>
      <c r="QYG102" s="201"/>
      <c r="QYH102" s="201"/>
      <c r="QYI102" s="201"/>
      <c r="QYJ102" s="201"/>
      <c r="QYK102" s="201"/>
      <c r="QYL102" s="201"/>
      <c r="QYM102" s="201"/>
      <c r="QYN102" s="201"/>
      <c r="QYO102" s="201"/>
      <c r="QYP102" s="201"/>
      <c r="QYQ102" s="201"/>
      <c r="QYR102" s="201"/>
      <c r="QYS102" s="201"/>
      <c r="QYT102" s="201"/>
      <c r="QYU102" s="201"/>
      <c r="QYV102" s="201"/>
      <c r="QYW102" s="201"/>
      <c r="QYX102" s="201"/>
      <c r="QYY102" s="201"/>
      <c r="QYZ102" s="201"/>
      <c r="QZA102" s="201"/>
      <c r="QZB102" s="201"/>
      <c r="QZC102" s="201"/>
      <c r="QZD102" s="201"/>
      <c r="QZE102" s="201"/>
      <c r="QZF102" s="201"/>
      <c r="QZG102" s="201"/>
      <c r="QZH102" s="201"/>
      <c r="QZI102" s="201"/>
      <c r="QZJ102" s="201"/>
      <c r="QZK102" s="201"/>
      <c r="QZL102" s="201"/>
      <c r="QZM102" s="201"/>
      <c r="QZN102" s="201"/>
      <c r="QZO102" s="201"/>
      <c r="QZP102" s="201"/>
      <c r="QZQ102" s="201"/>
      <c r="QZR102" s="201"/>
      <c r="QZS102" s="201"/>
      <c r="QZT102" s="201"/>
      <c r="QZU102" s="201"/>
      <c r="QZV102" s="201"/>
      <c r="QZW102" s="201"/>
      <c r="QZX102" s="201"/>
      <c r="QZY102" s="201"/>
      <c r="QZZ102" s="201"/>
      <c r="RAA102" s="201"/>
      <c r="RAB102" s="201"/>
      <c r="RAC102" s="201"/>
      <c r="RAD102" s="201"/>
      <c r="RAE102" s="201"/>
      <c r="RAF102" s="201"/>
      <c r="RAG102" s="201"/>
      <c r="RAH102" s="201"/>
      <c r="RAI102" s="201"/>
      <c r="RAJ102" s="201"/>
      <c r="RAK102" s="201"/>
      <c r="RAL102" s="201"/>
      <c r="RAM102" s="201"/>
      <c r="RAN102" s="201"/>
      <c r="RAO102" s="201"/>
      <c r="RAP102" s="201"/>
      <c r="RAQ102" s="201"/>
      <c r="RAR102" s="201"/>
      <c r="RAS102" s="201"/>
      <c r="RAT102" s="201"/>
      <c r="RAU102" s="201"/>
      <c r="RAV102" s="201"/>
      <c r="RAW102" s="201"/>
      <c r="RAX102" s="201"/>
      <c r="RAY102" s="201"/>
      <c r="RAZ102" s="201"/>
      <c r="RBA102" s="201"/>
      <c r="RBB102" s="201"/>
      <c r="RBC102" s="201"/>
      <c r="RBD102" s="201"/>
      <c r="RBE102" s="201"/>
      <c r="RBF102" s="201"/>
      <c r="RBG102" s="201"/>
      <c r="RBH102" s="201"/>
      <c r="RBI102" s="201"/>
      <c r="RBJ102" s="201"/>
      <c r="RBK102" s="201"/>
      <c r="RBL102" s="201"/>
      <c r="RBM102" s="201"/>
      <c r="RBN102" s="201"/>
      <c r="RBO102" s="201"/>
      <c r="RBP102" s="201"/>
      <c r="RBQ102" s="201"/>
      <c r="RBR102" s="201"/>
      <c r="RBS102" s="201"/>
      <c r="RBT102" s="201"/>
      <c r="RBU102" s="201"/>
      <c r="RBV102" s="201"/>
      <c r="RBW102" s="201"/>
      <c r="RBX102" s="201"/>
      <c r="RBY102" s="201"/>
      <c r="RBZ102" s="201"/>
      <c r="RCA102" s="201"/>
      <c r="RCB102" s="201"/>
      <c r="RCC102" s="201"/>
      <c r="RCD102" s="201"/>
      <c r="RCE102" s="201"/>
      <c r="RCF102" s="201"/>
      <c r="RCG102" s="201"/>
      <c r="RCH102" s="201"/>
      <c r="RCI102" s="201"/>
      <c r="RCJ102" s="201"/>
      <c r="RCK102" s="201"/>
      <c r="RCL102" s="201"/>
      <c r="RCM102" s="201"/>
      <c r="RCN102" s="201"/>
      <c r="RCO102" s="201"/>
      <c r="RCP102" s="201"/>
      <c r="RCQ102" s="201"/>
      <c r="RCR102" s="201"/>
      <c r="RCS102" s="201"/>
      <c r="RCT102" s="201"/>
      <c r="RCU102" s="201"/>
      <c r="RCV102" s="201"/>
      <c r="RCW102" s="201"/>
      <c r="RCX102" s="201"/>
      <c r="RCY102" s="201"/>
      <c r="RCZ102" s="201"/>
      <c r="RDA102" s="201"/>
      <c r="RDB102" s="201"/>
      <c r="RDC102" s="201"/>
      <c r="RDD102" s="201"/>
      <c r="RDE102" s="201"/>
      <c r="RDF102" s="201"/>
      <c r="RDG102" s="201"/>
      <c r="RDH102" s="201"/>
      <c r="RDI102" s="201"/>
      <c r="RDJ102" s="201"/>
      <c r="RDK102" s="201"/>
      <c r="RDL102" s="201"/>
      <c r="RDM102" s="201"/>
      <c r="RDN102" s="201"/>
      <c r="RDO102" s="201"/>
      <c r="RDP102" s="201"/>
      <c r="RDQ102" s="201"/>
      <c r="RDR102" s="201"/>
      <c r="RDS102" s="201"/>
      <c r="RDT102" s="201"/>
      <c r="RDU102" s="201"/>
      <c r="RDV102" s="201"/>
      <c r="RDW102" s="201"/>
      <c r="RDX102" s="201"/>
      <c r="RDY102" s="201"/>
      <c r="RDZ102" s="201"/>
      <c r="REA102" s="201"/>
      <c r="REB102" s="201"/>
      <c r="REC102" s="201"/>
      <c r="RED102" s="201"/>
      <c r="REE102" s="201"/>
      <c r="REF102" s="201"/>
      <c r="REG102" s="201"/>
      <c r="REH102" s="201"/>
      <c r="REI102" s="201"/>
      <c r="REJ102" s="201"/>
      <c r="REK102" s="201"/>
      <c r="REL102" s="201"/>
      <c r="REM102" s="201"/>
      <c r="REN102" s="201"/>
      <c r="REO102" s="201"/>
      <c r="REP102" s="201"/>
      <c r="REQ102" s="201"/>
      <c r="RER102" s="201"/>
      <c r="RES102" s="201"/>
      <c r="RET102" s="201"/>
      <c r="REU102" s="201"/>
      <c r="REV102" s="201"/>
      <c r="REW102" s="201"/>
      <c r="REX102" s="201"/>
      <c r="REY102" s="201"/>
      <c r="REZ102" s="201"/>
      <c r="RFA102" s="201"/>
      <c r="RFB102" s="201"/>
      <c r="RFC102" s="201"/>
      <c r="RFD102" s="201"/>
      <c r="RFE102" s="201"/>
      <c r="RFF102" s="201"/>
      <c r="RFG102" s="201"/>
      <c r="RFH102" s="201"/>
      <c r="RFI102" s="201"/>
      <c r="RFJ102" s="201"/>
      <c r="RFK102" s="201"/>
      <c r="RFL102" s="201"/>
      <c r="RFM102" s="201"/>
      <c r="RFN102" s="201"/>
      <c r="RFO102" s="201"/>
      <c r="RFP102" s="201"/>
      <c r="RFQ102" s="201"/>
      <c r="RFR102" s="201"/>
      <c r="RFS102" s="201"/>
      <c r="RFT102" s="201"/>
      <c r="RFU102" s="201"/>
      <c r="RFV102" s="201"/>
      <c r="RFW102" s="201"/>
      <c r="RFX102" s="201"/>
      <c r="RFY102" s="201"/>
      <c r="RFZ102" s="201"/>
      <c r="RGA102" s="201"/>
      <c r="RGB102" s="201"/>
      <c r="RGC102" s="201"/>
      <c r="RGD102" s="201"/>
      <c r="RGE102" s="201"/>
      <c r="RGF102" s="201"/>
      <c r="RGG102" s="201"/>
      <c r="RGH102" s="201"/>
      <c r="RGI102" s="201"/>
      <c r="RGJ102" s="201"/>
      <c r="RGK102" s="201"/>
      <c r="RGL102" s="201"/>
      <c r="RGM102" s="201"/>
      <c r="RGN102" s="201"/>
      <c r="RGO102" s="201"/>
      <c r="RGP102" s="201"/>
      <c r="RGQ102" s="201"/>
      <c r="RGR102" s="201"/>
      <c r="RGS102" s="201"/>
      <c r="RGT102" s="201"/>
      <c r="RGU102" s="201"/>
      <c r="RGV102" s="201"/>
      <c r="RGW102" s="201"/>
      <c r="RGX102" s="201"/>
      <c r="RGY102" s="201"/>
      <c r="RGZ102" s="201"/>
      <c r="RHA102" s="201"/>
      <c r="RHB102" s="201"/>
      <c r="RHC102" s="201"/>
      <c r="RHD102" s="201"/>
      <c r="RHE102" s="201"/>
      <c r="RHF102" s="201"/>
      <c r="RHG102" s="201"/>
      <c r="RHH102" s="201"/>
      <c r="RHI102" s="201"/>
      <c r="RHJ102" s="201"/>
      <c r="RHK102" s="201"/>
      <c r="RHL102" s="201"/>
      <c r="RHM102" s="201"/>
      <c r="RHN102" s="201"/>
      <c r="RHO102" s="201"/>
      <c r="RHP102" s="201"/>
      <c r="RHQ102" s="201"/>
      <c r="RHR102" s="201"/>
      <c r="RHS102" s="201"/>
      <c r="RHT102" s="201"/>
      <c r="RHU102" s="201"/>
      <c r="RHV102" s="201"/>
      <c r="RHW102" s="201"/>
      <c r="RHX102" s="201"/>
      <c r="RHY102" s="201"/>
      <c r="RHZ102" s="201"/>
      <c r="RIA102" s="201"/>
      <c r="RIB102" s="201"/>
      <c r="RIC102" s="201"/>
      <c r="RID102" s="201"/>
      <c r="RIE102" s="201"/>
      <c r="RIF102" s="201"/>
      <c r="RIG102" s="201"/>
      <c r="RIH102" s="201"/>
      <c r="RII102" s="201"/>
      <c r="RIJ102" s="201"/>
      <c r="RIK102" s="201"/>
      <c r="RIL102" s="201"/>
      <c r="RIM102" s="201"/>
      <c r="RIN102" s="201"/>
      <c r="RIO102" s="201"/>
      <c r="RIP102" s="201"/>
      <c r="RIQ102" s="201"/>
      <c r="RIR102" s="201"/>
      <c r="RIS102" s="201"/>
      <c r="RIT102" s="201"/>
      <c r="RIU102" s="201"/>
      <c r="RIV102" s="201"/>
      <c r="RIW102" s="201"/>
      <c r="RIX102" s="201"/>
      <c r="RIY102" s="201"/>
      <c r="RIZ102" s="201"/>
      <c r="RJA102" s="201"/>
      <c r="RJB102" s="201"/>
      <c r="RJC102" s="201"/>
      <c r="RJD102" s="201"/>
      <c r="RJE102" s="201"/>
      <c r="RJF102" s="201"/>
      <c r="RJG102" s="201"/>
      <c r="RJH102" s="201"/>
      <c r="RJI102" s="201"/>
      <c r="RJJ102" s="201"/>
      <c r="RJK102" s="201"/>
      <c r="RJL102" s="201"/>
      <c r="RJM102" s="201"/>
      <c r="RJN102" s="201"/>
      <c r="RJO102" s="201"/>
      <c r="RJP102" s="201"/>
      <c r="RJQ102" s="201"/>
      <c r="RJR102" s="201"/>
      <c r="RJS102" s="201"/>
      <c r="RJT102" s="201"/>
      <c r="RJU102" s="201"/>
      <c r="RJV102" s="201"/>
      <c r="RJW102" s="201"/>
      <c r="RJX102" s="201"/>
      <c r="RJY102" s="201"/>
      <c r="RJZ102" s="201"/>
      <c r="RKA102" s="201"/>
      <c r="RKB102" s="201"/>
      <c r="RKC102" s="201"/>
      <c r="RKD102" s="201"/>
      <c r="RKE102" s="201"/>
      <c r="RKF102" s="201"/>
      <c r="RKG102" s="201"/>
      <c r="RKH102" s="201"/>
      <c r="RKI102" s="201"/>
      <c r="RKJ102" s="201"/>
      <c r="RKK102" s="201"/>
      <c r="RKL102" s="201"/>
      <c r="RKM102" s="201"/>
      <c r="RKN102" s="201"/>
      <c r="RKO102" s="201"/>
      <c r="RKP102" s="201"/>
      <c r="RKQ102" s="201"/>
      <c r="RKR102" s="201"/>
      <c r="RKS102" s="201"/>
      <c r="RKT102" s="201"/>
      <c r="RKU102" s="201"/>
      <c r="RKV102" s="201"/>
      <c r="RKW102" s="201"/>
      <c r="RKX102" s="201"/>
      <c r="RKY102" s="201"/>
      <c r="RKZ102" s="201"/>
      <c r="RLA102" s="201"/>
      <c r="RLB102" s="201"/>
      <c r="RLC102" s="201"/>
      <c r="RLD102" s="201"/>
      <c r="RLE102" s="201"/>
      <c r="RLF102" s="201"/>
      <c r="RLG102" s="201"/>
      <c r="RLH102" s="201"/>
      <c r="RLI102" s="201"/>
      <c r="RLJ102" s="201"/>
      <c r="RLK102" s="201"/>
      <c r="RLL102" s="201"/>
      <c r="RLM102" s="201"/>
      <c r="RLN102" s="201"/>
      <c r="RLO102" s="201"/>
      <c r="RLP102" s="201"/>
      <c r="RLQ102" s="201"/>
      <c r="RLR102" s="201"/>
      <c r="RLS102" s="201"/>
      <c r="RLT102" s="201"/>
      <c r="RLU102" s="201"/>
      <c r="RLV102" s="201"/>
      <c r="RLW102" s="201"/>
      <c r="RLX102" s="201"/>
      <c r="RLY102" s="201"/>
      <c r="RLZ102" s="201"/>
      <c r="RMA102" s="201"/>
      <c r="RMB102" s="201"/>
      <c r="RMC102" s="201"/>
      <c r="RMD102" s="201"/>
      <c r="RME102" s="201"/>
      <c r="RMF102" s="201"/>
      <c r="RMG102" s="201"/>
      <c r="RMH102" s="201"/>
      <c r="RMI102" s="201"/>
      <c r="RMJ102" s="201"/>
      <c r="RMK102" s="201"/>
      <c r="RML102" s="201"/>
      <c r="RMM102" s="201"/>
      <c r="RMN102" s="201"/>
      <c r="RMO102" s="201"/>
      <c r="RMP102" s="201"/>
      <c r="RMQ102" s="201"/>
      <c r="RMR102" s="201"/>
      <c r="RMS102" s="201"/>
      <c r="RMT102" s="201"/>
      <c r="RMU102" s="201"/>
      <c r="RMV102" s="201"/>
      <c r="RMW102" s="201"/>
      <c r="RMX102" s="201"/>
      <c r="RMY102" s="201"/>
      <c r="RMZ102" s="201"/>
      <c r="RNA102" s="201"/>
      <c r="RNB102" s="201"/>
      <c r="RNC102" s="201"/>
      <c r="RND102" s="201"/>
      <c r="RNE102" s="201"/>
      <c r="RNF102" s="201"/>
      <c r="RNG102" s="201"/>
      <c r="RNH102" s="201"/>
      <c r="RNI102" s="201"/>
      <c r="RNJ102" s="201"/>
      <c r="RNK102" s="201"/>
      <c r="RNL102" s="201"/>
      <c r="RNM102" s="201"/>
      <c r="RNN102" s="201"/>
      <c r="RNO102" s="201"/>
      <c r="RNP102" s="201"/>
      <c r="RNQ102" s="201"/>
      <c r="RNR102" s="201"/>
      <c r="RNS102" s="201"/>
      <c r="RNT102" s="201"/>
      <c r="RNU102" s="201"/>
      <c r="RNV102" s="201"/>
      <c r="RNW102" s="201"/>
      <c r="RNX102" s="201"/>
      <c r="RNY102" s="201"/>
      <c r="RNZ102" s="201"/>
      <c r="ROA102" s="201"/>
      <c r="ROB102" s="201"/>
      <c r="ROC102" s="201"/>
      <c r="ROD102" s="201"/>
      <c r="ROE102" s="201"/>
      <c r="ROF102" s="201"/>
      <c r="ROG102" s="201"/>
      <c r="ROH102" s="201"/>
      <c r="ROI102" s="201"/>
      <c r="ROJ102" s="201"/>
      <c r="ROK102" s="201"/>
      <c r="ROL102" s="201"/>
      <c r="ROM102" s="201"/>
      <c r="RON102" s="201"/>
      <c r="ROO102" s="201"/>
      <c r="ROP102" s="201"/>
      <c r="ROQ102" s="201"/>
      <c r="ROR102" s="201"/>
      <c r="ROS102" s="201"/>
      <c r="ROT102" s="201"/>
      <c r="ROU102" s="201"/>
      <c r="ROV102" s="201"/>
      <c r="ROW102" s="201"/>
      <c r="ROX102" s="201"/>
      <c r="ROY102" s="201"/>
      <c r="ROZ102" s="201"/>
      <c r="RPA102" s="201"/>
      <c r="RPB102" s="201"/>
      <c r="RPC102" s="201"/>
      <c r="RPD102" s="201"/>
      <c r="RPE102" s="201"/>
      <c r="RPF102" s="201"/>
      <c r="RPG102" s="201"/>
      <c r="RPH102" s="201"/>
      <c r="RPI102" s="201"/>
      <c r="RPJ102" s="201"/>
      <c r="RPK102" s="201"/>
      <c r="RPL102" s="201"/>
      <c r="RPM102" s="201"/>
      <c r="RPN102" s="201"/>
      <c r="RPO102" s="201"/>
      <c r="RPP102" s="201"/>
      <c r="RPQ102" s="201"/>
      <c r="RPR102" s="201"/>
      <c r="RPS102" s="201"/>
      <c r="RPT102" s="201"/>
      <c r="RPU102" s="201"/>
      <c r="RPV102" s="201"/>
      <c r="RPW102" s="201"/>
      <c r="RPX102" s="201"/>
      <c r="RPY102" s="201"/>
      <c r="RPZ102" s="201"/>
      <c r="RQA102" s="201"/>
      <c r="RQB102" s="201"/>
      <c r="RQC102" s="201"/>
      <c r="RQD102" s="201"/>
      <c r="RQE102" s="201"/>
      <c r="RQF102" s="201"/>
      <c r="RQG102" s="201"/>
      <c r="RQH102" s="201"/>
      <c r="RQI102" s="201"/>
      <c r="RQJ102" s="201"/>
      <c r="RQK102" s="201"/>
      <c r="RQL102" s="201"/>
      <c r="RQM102" s="201"/>
      <c r="RQN102" s="201"/>
      <c r="RQO102" s="201"/>
      <c r="RQP102" s="201"/>
      <c r="RQQ102" s="201"/>
      <c r="RQR102" s="201"/>
      <c r="RQS102" s="201"/>
      <c r="RQT102" s="201"/>
      <c r="RQU102" s="201"/>
      <c r="RQV102" s="201"/>
      <c r="RQW102" s="201"/>
      <c r="RQX102" s="201"/>
      <c r="RQY102" s="201"/>
      <c r="RQZ102" s="201"/>
      <c r="RRA102" s="201"/>
      <c r="RRB102" s="201"/>
      <c r="RRC102" s="201"/>
      <c r="RRD102" s="201"/>
      <c r="RRE102" s="201"/>
      <c r="RRF102" s="201"/>
      <c r="RRG102" s="201"/>
      <c r="RRH102" s="201"/>
      <c r="RRI102" s="201"/>
      <c r="RRJ102" s="201"/>
      <c r="RRK102" s="201"/>
      <c r="RRL102" s="201"/>
      <c r="RRM102" s="201"/>
      <c r="RRN102" s="201"/>
      <c r="RRO102" s="201"/>
      <c r="RRP102" s="201"/>
      <c r="RRQ102" s="201"/>
      <c r="RRR102" s="201"/>
      <c r="RRS102" s="201"/>
      <c r="RRT102" s="201"/>
      <c r="RRU102" s="201"/>
      <c r="RRV102" s="201"/>
      <c r="RRW102" s="201"/>
      <c r="RRX102" s="201"/>
      <c r="RRY102" s="201"/>
      <c r="RRZ102" s="201"/>
      <c r="RSA102" s="201"/>
      <c r="RSB102" s="201"/>
      <c r="RSC102" s="201"/>
      <c r="RSD102" s="201"/>
      <c r="RSE102" s="201"/>
      <c r="RSF102" s="201"/>
      <c r="RSG102" s="201"/>
      <c r="RSH102" s="201"/>
      <c r="RSI102" s="201"/>
      <c r="RSJ102" s="201"/>
      <c r="RSK102" s="201"/>
      <c r="RSL102" s="201"/>
      <c r="RSM102" s="201"/>
      <c r="RSN102" s="201"/>
      <c r="RSO102" s="201"/>
      <c r="RSP102" s="201"/>
      <c r="RSQ102" s="201"/>
      <c r="RSR102" s="201"/>
      <c r="RSS102" s="201"/>
      <c r="RST102" s="201"/>
      <c r="RSU102" s="201"/>
      <c r="RSV102" s="201"/>
      <c r="RSW102" s="201"/>
      <c r="RSX102" s="201"/>
      <c r="RSY102" s="201"/>
      <c r="RSZ102" s="201"/>
      <c r="RTA102" s="201"/>
      <c r="RTB102" s="201"/>
      <c r="RTC102" s="201"/>
      <c r="RTD102" s="201"/>
      <c r="RTE102" s="201"/>
      <c r="RTF102" s="201"/>
      <c r="RTG102" s="201"/>
      <c r="RTH102" s="201"/>
      <c r="RTI102" s="201"/>
      <c r="RTJ102" s="201"/>
      <c r="RTK102" s="201"/>
      <c r="RTL102" s="201"/>
      <c r="RTM102" s="201"/>
      <c r="RTN102" s="201"/>
      <c r="RTO102" s="201"/>
      <c r="RTP102" s="201"/>
      <c r="RTQ102" s="201"/>
      <c r="RTR102" s="201"/>
      <c r="RTS102" s="201"/>
      <c r="RTT102" s="201"/>
      <c r="RTU102" s="201"/>
      <c r="RTV102" s="201"/>
      <c r="RTW102" s="201"/>
      <c r="RTX102" s="201"/>
      <c r="RTY102" s="201"/>
      <c r="RTZ102" s="201"/>
      <c r="RUA102" s="201"/>
      <c r="RUB102" s="201"/>
      <c r="RUC102" s="201"/>
      <c r="RUD102" s="201"/>
      <c r="RUE102" s="201"/>
      <c r="RUF102" s="201"/>
      <c r="RUG102" s="201"/>
      <c r="RUH102" s="201"/>
      <c r="RUI102" s="201"/>
      <c r="RUJ102" s="201"/>
      <c r="RUK102" s="201"/>
      <c r="RUL102" s="201"/>
      <c r="RUM102" s="201"/>
      <c r="RUN102" s="201"/>
      <c r="RUO102" s="201"/>
      <c r="RUP102" s="201"/>
      <c r="RUQ102" s="201"/>
      <c r="RUR102" s="201"/>
      <c r="RUS102" s="201"/>
      <c r="RUT102" s="201"/>
      <c r="RUU102" s="201"/>
      <c r="RUV102" s="201"/>
      <c r="RUW102" s="201"/>
      <c r="RUX102" s="201"/>
      <c r="RUY102" s="201"/>
      <c r="RUZ102" s="201"/>
      <c r="RVA102" s="201"/>
      <c r="RVB102" s="201"/>
      <c r="RVC102" s="201"/>
      <c r="RVD102" s="201"/>
      <c r="RVE102" s="201"/>
      <c r="RVF102" s="201"/>
      <c r="RVG102" s="201"/>
      <c r="RVH102" s="201"/>
      <c r="RVI102" s="201"/>
      <c r="RVJ102" s="201"/>
      <c r="RVK102" s="201"/>
      <c r="RVL102" s="201"/>
      <c r="RVM102" s="201"/>
      <c r="RVN102" s="201"/>
      <c r="RVO102" s="201"/>
      <c r="RVP102" s="201"/>
      <c r="RVQ102" s="201"/>
      <c r="RVR102" s="201"/>
      <c r="RVS102" s="201"/>
      <c r="RVT102" s="201"/>
      <c r="RVU102" s="201"/>
      <c r="RVV102" s="201"/>
      <c r="RVW102" s="201"/>
      <c r="RVX102" s="201"/>
      <c r="RVY102" s="201"/>
      <c r="RVZ102" s="201"/>
      <c r="RWA102" s="201"/>
      <c r="RWB102" s="201"/>
      <c r="RWC102" s="201"/>
      <c r="RWD102" s="201"/>
      <c r="RWE102" s="201"/>
      <c r="RWF102" s="201"/>
      <c r="RWG102" s="201"/>
      <c r="RWH102" s="201"/>
      <c r="RWI102" s="201"/>
      <c r="RWJ102" s="201"/>
      <c r="RWK102" s="201"/>
      <c r="RWL102" s="201"/>
      <c r="RWM102" s="201"/>
      <c r="RWN102" s="201"/>
      <c r="RWO102" s="201"/>
      <c r="RWP102" s="201"/>
      <c r="RWQ102" s="201"/>
      <c r="RWR102" s="201"/>
      <c r="RWS102" s="201"/>
      <c r="RWT102" s="201"/>
      <c r="RWU102" s="201"/>
      <c r="RWV102" s="201"/>
      <c r="RWW102" s="201"/>
      <c r="RWX102" s="201"/>
      <c r="RWY102" s="201"/>
      <c r="RWZ102" s="201"/>
      <c r="RXA102" s="201"/>
      <c r="RXB102" s="201"/>
      <c r="RXC102" s="201"/>
      <c r="RXD102" s="201"/>
      <c r="RXE102" s="201"/>
      <c r="RXF102" s="201"/>
      <c r="RXG102" s="201"/>
      <c r="RXH102" s="201"/>
      <c r="RXI102" s="201"/>
      <c r="RXJ102" s="201"/>
      <c r="RXK102" s="201"/>
      <c r="RXL102" s="201"/>
      <c r="RXM102" s="201"/>
      <c r="RXN102" s="201"/>
      <c r="RXO102" s="201"/>
      <c r="RXP102" s="201"/>
      <c r="RXQ102" s="201"/>
      <c r="RXR102" s="201"/>
      <c r="RXS102" s="201"/>
      <c r="RXT102" s="201"/>
      <c r="RXU102" s="201"/>
      <c r="RXV102" s="201"/>
      <c r="RXW102" s="201"/>
      <c r="RXX102" s="201"/>
      <c r="RXY102" s="201"/>
      <c r="RXZ102" s="201"/>
      <c r="RYA102" s="201"/>
      <c r="RYB102" s="201"/>
      <c r="RYC102" s="201"/>
      <c r="RYD102" s="201"/>
      <c r="RYE102" s="201"/>
      <c r="RYF102" s="201"/>
      <c r="RYG102" s="201"/>
      <c r="RYH102" s="201"/>
      <c r="RYI102" s="201"/>
      <c r="RYJ102" s="201"/>
      <c r="RYK102" s="201"/>
      <c r="RYL102" s="201"/>
      <c r="RYM102" s="201"/>
      <c r="RYN102" s="201"/>
      <c r="RYO102" s="201"/>
      <c r="RYP102" s="201"/>
      <c r="RYQ102" s="201"/>
      <c r="RYR102" s="201"/>
      <c r="RYS102" s="201"/>
      <c r="RYT102" s="201"/>
      <c r="RYU102" s="201"/>
      <c r="RYV102" s="201"/>
      <c r="RYW102" s="201"/>
      <c r="RYX102" s="201"/>
      <c r="RYY102" s="201"/>
      <c r="RYZ102" s="201"/>
      <c r="RZA102" s="201"/>
      <c r="RZB102" s="201"/>
      <c r="RZC102" s="201"/>
      <c r="RZD102" s="201"/>
      <c r="RZE102" s="201"/>
      <c r="RZF102" s="201"/>
      <c r="RZG102" s="201"/>
      <c r="RZH102" s="201"/>
      <c r="RZI102" s="201"/>
      <c r="RZJ102" s="201"/>
      <c r="RZK102" s="201"/>
      <c r="RZL102" s="201"/>
      <c r="RZM102" s="201"/>
      <c r="RZN102" s="201"/>
      <c r="RZO102" s="201"/>
      <c r="RZP102" s="201"/>
      <c r="RZQ102" s="201"/>
      <c r="RZR102" s="201"/>
      <c r="RZS102" s="201"/>
      <c r="RZT102" s="201"/>
      <c r="RZU102" s="201"/>
      <c r="RZV102" s="201"/>
      <c r="RZW102" s="201"/>
      <c r="RZX102" s="201"/>
      <c r="RZY102" s="201"/>
      <c r="RZZ102" s="201"/>
      <c r="SAA102" s="201"/>
      <c r="SAB102" s="201"/>
      <c r="SAC102" s="201"/>
      <c r="SAD102" s="201"/>
      <c r="SAE102" s="201"/>
      <c r="SAF102" s="201"/>
      <c r="SAG102" s="201"/>
      <c r="SAH102" s="201"/>
      <c r="SAI102" s="201"/>
      <c r="SAJ102" s="201"/>
      <c r="SAK102" s="201"/>
      <c r="SAL102" s="201"/>
      <c r="SAM102" s="201"/>
      <c r="SAN102" s="201"/>
      <c r="SAO102" s="201"/>
      <c r="SAP102" s="201"/>
      <c r="SAQ102" s="201"/>
      <c r="SAR102" s="201"/>
      <c r="SAS102" s="201"/>
      <c r="SAT102" s="201"/>
      <c r="SAU102" s="201"/>
      <c r="SAV102" s="201"/>
      <c r="SAW102" s="201"/>
      <c r="SAX102" s="201"/>
      <c r="SAY102" s="201"/>
      <c r="SAZ102" s="201"/>
      <c r="SBA102" s="201"/>
      <c r="SBB102" s="201"/>
      <c r="SBC102" s="201"/>
      <c r="SBD102" s="201"/>
      <c r="SBE102" s="201"/>
      <c r="SBF102" s="201"/>
      <c r="SBG102" s="201"/>
      <c r="SBH102" s="201"/>
      <c r="SBI102" s="201"/>
      <c r="SBJ102" s="201"/>
      <c r="SBK102" s="201"/>
      <c r="SBL102" s="201"/>
      <c r="SBM102" s="201"/>
      <c r="SBN102" s="201"/>
      <c r="SBO102" s="201"/>
      <c r="SBP102" s="201"/>
      <c r="SBQ102" s="201"/>
      <c r="SBR102" s="201"/>
      <c r="SBS102" s="201"/>
      <c r="SBT102" s="201"/>
      <c r="SBU102" s="201"/>
      <c r="SBV102" s="201"/>
      <c r="SBW102" s="201"/>
      <c r="SBX102" s="201"/>
      <c r="SBY102" s="201"/>
      <c r="SBZ102" s="201"/>
      <c r="SCA102" s="201"/>
      <c r="SCB102" s="201"/>
      <c r="SCC102" s="201"/>
      <c r="SCD102" s="201"/>
      <c r="SCE102" s="201"/>
      <c r="SCF102" s="201"/>
      <c r="SCG102" s="201"/>
      <c r="SCH102" s="201"/>
      <c r="SCI102" s="201"/>
      <c r="SCJ102" s="201"/>
      <c r="SCK102" s="201"/>
      <c r="SCL102" s="201"/>
      <c r="SCM102" s="201"/>
      <c r="SCN102" s="201"/>
      <c r="SCO102" s="201"/>
      <c r="SCP102" s="201"/>
      <c r="SCQ102" s="201"/>
      <c r="SCR102" s="201"/>
      <c r="SCS102" s="201"/>
      <c r="SCT102" s="201"/>
      <c r="SCU102" s="201"/>
      <c r="SCV102" s="201"/>
      <c r="SCW102" s="201"/>
      <c r="SCX102" s="201"/>
      <c r="SCY102" s="201"/>
      <c r="SCZ102" s="201"/>
      <c r="SDA102" s="201"/>
      <c r="SDB102" s="201"/>
      <c r="SDC102" s="201"/>
      <c r="SDD102" s="201"/>
      <c r="SDE102" s="201"/>
      <c r="SDF102" s="201"/>
      <c r="SDG102" s="201"/>
      <c r="SDH102" s="201"/>
      <c r="SDI102" s="201"/>
      <c r="SDJ102" s="201"/>
      <c r="SDK102" s="201"/>
      <c r="SDL102" s="201"/>
      <c r="SDM102" s="201"/>
      <c r="SDN102" s="201"/>
      <c r="SDO102" s="201"/>
      <c r="SDP102" s="201"/>
      <c r="SDQ102" s="201"/>
      <c r="SDR102" s="201"/>
      <c r="SDS102" s="201"/>
      <c r="SDT102" s="201"/>
      <c r="SDU102" s="201"/>
      <c r="SDV102" s="201"/>
      <c r="SDW102" s="201"/>
      <c r="SDX102" s="201"/>
      <c r="SDY102" s="201"/>
      <c r="SDZ102" s="201"/>
      <c r="SEA102" s="201"/>
      <c r="SEB102" s="201"/>
      <c r="SEC102" s="201"/>
      <c r="SED102" s="201"/>
      <c r="SEE102" s="201"/>
      <c r="SEF102" s="201"/>
      <c r="SEG102" s="201"/>
      <c r="SEH102" s="201"/>
      <c r="SEI102" s="201"/>
      <c r="SEJ102" s="201"/>
      <c r="SEK102" s="201"/>
      <c r="SEL102" s="201"/>
      <c r="SEM102" s="201"/>
      <c r="SEN102" s="201"/>
      <c r="SEO102" s="201"/>
      <c r="SEP102" s="201"/>
      <c r="SEQ102" s="201"/>
      <c r="SER102" s="201"/>
      <c r="SES102" s="201"/>
      <c r="SET102" s="201"/>
      <c r="SEU102" s="201"/>
      <c r="SEV102" s="201"/>
      <c r="SEW102" s="201"/>
      <c r="SEX102" s="201"/>
      <c r="SEY102" s="201"/>
      <c r="SEZ102" s="201"/>
      <c r="SFA102" s="201"/>
      <c r="SFB102" s="201"/>
      <c r="SFC102" s="201"/>
      <c r="SFD102" s="201"/>
      <c r="SFE102" s="201"/>
      <c r="SFF102" s="201"/>
      <c r="SFG102" s="201"/>
      <c r="SFH102" s="201"/>
      <c r="SFI102" s="201"/>
      <c r="SFJ102" s="201"/>
      <c r="SFK102" s="201"/>
      <c r="SFL102" s="201"/>
      <c r="SFM102" s="201"/>
      <c r="SFN102" s="201"/>
      <c r="SFO102" s="201"/>
      <c r="SFP102" s="201"/>
      <c r="SFQ102" s="201"/>
      <c r="SFR102" s="201"/>
      <c r="SFS102" s="201"/>
      <c r="SFT102" s="201"/>
      <c r="SFU102" s="201"/>
      <c r="SFV102" s="201"/>
      <c r="SFW102" s="201"/>
      <c r="SFX102" s="201"/>
      <c r="SFY102" s="201"/>
      <c r="SFZ102" s="201"/>
      <c r="SGA102" s="201"/>
      <c r="SGB102" s="201"/>
      <c r="SGC102" s="201"/>
      <c r="SGD102" s="201"/>
      <c r="SGE102" s="201"/>
      <c r="SGF102" s="201"/>
      <c r="SGG102" s="201"/>
      <c r="SGH102" s="201"/>
      <c r="SGI102" s="201"/>
      <c r="SGJ102" s="201"/>
      <c r="SGK102" s="201"/>
      <c r="SGL102" s="201"/>
      <c r="SGM102" s="201"/>
      <c r="SGN102" s="201"/>
      <c r="SGO102" s="201"/>
      <c r="SGP102" s="201"/>
      <c r="SGQ102" s="201"/>
      <c r="SGR102" s="201"/>
      <c r="SGS102" s="201"/>
      <c r="SGT102" s="201"/>
      <c r="SGU102" s="201"/>
      <c r="SGV102" s="201"/>
      <c r="SGW102" s="201"/>
      <c r="SGX102" s="201"/>
      <c r="SGY102" s="201"/>
      <c r="SGZ102" s="201"/>
      <c r="SHA102" s="201"/>
      <c r="SHB102" s="201"/>
      <c r="SHC102" s="201"/>
      <c r="SHD102" s="201"/>
      <c r="SHE102" s="201"/>
      <c r="SHF102" s="201"/>
      <c r="SHG102" s="201"/>
      <c r="SHH102" s="201"/>
      <c r="SHI102" s="201"/>
      <c r="SHJ102" s="201"/>
      <c r="SHK102" s="201"/>
      <c r="SHL102" s="201"/>
      <c r="SHM102" s="201"/>
      <c r="SHN102" s="201"/>
      <c r="SHO102" s="201"/>
      <c r="SHP102" s="201"/>
      <c r="SHQ102" s="201"/>
      <c r="SHR102" s="201"/>
      <c r="SHS102" s="201"/>
      <c r="SHT102" s="201"/>
      <c r="SHU102" s="201"/>
      <c r="SHV102" s="201"/>
      <c r="SHW102" s="201"/>
      <c r="SHX102" s="201"/>
      <c r="SHY102" s="201"/>
      <c r="SHZ102" s="201"/>
      <c r="SIA102" s="201"/>
      <c r="SIB102" s="201"/>
      <c r="SIC102" s="201"/>
      <c r="SID102" s="201"/>
      <c r="SIE102" s="201"/>
      <c r="SIF102" s="201"/>
      <c r="SIG102" s="201"/>
      <c r="SIH102" s="201"/>
      <c r="SII102" s="201"/>
      <c r="SIJ102" s="201"/>
      <c r="SIK102" s="201"/>
      <c r="SIL102" s="201"/>
      <c r="SIM102" s="201"/>
      <c r="SIN102" s="201"/>
      <c r="SIO102" s="201"/>
      <c r="SIP102" s="201"/>
      <c r="SIQ102" s="201"/>
      <c r="SIR102" s="201"/>
      <c r="SIS102" s="201"/>
      <c r="SIT102" s="201"/>
      <c r="SIU102" s="201"/>
      <c r="SIV102" s="201"/>
      <c r="SIW102" s="201"/>
      <c r="SIX102" s="201"/>
      <c r="SIY102" s="201"/>
      <c r="SIZ102" s="201"/>
      <c r="SJA102" s="201"/>
      <c r="SJB102" s="201"/>
      <c r="SJC102" s="201"/>
      <c r="SJD102" s="201"/>
      <c r="SJE102" s="201"/>
      <c r="SJF102" s="201"/>
      <c r="SJG102" s="201"/>
      <c r="SJH102" s="201"/>
      <c r="SJI102" s="201"/>
      <c r="SJJ102" s="201"/>
      <c r="SJK102" s="201"/>
      <c r="SJL102" s="201"/>
      <c r="SJM102" s="201"/>
      <c r="SJN102" s="201"/>
      <c r="SJO102" s="201"/>
      <c r="SJP102" s="201"/>
      <c r="SJQ102" s="201"/>
      <c r="SJR102" s="201"/>
      <c r="SJS102" s="201"/>
      <c r="SJT102" s="201"/>
      <c r="SJU102" s="201"/>
      <c r="SJV102" s="201"/>
      <c r="SJW102" s="201"/>
      <c r="SJX102" s="201"/>
      <c r="SJY102" s="201"/>
      <c r="SJZ102" s="201"/>
      <c r="SKA102" s="201"/>
      <c r="SKB102" s="201"/>
      <c r="SKC102" s="201"/>
      <c r="SKD102" s="201"/>
      <c r="SKE102" s="201"/>
      <c r="SKF102" s="201"/>
      <c r="SKG102" s="201"/>
      <c r="SKH102" s="201"/>
      <c r="SKI102" s="201"/>
      <c r="SKJ102" s="201"/>
      <c r="SKK102" s="201"/>
      <c r="SKL102" s="201"/>
      <c r="SKM102" s="201"/>
      <c r="SKN102" s="201"/>
      <c r="SKO102" s="201"/>
      <c r="SKP102" s="201"/>
      <c r="SKQ102" s="201"/>
      <c r="SKR102" s="201"/>
      <c r="SKS102" s="201"/>
      <c r="SKT102" s="201"/>
      <c r="SKU102" s="201"/>
      <c r="SKV102" s="201"/>
      <c r="SKW102" s="201"/>
      <c r="SKX102" s="201"/>
      <c r="SKY102" s="201"/>
      <c r="SKZ102" s="201"/>
      <c r="SLA102" s="201"/>
      <c r="SLB102" s="201"/>
      <c r="SLC102" s="201"/>
      <c r="SLD102" s="201"/>
      <c r="SLE102" s="201"/>
      <c r="SLF102" s="201"/>
      <c r="SLG102" s="201"/>
      <c r="SLH102" s="201"/>
      <c r="SLI102" s="201"/>
      <c r="SLJ102" s="201"/>
      <c r="SLK102" s="201"/>
      <c r="SLL102" s="201"/>
      <c r="SLM102" s="201"/>
      <c r="SLN102" s="201"/>
      <c r="SLO102" s="201"/>
      <c r="SLP102" s="201"/>
      <c r="SLQ102" s="201"/>
      <c r="SLR102" s="201"/>
      <c r="SLS102" s="201"/>
      <c r="SLT102" s="201"/>
      <c r="SLU102" s="201"/>
      <c r="SLV102" s="201"/>
      <c r="SLW102" s="201"/>
      <c r="SLX102" s="201"/>
      <c r="SLY102" s="201"/>
      <c r="SLZ102" s="201"/>
      <c r="SMA102" s="201"/>
      <c r="SMB102" s="201"/>
      <c r="SMC102" s="201"/>
      <c r="SMD102" s="201"/>
      <c r="SME102" s="201"/>
      <c r="SMF102" s="201"/>
      <c r="SMG102" s="201"/>
      <c r="SMH102" s="201"/>
      <c r="SMI102" s="201"/>
      <c r="SMJ102" s="201"/>
      <c r="SMK102" s="201"/>
      <c r="SML102" s="201"/>
      <c r="SMM102" s="201"/>
      <c r="SMN102" s="201"/>
      <c r="SMO102" s="201"/>
      <c r="SMP102" s="201"/>
      <c r="SMQ102" s="201"/>
      <c r="SMR102" s="201"/>
      <c r="SMS102" s="201"/>
      <c r="SMT102" s="201"/>
      <c r="SMU102" s="201"/>
      <c r="SMV102" s="201"/>
      <c r="SMW102" s="201"/>
      <c r="SMX102" s="201"/>
      <c r="SMY102" s="201"/>
      <c r="SMZ102" s="201"/>
      <c r="SNA102" s="201"/>
      <c r="SNB102" s="201"/>
      <c r="SNC102" s="201"/>
      <c r="SND102" s="201"/>
      <c r="SNE102" s="201"/>
      <c r="SNF102" s="201"/>
      <c r="SNG102" s="201"/>
      <c r="SNH102" s="201"/>
      <c r="SNI102" s="201"/>
      <c r="SNJ102" s="201"/>
      <c r="SNK102" s="201"/>
      <c r="SNL102" s="201"/>
      <c r="SNM102" s="201"/>
      <c r="SNN102" s="201"/>
      <c r="SNO102" s="201"/>
      <c r="SNP102" s="201"/>
      <c r="SNQ102" s="201"/>
      <c r="SNR102" s="201"/>
      <c r="SNS102" s="201"/>
      <c r="SNT102" s="201"/>
      <c r="SNU102" s="201"/>
      <c r="SNV102" s="201"/>
      <c r="SNW102" s="201"/>
      <c r="SNX102" s="201"/>
      <c r="SNY102" s="201"/>
      <c r="SNZ102" s="201"/>
      <c r="SOA102" s="201"/>
      <c r="SOB102" s="201"/>
      <c r="SOC102" s="201"/>
      <c r="SOD102" s="201"/>
      <c r="SOE102" s="201"/>
      <c r="SOF102" s="201"/>
      <c r="SOG102" s="201"/>
      <c r="SOH102" s="201"/>
      <c r="SOI102" s="201"/>
      <c r="SOJ102" s="201"/>
      <c r="SOK102" s="201"/>
      <c r="SOL102" s="201"/>
      <c r="SOM102" s="201"/>
      <c r="SON102" s="201"/>
      <c r="SOO102" s="201"/>
      <c r="SOP102" s="201"/>
      <c r="SOQ102" s="201"/>
      <c r="SOR102" s="201"/>
      <c r="SOS102" s="201"/>
      <c r="SOT102" s="201"/>
      <c r="SOU102" s="201"/>
      <c r="SOV102" s="201"/>
      <c r="SOW102" s="201"/>
      <c r="SOX102" s="201"/>
      <c r="SOY102" s="201"/>
      <c r="SOZ102" s="201"/>
      <c r="SPA102" s="201"/>
      <c r="SPB102" s="201"/>
      <c r="SPC102" s="201"/>
      <c r="SPD102" s="201"/>
      <c r="SPE102" s="201"/>
      <c r="SPF102" s="201"/>
      <c r="SPG102" s="201"/>
      <c r="SPH102" s="201"/>
      <c r="SPI102" s="201"/>
      <c r="SPJ102" s="201"/>
      <c r="SPK102" s="201"/>
      <c r="SPL102" s="201"/>
      <c r="SPM102" s="201"/>
      <c r="SPN102" s="201"/>
      <c r="SPO102" s="201"/>
      <c r="SPP102" s="201"/>
      <c r="SPQ102" s="201"/>
      <c r="SPR102" s="201"/>
      <c r="SPS102" s="201"/>
      <c r="SPT102" s="201"/>
      <c r="SPU102" s="201"/>
      <c r="SPV102" s="201"/>
      <c r="SPW102" s="201"/>
      <c r="SPX102" s="201"/>
      <c r="SPY102" s="201"/>
      <c r="SPZ102" s="201"/>
      <c r="SQA102" s="201"/>
      <c r="SQB102" s="201"/>
      <c r="SQC102" s="201"/>
      <c r="SQD102" s="201"/>
      <c r="SQE102" s="201"/>
      <c r="SQF102" s="201"/>
      <c r="SQG102" s="201"/>
      <c r="SQH102" s="201"/>
      <c r="SQI102" s="201"/>
      <c r="SQJ102" s="201"/>
      <c r="SQK102" s="201"/>
      <c r="SQL102" s="201"/>
      <c r="SQM102" s="201"/>
      <c r="SQN102" s="201"/>
      <c r="SQO102" s="201"/>
      <c r="SQP102" s="201"/>
      <c r="SQQ102" s="201"/>
      <c r="SQR102" s="201"/>
      <c r="SQS102" s="201"/>
      <c r="SQT102" s="201"/>
      <c r="SQU102" s="201"/>
      <c r="SQV102" s="201"/>
      <c r="SQW102" s="201"/>
      <c r="SQX102" s="201"/>
      <c r="SQY102" s="201"/>
      <c r="SQZ102" s="201"/>
      <c r="SRA102" s="201"/>
      <c r="SRB102" s="201"/>
      <c r="SRC102" s="201"/>
      <c r="SRD102" s="201"/>
      <c r="SRE102" s="201"/>
      <c r="SRF102" s="201"/>
      <c r="SRG102" s="201"/>
      <c r="SRH102" s="201"/>
      <c r="SRI102" s="201"/>
      <c r="SRJ102" s="201"/>
      <c r="SRK102" s="201"/>
      <c r="SRL102" s="201"/>
      <c r="SRM102" s="201"/>
      <c r="SRN102" s="201"/>
      <c r="SRO102" s="201"/>
      <c r="SRP102" s="201"/>
      <c r="SRQ102" s="201"/>
      <c r="SRR102" s="201"/>
      <c r="SRS102" s="201"/>
      <c r="SRT102" s="201"/>
      <c r="SRU102" s="201"/>
      <c r="SRV102" s="201"/>
      <c r="SRW102" s="201"/>
      <c r="SRX102" s="201"/>
      <c r="SRY102" s="201"/>
      <c r="SRZ102" s="201"/>
      <c r="SSA102" s="201"/>
      <c r="SSB102" s="201"/>
      <c r="SSC102" s="201"/>
      <c r="SSD102" s="201"/>
      <c r="SSE102" s="201"/>
      <c r="SSF102" s="201"/>
      <c r="SSG102" s="201"/>
      <c r="SSH102" s="201"/>
      <c r="SSI102" s="201"/>
      <c r="SSJ102" s="201"/>
      <c r="SSK102" s="201"/>
      <c r="SSL102" s="201"/>
      <c r="SSM102" s="201"/>
      <c r="SSN102" s="201"/>
      <c r="SSO102" s="201"/>
      <c r="SSP102" s="201"/>
      <c r="SSQ102" s="201"/>
      <c r="SSR102" s="201"/>
      <c r="SSS102" s="201"/>
      <c r="SST102" s="201"/>
      <c r="SSU102" s="201"/>
      <c r="SSV102" s="201"/>
      <c r="SSW102" s="201"/>
      <c r="SSX102" s="201"/>
      <c r="SSY102" s="201"/>
      <c r="SSZ102" s="201"/>
      <c r="STA102" s="201"/>
      <c r="STB102" s="201"/>
      <c r="STC102" s="201"/>
      <c r="STD102" s="201"/>
      <c r="STE102" s="201"/>
      <c r="STF102" s="201"/>
      <c r="STG102" s="201"/>
      <c r="STH102" s="201"/>
      <c r="STI102" s="201"/>
      <c r="STJ102" s="201"/>
      <c r="STK102" s="201"/>
      <c r="STL102" s="201"/>
      <c r="STM102" s="201"/>
      <c r="STN102" s="201"/>
      <c r="STO102" s="201"/>
      <c r="STP102" s="201"/>
      <c r="STQ102" s="201"/>
      <c r="STR102" s="201"/>
      <c r="STS102" s="201"/>
      <c r="STT102" s="201"/>
      <c r="STU102" s="201"/>
      <c r="STV102" s="201"/>
      <c r="STW102" s="201"/>
      <c r="STX102" s="201"/>
      <c r="STY102" s="201"/>
      <c r="STZ102" s="201"/>
      <c r="SUA102" s="201"/>
      <c r="SUB102" s="201"/>
      <c r="SUC102" s="201"/>
      <c r="SUD102" s="201"/>
      <c r="SUE102" s="201"/>
      <c r="SUF102" s="201"/>
      <c r="SUG102" s="201"/>
      <c r="SUH102" s="201"/>
      <c r="SUI102" s="201"/>
      <c r="SUJ102" s="201"/>
      <c r="SUK102" s="201"/>
      <c r="SUL102" s="201"/>
      <c r="SUM102" s="201"/>
      <c r="SUN102" s="201"/>
      <c r="SUO102" s="201"/>
      <c r="SUP102" s="201"/>
      <c r="SUQ102" s="201"/>
      <c r="SUR102" s="201"/>
      <c r="SUS102" s="201"/>
      <c r="SUT102" s="201"/>
      <c r="SUU102" s="201"/>
      <c r="SUV102" s="201"/>
      <c r="SUW102" s="201"/>
      <c r="SUX102" s="201"/>
      <c r="SUY102" s="201"/>
      <c r="SUZ102" s="201"/>
      <c r="SVA102" s="201"/>
      <c r="SVB102" s="201"/>
      <c r="SVC102" s="201"/>
      <c r="SVD102" s="201"/>
      <c r="SVE102" s="201"/>
      <c r="SVF102" s="201"/>
      <c r="SVG102" s="201"/>
      <c r="SVH102" s="201"/>
      <c r="SVI102" s="201"/>
      <c r="SVJ102" s="201"/>
      <c r="SVK102" s="201"/>
      <c r="SVL102" s="201"/>
      <c r="SVM102" s="201"/>
      <c r="SVN102" s="201"/>
      <c r="SVO102" s="201"/>
      <c r="SVP102" s="201"/>
      <c r="SVQ102" s="201"/>
      <c r="SVR102" s="201"/>
      <c r="SVS102" s="201"/>
      <c r="SVT102" s="201"/>
      <c r="SVU102" s="201"/>
      <c r="SVV102" s="201"/>
      <c r="SVW102" s="201"/>
      <c r="SVX102" s="201"/>
      <c r="SVY102" s="201"/>
      <c r="SVZ102" s="201"/>
      <c r="SWA102" s="201"/>
      <c r="SWB102" s="201"/>
      <c r="SWC102" s="201"/>
      <c r="SWD102" s="201"/>
      <c r="SWE102" s="201"/>
      <c r="SWF102" s="201"/>
      <c r="SWG102" s="201"/>
      <c r="SWH102" s="201"/>
      <c r="SWI102" s="201"/>
      <c r="SWJ102" s="201"/>
      <c r="SWK102" s="201"/>
      <c r="SWL102" s="201"/>
      <c r="SWM102" s="201"/>
      <c r="SWN102" s="201"/>
      <c r="SWO102" s="201"/>
      <c r="SWP102" s="201"/>
      <c r="SWQ102" s="201"/>
      <c r="SWR102" s="201"/>
      <c r="SWS102" s="201"/>
      <c r="SWT102" s="201"/>
      <c r="SWU102" s="201"/>
      <c r="SWV102" s="201"/>
      <c r="SWW102" s="201"/>
      <c r="SWX102" s="201"/>
      <c r="SWY102" s="201"/>
      <c r="SWZ102" s="201"/>
      <c r="SXA102" s="201"/>
      <c r="SXB102" s="201"/>
      <c r="SXC102" s="201"/>
      <c r="SXD102" s="201"/>
      <c r="SXE102" s="201"/>
      <c r="SXF102" s="201"/>
      <c r="SXG102" s="201"/>
      <c r="SXH102" s="201"/>
      <c r="SXI102" s="201"/>
      <c r="SXJ102" s="201"/>
      <c r="SXK102" s="201"/>
      <c r="SXL102" s="201"/>
      <c r="SXM102" s="201"/>
      <c r="SXN102" s="201"/>
      <c r="SXO102" s="201"/>
      <c r="SXP102" s="201"/>
      <c r="SXQ102" s="201"/>
      <c r="SXR102" s="201"/>
      <c r="SXS102" s="201"/>
      <c r="SXT102" s="201"/>
      <c r="SXU102" s="201"/>
      <c r="SXV102" s="201"/>
      <c r="SXW102" s="201"/>
      <c r="SXX102" s="201"/>
      <c r="SXY102" s="201"/>
      <c r="SXZ102" s="201"/>
      <c r="SYA102" s="201"/>
      <c r="SYB102" s="201"/>
      <c r="SYC102" s="201"/>
      <c r="SYD102" s="201"/>
      <c r="SYE102" s="201"/>
      <c r="SYF102" s="201"/>
      <c r="SYG102" s="201"/>
      <c r="SYH102" s="201"/>
      <c r="SYI102" s="201"/>
      <c r="SYJ102" s="201"/>
      <c r="SYK102" s="201"/>
      <c r="SYL102" s="201"/>
      <c r="SYM102" s="201"/>
      <c r="SYN102" s="201"/>
      <c r="SYO102" s="201"/>
      <c r="SYP102" s="201"/>
      <c r="SYQ102" s="201"/>
      <c r="SYR102" s="201"/>
      <c r="SYS102" s="201"/>
      <c r="SYT102" s="201"/>
      <c r="SYU102" s="201"/>
      <c r="SYV102" s="201"/>
      <c r="SYW102" s="201"/>
      <c r="SYX102" s="201"/>
      <c r="SYY102" s="201"/>
      <c r="SYZ102" s="201"/>
      <c r="SZA102" s="201"/>
      <c r="SZB102" s="201"/>
      <c r="SZC102" s="201"/>
      <c r="SZD102" s="201"/>
      <c r="SZE102" s="201"/>
      <c r="SZF102" s="201"/>
      <c r="SZG102" s="201"/>
      <c r="SZH102" s="201"/>
      <c r="SZI102" s="201"/>
      <c r="SZJ102" s="201"/>
      <c r="SZK102" s="201"/>
      <c r="SZL102" s="201"/>
      <c r="SZM102" s="201"/>
      <c r="SZN102" s="201"/>
      <c r="SZO102" s="201"/>
      <c r="SZP102" s="201"/>
      <c r="SZQ102" s="201"/>
      <c r="SZR102" s="201"/>
      <c r="SZS102" s="201"/>
      <c r="SZT102" s="201"/>
      <c r="SZU102" s="201"/>
      <c r="SZV102" s="201"/>
      <c r="SZW102" s="201"/>
      <c r="SZX102" s="201"/>
      <c r="SZY102" s="201"/>
      <c r="SZZ102" s="201"/>
      <c r="TAA102" s="201"/>
      <c r="TAB102" s="201"/>
      <c r="TAC102" s="201"/>
      <c r="TAD102" s="201"/>
      <c r="TAE102" s="201"/>
      <c r="TAF102" s="201"/>
      <c r="TAG102" s="201"/>
      <c r="TAH102" s="201"/>
      <c r="TAI102" s="201"/>
      <c r="TAJ102" s="201"/>
      <c r="TAK102" s="201"/>
      <c r="TAL102" s="201"/>
      <c r="TAM102" s="201"/>
      <c r="TAN102" s="201"/>
      <c r="TAO102" s="201"/>
      <c r="TAP102" s="201"/>
      <c r="TAQ102" s="201"/>
      <c r="TAR102" s="201"/>
      <c r="TAS102" s="201"/>
      <c r="TAT102" s="201"/>
      <c r="TAU102" s="201"/>
      <c r="TAV102" s="201"/>
      <c r="TAW102" s="201"/>
      <c r="TAX102" s="201"/>
      <c r="TAY102" s="201"/>
      <c r="TAZ102" s="201"/>
      <c r="TBA102" s="201"/>
      <c r="TBB102" s="201"/>
      <c r="TBC102" s="201"/>
      <c r="TBD102" s="201"/>
      <c r="TBE102" s="201"/>
      <c r="TBF102" s="201"/>
      <c r="TBG102" s="201"/>
      <c r="TBH102" s="201"/>
      <c r="TBI102" s="201"/>
      <c r="TBJ102" s="201"/>
      <c r="TBK102" s="201"/>
      <c r="TBL102" s="201"/>
      <c r="TBM102" s="201"/>
      <c r="TBN102" s="201"/>
      <c r="TBO102" s="201"/>
      <c r="TBP102" s="201"/>
      <c r="TBQ102" s="201"/>
      <c r="TBR102" s="201"/>
      <c r="TBS102" s="201"/>
      <c r="TBT102" s="201"/>
      <c r="TBU102" s="201"/>
      <c r="TBV102" s="201"/>
      <c r="TBW102" s="201"/>
      <c r="TBX102" s="201"/>
      <c r="TBY102" s="201"/>
      <c r="TBZ102" s="201"/>
      <c r="TCA102" s="201"/>
      <c r="TCB102" s="201"/>
      <c r="TCC102" s="201"/>
      <c r="TCD102" s="201"/>
      <c r="TCE102" s="201"/>
      <c r="TCF102" s="201"/>
      <c r="TCG102" s="201"/>
      <c r="TCH102" s="201"/>
      <c r="TCI102" s="201"/>
      <c r="TCJ102" s="201"/>
      <c r="TCK102" s="201"/>
      <c r="TCL102" s="201"/>
      <c r="TCM102" s="201"/>
      <c r="TCN102" s="201"/>
      <c r="TCO102" s="201"/>
      <c r="TCP102" s="201"/>
      <c r="TCQ102" s="201"/>
      <c r="TCR102" s="201"/>
      <c r="TCS102" s="201"/>
      <c r="TCT102" s="201"/>
      <c r="TCU102" s="201"/>
      <c r="TCV102" s="201"/>
      <c r="TCW102" s="201"/>
      <c r="TCX102" s="201"/>
      <c r="TCY102" s="201"/>
      <c r="TCZ102" s="201"/>
      <c r="TDA102" s="201"/>
      <c r="TDB102" s="201"/>
      <c r="TDC102" s="201"/>
      <c r="TDD102" s="201"/>
      <c r="TDE102" s="201"/>
      <c r="TDF102" s="201"/>
      <c r="TDG102" s="201"/>
      <c r="TDH102" s="201"/>
      <c r="TDI102" s="201"/>
      <c r="TDJ102" s="201"/>
      <c r="TDK102" s="201"/>
      <c r="TDL102" s="201"/>
      <c r="TDM102" s="201"/>
      <c r="TDN102" s="201"/>
      <c r="TDO102" s="201"/>
      <c r="TDP102" s="201"/>
      <c r="TDQ102" s="201"/>
      <c r="TDR102" s="201"/>
      <c r="TDS102" s="201"/>
      <c r="TDT102" s="201"/>
      <c r="TDU102" s="201"/>
      <c r="TDV102" s="201"/>
      <c r="TDW102" s="201"/>
      <c r="TDX102" s="201"/>
      <c r="TDY102" s="201"/>
      <c r="TDZ102" s="201"/>
      <c r="TEA102" s="201"/>
      <c r="TEB102" s="201"/>
      <c r="TEC102" s="201"/>
      <c r="TED102" s="201"/>
      <c r="TEE102" s="201"/>
      <c r="TEF102" s="201"/>
      <c r="TEG102" s="201"/>
      <c r="TEH102" s="201"/>
      <c r="TEI102" s="201"/>
      <c r="TEJ102" s="201"/>
      <c r="TEK102" s="201"/>
      <c r="TEL102" s="201"/>
      <c r="TEM102" s="201"/>
      <c r="TEN102" s="201"/>
      <c r="TEO102" s="201"/>
      <c r="TEP102" s="201"/>
      <c r="TEQ102" s="201"/>
      <c r="TER102" s="201"/>
      <c r="TES102" s="201"/>
      <c r="TET102" s="201"/>
      <c r="TEU102" s="201"/>
      <c r="TEV102" s="201"/>
      <c r="TEW102" s="201"/>
      <c r="TEX102" s="201"/>
      <c r="TEY102" s="201"/>
      <c r="TEZ102" s="201"/>
      <c r="TFA102" s="201"/>
      <c r="TFB102" s="201"/>
      <c r="TFC102" s="201"/>
      <c r="TFD102" s="201"/>
      <c r="TFE102" s="201"/>
      <c r="TFF102" s="201"/>
      <c r="TFG102" s="201"/>
      <c r="TFH102" s="201"/>
      <c r="TFI102" s="201"/>
      <c r="TFJ102" s="201"/>
      <c r="TFK102" s="201"/>
      <c r="TFL102" s="201"/>
      <c r="TFM102" s="201"/>
      <c r="TFN102" s="201"/>
      <c r="TFO102" s="201"/>
      <c r="TFP102" s="201"/>
      <c r="TFQ102" s="201"/>
      <c r="TFR102" s="201"/>
      <c r="TFS102" s="201"/>
      <c r="TFT102" s="201"/>
      <c r="TFU102" s="201"/>
      <c r="TFV102" s="201"/>
      <c r="TFW102" s="201"/>
      <c r="TFX102" s="201"/>
      <c r="TFY102" s="201"/>
      <c r="TFZ102" s="201"/>
      <c r="TGA102" s="201"/>
      <c r="TGB102" s="201"/>
      <c r="TGC102" s="201"/>
      <c r="TGD102" s="201"/>
      <c r="TGE102" s="201"/>
      <c r="TGF102" s="201"/>
      <c r="TGG102" s="201"/>
      <c r="TGH102" s="201"/>
      <c r="TGI102" s="201"/>
      <c r="TGJ102" s="201"/>
      <c r="TGK102" s="201"/>
      <c r="TGL102" s="201"/>
      <c r="TGM102" s="201"/>
      <c r="TGN102" s="201"/>
      <c r="TGO102" s="201"/>
      <c r="TGP102" s="201"/>
      <c r="TGQ102" s="201"/>
      <c r="TGR102" s="201"/>
      <c r="TGS102" s="201"/>
      <c r="TGT102" s="201"/>
      <c r="TGU102" s="201"/>
      <c r="TGV102" s="201"/>
      <c r="TGW102" s="201"/>
      <c r="TGX102" s="201"/>
      <c r="TGY102" s="201"/>
      <c r="TGZ102" s="201"/>
      <c r="THA102" s="201"/>
      <c r="THB102" s="201"/>
      <c r="THC102" s="201"/>
      <c r="THD102" s="201"/>
      <c r="THE102" s="201"/>
      <c r="THF102" s="201"/>
      <c r="THG102" s="201"/>
      <c r="THH102" s="201"/>
      <c r="THI102" s="201"/>
      <c r="THJ102" s="201"/>
      <c r="THK102" s="201"/>
      <c r="THL102" s="201"/>
      <c r="THM102" s="201"/>
      <c r="THN102" s="201"/>
      <c r="THO102" s="201"/>
      <c r="THP102" s="201"/>
      <c r="THQ102" s="201"/>
      <c r="THR102" s="201"/>
      <c r="THS102" s="201"/>
      <c r="THT102" s="201"/>
      <c r="THU102" s="201"/>
      <c r="THV102" s="201"/>
      <c r="THW102" s="201"/>
      <c r="THX102" s="201"/>
      <c r="THY102" s="201"/>
      <c r="THZ102" s="201"/>
      <c r="TIA102" s="201"/>
      <c r="TIB102" s="201"/>
      <c r="TIC102" s="201"/>
      <c r="TID102" s="201"/>
      <c r="TIE102" s="201"/>
      <c r="TIF102" s="201"/>
      <c r="TIG102" s="201"/>
      <c r="TIH102" s="201"/>
      <c r="TII102" s="201"/>
      <c r="TIJ102" s="201"/>
      <c r="TIK102" s="201"/>
      <c r="TIL102" s="201"/>
      <c r="TIM102" s="201"/>
      <c r="TIN102" s="201"/>
      <c r="TIO102" s="201"/>
      <c r="TIP102" s="201"/>
      <c r="TIQ102" s="201"/>
      <c r="TIR102" s="201"/>
      <c r="TIS102" s="201"/>
      <c r="TIT102" s="201"/>
      <c r="TIU102" s="201"/>
      <c r="TIV102" s="201"/>
      <c r="TIW102" s="201"/>
      <c r="TIX102" s="201"/>
      <c r="TIY102" s="201"/>
      <c r="TIZ102" s="201"/>
      <c r="TJA102" s="201"/>
      <c r="TJB102" s="201"/>
      <c r="TJC102" s="201"/>
      <c r="TJD102" s="201"/>
      <c r="TJE102" s="201"/>
      <c r="TJF102" s="201"/>
      <c r="TJG102" s="201"/>
      <c r="TJH102" s="201"/>
      <c r="TJI102" s="201"/>
      <c r="TJJ102" s="201"/>
      <c r="TJK102" s="201"/>
      <c r="TJL102" s="201"/>
      <c r="TJM102" s="201"/>
      <c r="TJN102" s="201"/>
      <c r="TJO102" s="201"/>
      <c r="TJP102" s="201"/>
      <c r="TJQ102" s="201"/>
      <c r="TJR102" s="201"/>
      <c r="TJS102" s="201"/>
      <c r="TJT102" s="201"/>
      <c r="TJU102" s="201"/>
      <c r="TJV102" s="201"/>
      <c r="TJW102" s="201"/>
      <c r="TJX102" s="201"/>
      <c r="TJY102" s="201"/>
      <c r="TJZ102" s="201"/>
      <c r="TKA102" s="201"/>
      <c r="TKB102" s="201"/>
      <c r="TKC102" s="201"/>
      <c r="TKD102" s="201"/>
      <c r="TKE102" s="201"/>
      <c r="TKF102" s="201"/>
      <c r="TKG102" s="201"/>
      <c r="TKH102" s="201"/>
      <c r="TKI102" s="201"/>
      <c r="TKJ102" s="201"/>
      <c r="TKK102" s="201"/>
      <c r="TKL102" s="201"/>
      <c r="TKM102" s="201"/>
      <c r="TKN102" s="201"/>
      <c r="TKO102" s="201"/>
      <c r="TKP102" s="201"/>
      <c r="TKQ102" s="201"/>
      <c r="TKR102" s="201"/>
      <c r="TKS102" s="201"/>
      <c r="TKT102" s="201"/>
      <c r="TKU102" s="201"/>
      <c r="TKV102" s="201"/>
      <c r="TKW102" s="201"/>
      <c r="TKX102" s="201"/>
      <c r="TKY102" s="201"/>
      <c r="TKZ102" s="201"/>
      <c r="TLA102" s="201"/>
      <c r="TLB102" s="201"/>
      <c r="TLC102" s="201"/>
      <c r="TLD102" s="201"/>
      <c r="TLE102" s="201"/>
      <c r="TLF102" s="201"/>
      <c r="TLG102" s="201"/>
      <c r="TLH102" s="201"/>
      <c r="TLI102" s="201"/>
      <c r="TLJ102" s="201"/>
      <c r="TLK102" s="201"/>
      <c r="TLL102" s="201"/>
      <c r="TLM102" s="201"/>
      <c r="TLN102" s="201"/>
      <c r="TLO102" s="201"/>
      <c r="TLP102" s="201"/>
      <c r="TLQ102" s="201"/>
      <c r="TLR102" s="201"/>
      <c r="TLS102" s="201"/>
      <c r="TLT102" s="201"/>
      <c r="TLU102" s="201"/>
      <c r="TLV102" s="201"/>
      <c r="TLW102" s="201"/>
      <c r="TLX102" s="201"/>
      <c r="TLY102" s="201"/>
      <c r="TLZ102" s="201"/>
      <c r="TMA102" s="201"/>
      <c r="TMB102" s="201"/>
      <c r="TMC102" s="201"/>
      <c r="TMD102" s="201"/>
      <c r="TME102" s="201"/>
      <c r="TMF102" s="201"/>
      <c r="TMG102" s="201"/>
      <c r="TMH102" s="201"/>
      <c r="TMI102" s="201"/>
      <c r="TMJ102" s="201"/>
      <c r="TMK102" s="201"/>
      <c r="TML102" s="201"/>
      <c r="TMM102" s="201"/>
      <c r="TMN102" s="201"/>
      <c r="TMO102" s="201"/>
      <c r="TMP102" s="201"/>
      <c r="TMQ102" s="201"/>
      <c r="TMR102" s="201"/>
      <c r="TMS102" s="201"/>
      <c r="TMT102" s="201"/>
      <c r="TMU102" s="201"/>
      <c r="TMV102" s="201"/>
      <c r="TMW102" s="201"/>
      <c r="TMX102" s="201"/>
      <c r="TMY102" s="201"/>
      <c r="TMZ102" s="201"/>
      <c r="TNA102" s="201"/>
      <c r="TNB102" s="201"/>
      <c r="TNC102" s="201"/>
      <c r="TND102" s="201"/>
      <c r="TNE102" s="201"/>
      <c r="TNF102" s="201"/>
      <c r="TNG102" s="201"/>
      <c r="TNH102" s="201"/>
      <c r="TNI102" s="201"/>
      <c r="TNJ102" s="201"/>
      <c r="TNK102" s="201"/>
      <c r="TNL102" s="201"/>
      <c r="TNM102" s="201"/>
      <c r="TNN102" s="201"/>
      <c r="TNO102" s="201"/>
      <c r="TNP102" s="201"/>
      <c r="TNQ102" s="201"/>
      <c r="TNR102" s="201"/>
      <c r="TNS102" s="201"/>
      <c r="TNT102" s="201"/>
      <c r="TNU102" s="201"/>
      <c r="TNV102" s="201"/>
      <c r="TNW102" s="201"/>
      <c r="TNX102" s="201"/>
      <c r="TNY102" s="201"/>
      <c r="TNZ102" s="201"/>
      <c r="TOA102" s="201"/>
      <c r="TOB102" s="201"/>
      <c r="TOC102" s="201"/>
      <c r="TOD102" s="201"/>
      <c r="TOE102" s="201"/>
      <c r="TOF102" s="201"/>
      <c r="TOG102" s="201"/>
      <c r="TOH102" s="201"/>
      <c r="TOI102" s="201"/>
      <c r="TOJ102" s="201"/>
      <c r="TOK102" s="201"/>
      <c r="TOL102" s="201"/>
      <c r="TOM102" s="201"/>
      <c r="TON102" s="201"/>
      <c r="TOO102" s="201"/>
      <c r="TOP102" s="201"/>
      <c r="TOQ102" s="201"/>
      <c r="TOR102" s="201"/>
      <c r="TOS102" s="201"/>
      <c r="TOT102" s="201"/>
      <c r="TOU102" s="201"/>
      <c r="TOV102" s="201"/>
      <c r="TOW102" s="201"/>
      <c r="TOX102" s="201"/>
      <c r="TOY102" s="201"/>
      <c r="TOZ102" s="201"/>
      <c r="TPA102" s="201"/>
      <c r="TPB102" s="201"/>
      <c r="TPC102" s="201"/>
      <c r="TPD102" s="201"/>
      <c r="TPE102" s="201"/>
      <c r="TPF102" s="201"/>
      <c r="TPG102" s="201"/>
      <c r="TPH102" s="201"/>
      <c r="TPI102" s="201"/>
      <c r="TPJ102" s="201"/>
      <c r="TPK102" s="201"/>
      <c r="TPL102" s="201"/>
      <c r="TPM102" s="201"/>
      <c r="TPN102" s="201"/>
      <c r="TPO102" s="201"/>
      <c r="TPP102" s="201"/>
      <c r="TPQ102" s="201"/>
      <c r="TPR102" s="201"/>
      <c r="TPS102" s="201"/>
      <c r="TPT102" s="201"/>
      <c r="TPU102" s="201"/>
      <c r="TPV102" s="201"/>
      <c r="TPW102" s="201"/>
      <c r="TPX102" s="201"/>
      <c r="TPY102" s="201"/>
      <c r="TPZ102" s="201"/>
      <c r="TQA102" s="201"/>
      <c r="TQB102" s="201"/>
      <c r="TQC102" s="201"/>
      <c r="TQD102" s="201"/>
      <c r="TQE102" s="201"/>
      <c r="TQF102" s="201"/>
      <c r="TQG102" s="201"/>
      <c r="TQH102" s="201"/>
      <c r="TQI102" s="201"/>
      <c r="TQJ102" s="201"/>
      <c r="TQK102" s="201"/>
      <c r="TQL102" s="201"/>
      <c r="TQM102" s="201"/>
      <c r="TQN102" s="201"/>
      <c r="TQO102" s="201"/>
      <c r="TQP102" s="201"/>
      <c r="TQQ102" s="201"/>
      <c r="TQR102" s="201"/>
      <c r="TQS102" s="201"/>
      <c r="TQT102" s="201"/>
      <c r="TQU102" s="201"/>
      <c r="TQV102" s="201"/>
      <c r="TQW102" s="201"/>
      <c r="TQX102" s="201"/>
      <c r="TQY102" s="201"/>
      <c r="TQZ102" s="201"/>
      <c r="TRA102" s="201"/>
      <c r="TRB102" s="201"/>
      <c r="TRC102" s="201"/>
      <c r="TRD102" s="201"/>
      <c r="TRE102" s="201"/>
      <c r="TRF102" s="201"/>
      <c r="TRG102" s="201"/>
      <c r="TRH102" s="201"/>
      <c r="TRI102" s="201"/>
      <c r="TRJ102" s="201"/>
      <c r="TRK102" s="201"/>
      <c r="TRL102" s="201"/>
      <c r="TRM102" s="201"/>
      <c r="TRN102" s="201"/>
      <c r="TRO102" s="201"/>
      <c r="TRP102" s="201"/>
      <c r="TRQ102" s="201"/>
      <c r="TRR102" s="201"/>
      <c r="TRS102" s="201"/>
      <c r="TRT102" s="201"/>
      <c r="TRU102" s="201"/>
      <c r="TRV102" s="201"/>
      <c r="TRW102" s="201"/>
      <c r="TRX102" s="201"/>
      <c r="TRY102" s="201"/>
      <c r="TRZ102" s="201"/>
      <c r="TSA102" s="201"/>
      <c r="TSB102" s="201"/>
      <c r="TSC102" s="201"/>
      <c r="TSD102" s="201"/>
      <c r="TSE102" s="201"/>
      <c r="TSF102" s="201"/>
      <c r="TSG102" s="201"/>
      <c r="TSH102" s="201"/>
      <c r="TSI102" s="201"/>
      <c r="TSJ102" s="201"/>
      <c r="TSK102" s="201"/>
      <c r="TSL102" s="201"/>
      <c r="TSM102" s="201"/>
      <c r="TSN102" s="201"/>
      <c r="TSO102" s="201"/>
      <c r="TSP102" s="201"/>
      <c r="TSQ102" s="201"/>
      <c r="TSR102" s="201"/>
      <c r="TSS102" s="201"/>
      <c r="TST102" s="201"/>
      <c r="TSU102" s="201"/>
      <c r="TSV102" s="201"/>
      <c r="TSW102" s="201"/>
      <c r="TSX102" s="201"/>
      <c r="TSY102" s="201"/>
      <c r="TSZ102" s="201"/>
      <c r="TTA102" s="201"/>
      <c r="TTB102" s="201"/>
      <c r="TTC102" s="201"/>
      <c r="TTD102" s="201"/>
      <c r="TTE102" s="201"/>
      <c r="TTF102" s="201"/>
      <c r="TTG102" s="201"/>
      <c r="TTH102" s="201"/>
      <c r="TTI102" s="201"/>
      <c r="TTJ102" s="201"/>
      <c r="TTK102" s="201"/>
      <c r="TTL102" s="201"/>
      <c r="TTM102" s="201"/>
      <c r="TTN102" s="201"/>
      <c r="TTO102" s="201"/>
      <c r="TTP102" s="201"/>
      <c r="TTQ102" s="201"/>
      <c r="TTR102" s="201"/>
      <c r="TTS102" s="201"/>
      <c r="TTT102" s="201"/>
      <c r="TTU102" s="201"/>
      <c r="TTV102" s="201"/>
      <c r="TTW102" s="201"/>
      <c r="TTX102" s="201"/>
      <c r="TTY102" s="201"/>
      <c r="TTZ102" s="201"/>
      <c r="TUA102" s="201"/>
      <c r="TUB102" s="201"/>
      <c r="TUC102" s="201"/>
      <c r="TUD102" s="201"/>
      <c r="TUE102" s="201"/>
      <c r="TUF102" s="201"/>
      <c r="TUG102" s="201"/>
      <c r="TUH102" s="201"/>
      <c r="TUI102" s="201"/>
      <c r="TUJ102" s="201"/>
      <c r="TUK102" s="201"/>
      <c r="TUL102" s="201"/>
      <c r="TUM102" s="201"/>
      <c r="TUN102" s="201"/>
      <c r="TUO102" s="201"/>
      <c r="TUP102" s="201"/>
      <c r="TUQ102" s="201"/>
      <c r="TUR102" s="201"/>
      <c r="TUS102" s="201"/>
      <c r="TUT102" s="201"/>
      <c r="TUU102" s="201"/>
      <c r="TUV102" s="201"/>
      <c r="TUW102" s="201"/>
      <c r="TUX102" s="201"/>
      <c r="TUY102" s="201"/>
      <c r="TUZ102" s="201"/>
      <c r="TVA102" s="201"/>
      <c r="TVB102" s="201"/>
      <c r="TVC102" s="201"/>
      <c r="TVD102" s="201"/>
      <c r="TVE102" s="201"/>
      <c r="TVF102" s="201"/>
      <c r="TVG102" s="201"/>
      <c r="TVH102" s="201"/>
      <c r="TVI102" s="201"/>
      <c r="TVJ102" s="201"/>
      <c r="TVK102" s="201"/>
      <c r="TVL102" s="201"/>
      <c r="TVM102" s="201"/>
      <c r="TVN102" s="201"/>
      <c r="TVO102" s="201"/>
      <c r="TVP102" s="201"/>
      <c r="TVQ102" s="201"/>
      <c r="TVR102" s="201"/>
      <c r="TVS102" s="201"/>
      <c r="TVT102" s="201"/>
      <c r="TVU102" s="201"/>
      <c r="TVV102" s="201"/>
      <c r="TVW102" s="201"/>
      <c r="TVX102" s="201"/>
      <c r="TVY102" s="201"/>
      <c r="TVZ102" s="201"/>
      <c r="TWA102" s="201"/>
      <c r="TWB102" s="201"/>
      <c r="TWC102" s="201"/>
      <c r="TWD102" s="201"/>
      <c r="TWE102" s="201"/>
      <c r="TWF102" s="201"/>
      <c r="TWG102" s="201"/>
      <c r="TWH102" s="201"/>
      <c r="TWI102" s="201"/>
      <c r="TWJ102" s="201"/>
      <c r="TWK102" s="201"/>
      <c r="TWL102" s="201"/>
      <c r="TWM102" s="201"/>
      <c r="TWN102" s="201"/>
      <c r="TWO102" s="201"/>
      <c r="TWP102" s="201"/>
      <c r="TWQ102" s="201"/>
      <c r="TWR102" s="201"/>
      <c r="TWS102" s="201"/>
      <c r="TWT102" s="201"/>
      <c r="TWU102" s="201"/>
      <c r="TWV102" s="201"/>
      <c r="TWW102" s="201"/>
      <c r="TWX102" s="201"/>
      <c r="TWY102" s="201"/>
      <c r="TWZ102" s="201"/>
      <c r="TXA102" s="201"/>
      <c r="TXB102" s="201"/>
      <c r="TXC102" s="201"/>
      <c r="TXD102" s="201"/>
      <c r="TXE102" s="201"/>
      <c r="TXF102" s="201"/>
      <c r="TXG102" s="201"/>
      <c r="TXH102" s="201"/>
      <c r="TXI102" s="201"/>
      <c r="TXJ102" s="201"/>
      <c r="TXK102" s="201"/>
      <c r="TXL102" s="201"/>
      <c r="TXM102" s="201"/>
      <c r="TXN102" s="201"/>
      <c r="TXO102" s="201"/>
      <c r="TXP102" s="201"/>
      <c r="TXQ102" s="201"/>
      <c r="TXR102" s="201"/>
      <c r="TXS102" s="201"/>
      <c r="TXT102" s="201"/>
      <c r="TXU102" s="201"/>
      <c r="TXV102" s="201"/>
      <c r="TXW102" s="201"/>
      <c r="TXX102" s="201"/>
      <c r="TXY102" s="201"/>
      <c r="TXZ102" s="201"/>
      <c r="TYA102" s="201"/>
      <c r="TYB102" s="201"/>
      <c r="TYC102" s="201"/>
      <c r="TYD102" s="201"/>
      <c r="TYE102" s="201"/>
      <c r="TYF102" s="201"/>
      <c r="TYG102" s="201"/>
      <c r="TYH102" s="201"/>
      <c r="TYI102" s="201"/>
      <c r="TYJ102" s="201"/>
      <c r="TYK102" s="201"/>
      <c r="TYL102" s="201"/>
      <c r="TYM102" s="201"/>
      <c r="TYN102" s="201"/>
      <c r="TYO102" s="201"/>
      <c r="TYP102" s="201"/>
      <c r="TYQ102" s="201"/>
      <c r="TYR102" s="201"/>
      <c r="TYS102" s="201"/>
      <c r="TYT102" s="201"/>
      <c r="TYU102" s="201"/>
      <c r="TYV102" s="201"/>
      <c r="TYW102" s="201"/>
      <c r="TYX102" s="201"/>
      <c r="TYY102" s="201"/>
      <c r="TYZ102" s="201"/>
      <c r="TZA102" s="201"/>
      <c r="TZB102" s="201"/>
      <c r="TZC102" s="201"/>
      <c r="TZD102" s="201"/>
      <c r="TZE102" s="201"/>
      <c r="TZF102" s="201"/>
      <c r="TZG102" s="201"/>
      <c r="TZH102" s="201"/>
      <c r="TZI102" s="201"/>
      <c r="TZJ102" s="201"/>
      <c r="TZK102" s="201"/>
      <c r="TZL102" s="201"/>
      <c r="TZM102" s="201"/>
      <c r="TZN102" s="201"/>
      <c r="TZO102" s="201"/>
      <c r="TZP102" s="201"/>
      <c r="TZQ102" s="201"/>
      <c r="TZR102" s="201"/>
      <c r="TZS102" s="201"/>
      <c r="TZT102" s="201"/>
      <c r="TZU102" s="201"/>
      <c r="TZV102" s="201"/>
      <c r="TZW102" s="201"/>
      <c r="TZX102" s="201"/>
      <c r="TZY102" s="201"/>
      <c r="TZZ102" s="201"/>
      <c r="UAA102" s="201"/>
      <c r="UAB102" s="201"/>
      <c r="UAC102" s="201"/>
      <c r="UAD102" s="201"/>
      <c r="UAE102" s="201"/>
      <c r="UAF102" s="201"/>
      <c r="UAG102" s="201"/>
      <c r="UAH102" s="201"/>
      <c r="UAI102" s="201"/>
      <c r="UAJ102" s="201"/>
      <c r="UAK102" s="201"/>
      <c r="UAL102" s="201"/>
      <c r="UAM102" s="201"/>
      <c r="UAN102" s="201"/>
      <c r="UAO102" s="201"/>
      <c r="UAP102" s="201"/>
      <c r="UAQ102" s="201"/>
      <c r="UAR102" s="201"/>
      <c r="UAS102" s="201"/>
      <c r="UAT102" s="201"/>
      <c r="UAU102" s="201"/>
      <c r="UAV102" s="201"/>
      <c r="UAW102" s="201"/>
      <c r="UAX102" s="201"/>
      <c r="UAY102" s="201"/>
      <c r="UAZ102" s="201"/>
      <c r="UBA102" s="201"/>
      <c r="UBB102" s="201"/>
      <c r="UBC102" s="201"/>
      <c r="UBD102" s="201"/>
      <c r="UBE102" s="201"/>
      <c r="UBF102" s="201"/>
      <c r="UBG102" s="201"/>
      <c r="UBH102" s="201"/>
      <c r="UBI102" s="201"/>
      <c r="UBJ102" s="201"/>
      <c r="UBK102" s="201"/>
      <c r="UBL102" s="201"/>
      <c r="UBM102" s="201"/>
      <c r="UBN102" s="201"/>
      <c r="UBO102" s="201"/>
      <c r="UBP102" s="201"/>
      <c r="UBQ102" s="201"/>
      <c r="UBR102" s="201"/>
      <c r="UBS102" s="201"/>
      <c r="UBT102" s="201"/>
      <c r="UBU102" s="201"/>
      <c r="UBV102" s="201"/>
      <c r="UBW102" s="201"/>
      <c r="UBX102" s="201"/>
      <c r="UBY102" s="201"/>
      <c r="UBZ102" s="201"/>
      <c r="UCA102" s="201"/>
      <c r="UCB102" s="201"/>
      <c r="UCC102" s="201"/>
      <c r="UCD102" s="201"/>
      <c r="UCE102" s="201"/>
      <c r="UCF102" s="201"/>
      <c r="UCG102" s="201"/>
      <c r="UCH102" s="201"/>
      <c r="UCI102" s="201"/>
      <c r="UCJ102" s="201"/>
      <c r="UCK102" s="201"/>
      <c r="UCL102" s="201"/>
      <c r="UCM102" s="201"/>
      <c r="UCN102" s="201"/>
      <c r="UCO102" s="201"/>
      <c r="UCP102" s="201"/>
      <c r="UCQ102" s="201"/>
      <c r="UCR102" s="201"/>
      <c r="UCS102" s="201"/>
      <c r="UCT102" s="201"/>
      <c r="UCU102" s="201"/>
      <c r="UCV102" s="201"/>
      <c r="UCW102" s="201"/>
      <c r="UCX102" s="201"/>
      <c r="UCY102" s="201"/>
      <c r="UCZ102" s="201"/>
      <c r="UDA102" s="201"/>
      <c r="UDB102" s="201"/>
      <c r="UDC102" s="201"/>
      <c r="UDD102" s="201"/>
      <c r="UDE102" s="201"/>
      <c r="UDF102" s="201"/>
      <c r="UDG102" s="201"/>
      <c r="UDH102" s="201"/>
      <c r="UDI102" s="201"/>
      <c r="UDJ102" s="201"/>
      <c r="UDK102" s="201"/>
      <c r="UDL102" s="201"/>
      <c r="UDM102" s="201"/>
      <c r="UDN102" s="201"/>
      <c r="UDO102" s="201"/>
      <c r="UDP102" s="201"/>
      <c r="UDQ102" s="201"/>
      <c r="UDR102" s="201"/>
      <c r="UDS102" s="201"/>
      <c r="UDT102" s="201"/>
      <c r="UDU102" s="201"/>
      <c r="UDV102" s="201"/>
      <c r="UDW102" s="201"/>
      <c r="UDX102" s="201"/>
      <c r="UDY102" s="201"/>
      <c r="UDZ102" s="201"/>
      <c r="UEA102" s="201"/>
      <c r="UEB102" s="201"/>
      <c r="UEC102" s="201"/>
      <c r="UED102" s="201"/>
      <c r="UEE102" s="201"/>
      <c r="UEF102" s="201"/>
      <c r="UEG102" s="201"/>
      <c r="UEH102" s="201"/>
      <c r="UEI102" s="201"/>
      <c r="UEJ102" s="201"/>
      <c r="UEK102" s="201"/>
      <c r="UEL102" s="201"/>
      <c r="UEM102" s="201"/>
      <c r="UEN102" s="201"/>
      <c r="UEO102" s="201"/>
      <c r="UEP102" s="201"/>
      <c r="UEQ102" s="201"/>
      <c r="UER102" s="201"/>
      <c r="UES102" s="201"/>
      <c r="UET102" s="201"/>
      <c r="UEU102" s="201"/>
      <c r="UEV102" s="201"/>
      <c r="UEW102" s="201"/>
      <c r="UEX102" s="201"/>
      <c r="UEY102" s="201"/>
      <c r="UEZ102" s="201"/>
      <c r="UFA102" s="201"/>
      <c r="UFB102" s="201"/>
      <c r="UFC102" s="201"/>
      <c r="UFD102" s="201"/>
      <c r="UFE102" s="201"/>
      <c r="UFF102" s="201"/>
      <c r="UFG102" s="201"/>
      <c r="UFH102" s="201"/>
      <c r="UFI102" s="201"/>
      <c r="UFJ102" s="201"/>
      <c r="UFK102" s="201"/>
      <c r="UFL102" s="201"/>
      <c r="UFM102" s="201"/>
      <c r="UFN102" s="201"/>
      <c r="UFO102" s="201"/>
      <c r="UFP102" s="201"/>
      <c r="UFQ102" s="201"/>
      <c r="UFR102" s="201"/>
      <c r="UFS102" s="201"/>
      <c r="UFT102" s="201"/>
      <c r="UFU102" s="201"/>
      <c r="UFV102" s="201"/>
      <c r="UFW102" s="201"/>
      <c r="UFX102" s="201"/>
      <c r="UFY102" s="201"/>
      <c r="UFZ102" s="201"/>
      <c r="UGA102" s="201"/>
      <c r="UGB102" s="201"/>
      <c r="UGC102" s="201"/>
      <c r="UGD102" s="201"/>
      <c r="UGE102" s="201"/>
      <c r="UGF102" s="201"/>
      <c r="UGG102" s="201"/>
      <c r="UGH102" s="201"/>
      <c r="UGI102" s="201"/>
      <c r="UGJ102" s="201"/>
      <c r="UGK102" s="201"/>
      <c r="UGL102" s="201"/>
      <c r="UGM102" s="201"/>
      <c r="UGN102" s="201"/>
      <c r="UGO102" s="201"/>
      <c r="UGP102" s="201"/>
      <c r="UGQ102" s="201"/>
      <c r="UGR102" s="201"/>
      <c r="UGS102" s="201"/>
      <c r="UGT102" s="201"/>
      <c r="UGU102" s="201"/>
      <c r="UGV102" s="201"/>
      <c r="UGW102" s="201"/>
      <c r="UGX102" s="201"/>
      <c r="UGY102" s="201"/>
      <c r="UGZ102" s="201"/>
      <c r="UHA102" s="201"/>
      <c r="UHB102" s="201"/>
      <c r="UHC102" s="201"/>
      <c r="UHD102" s="201"/>
      <c r="UHE102" s="201"/>
      <c r="UHF102" s="201"/>
      <c r="UHG102" s="201"/>
      <c r="UHH102" s="201"/>
      <c r="UHI102" s="201"/>
      <c r="UHJ102" s="201"/>
      <c r="UHK102" s="201"/>
      <c r="UHL102" s="201"/>
      <c r="UHM102" s="201"/>
      <c r="UHN102" s="201"/>
      <c r="UHO102" s="201"/>
      <c r="UHP102" s="201"/>
      <c r="UHQ102" s="201"/>
      <c r="UHR102" s="201"/>
      <c r="UHS102" s="201"/>
      <c r="UHT102" s="201"/>
      <c r="UHU102" s="201"/>
      <c r="UHV102" s="201"/>
      <c r="UHW102" s="201"/>
      <c r="UHX102" s="201"/>
      <c r="UHY102" s="201"/>
      <c r="UHZ102" s="201"/>
      <c r="UIA102" s="201"/>
      <c r="UIB102" s="201"/>
      <c r="UIC102" s="201"/>
      <c r="UID102" s="201"/>
      <c r="UIE102" s="201"/>
      <c r="UIF102" s="201"/>
      <c r="UIG102" s="201"/>
      <c r="UIH102" s="201"/>
      <c r="UII102" s="201"/>
      <c r="UIJ102" s="201"/>
      <c r="UIK102" s="201"/>
      <c r="UIL102" s="201"/>
      <c r="UIM102" s="201"/>
      <c r="UIN102" s="201"/>
      <c r="UIO102" s="201"/>
      <c r="UIP102" s="201"/>
      <c r="UIQ102" s="201"/>
      <c r="UIR102" s="201"/>
      <c r="UIS102" s="201"/>
      <c r="UIT102" s="201"/>
      <c r="UIU102" s="201"/>
      <c r="UIV102" s="201"/>
      <c r="UIW102" s="201"/>
      <c r="UIX102" s="201"/>
      <c r="UIY102" s="201"/>
      <c r="UIZ102" s="201"/>
      <c r="UJA102" s="201"/>
      <c r="UJB102" s="201"/>
      <c r="UJC102" s="201"/>
      <c r="UJD102" s="201"/>
      <c r="UJE102" s="201"/>
      <c r="UJF102" s="201"/>
      <c r="UJG102" s="201"/>
      <c r="UJH102" s="201"/>
      <c r="UJI102" s="201"/>
      <c r="UJJ102" s="201"/>
      <c r="UJK102" s="201"/>
      <c r="UJL102" s="201"/>
      <c r="UJM102" s="201"/>
      <c r="UJN102" s="201"/>
      <c r="UJO102" s="201"/>
      <c r="UJP102" s="201"/>
      <c r="UJQ102" s="201"/>
      <c r="UJR102" s="201"/>
      <c r="UJS102" s="201"/>
      <c r="UJT102" s="201"/>
      <c r="UJU102" s="201"/>
      <c r="UJV102" s="201"/>
      <c r="UJW102" s="201"/>
      <c r="UJX102" s="201"/>
      <c r="UJY102" s="201"/>
      <c r="UJZ102" s="201"/>
      <c r="UKA102" s="201"/>
      <c r="UKB102" s="201"/>
      <c r="UKC102" s="201"/>
      <c r="UKD102" s="201"/>
      <c r="UKE102" s="201"/>
      <c r="UKF102" s="201"/>
      <c r="UKG102" s="201"/>
      <c r="UKH102" s="201"/>
      <c r="UKI102" s="201"/>
      <c r="UKJ102" s="201"/>
      <c r="UKK102" s="201"/>
      <c r="UKL102" s="201"/>
      <c r="UKM102" s="201"/>
      <c r="UKN102" s="201"/>
      <c r="UKO102" s="201"/>
      <c r="UKP102" s="201"/>
      <c r="UKQ102" s="201"/>
      <c r="UKR102" s="201"/>
      <c r="UKS102" s="201"/>
      <c r="UKT102" s="201"/>
      <c r="UKU102" s="201"/>
      <c r="UKV102" s="201"/>
      <c r="UKW102" s="201"/>
      <c r="UKX102" s="201"/>
      <c r="UKY102" s="201"/>
      <c r="UKZ102" s="201"/>
      <c r="ULA102" s="201"/>
      <c r="ULB102" s="201"/>
      <c r="ULC102" s="201"/>
      <c r="ULD102" s="201"/>
      <c r="ULE102" s="201"/>
      <c r="ULF102" s="201"/>
      <c r="ULG102" s="201"/>
      <c r="ULH102" s="201"/>
      <c r="ULI102" s="201"/>
      <c r="ULJ102" s="201"/>
      <c r="ULK102" s="201"/>
      <c r="ULL102" s="201"/>
      <c r="ULM102" s="201"/>
      <c r="ULN102" s="201"/>
      <c r="ULO102" s="201"/>
      <c r="ULP102" s="201"/>
      <c r="ULQ102" s="201"/>
      <c r="ULR102" s="201"/>
      <c r="ULS102" s="201"/>
      <c r="ULT102" s="201"/>
      <c r="ULU102" s="201"/>
      <c r="ULV102" s="201"/>
      <c r="ULW102" s="201"/>
      <c r="ULX102" s="201"/>
      <c r="ULY102" s="201"/>
      <c r="ULZ102" s="201"/>
      <c r="UMA102" s="201"/>
      <c r="UMB102" s="201"/>
      <c r="UMC102" s="201"/>
      <c r="UMD102" s="201"/>
      <c r="UME102" s="201"/>
      <c r="UMF102" s="201"/>
      <c r="UMG102" s="201"/>
      <c r="UMH102" s="201"/>
      <c r="UMI102" s="201"/>
      <c r="UMJ102" s="201"/>
      <c r="UMK102" s="201"/>
      <c r="UML102" s="201"/>
      <c r="UMM102" s="201"/>
      <c r="UMN102" s="201"/>
      <c r="UMO102" s="201"/>
      <c r="UMP102" s="201"/>
      <c r="UMQ102" s="201"/>
      <c r="UMR102" s="201"/>
      <c r="UMS102" s="201"/>
      <c r="UMT102" s="201"/>
      <c r="UMU102" s="201"/>
      <c r="UMV102" s="201"/>
      <c r="UMW102" s="201"/>
      <c r="UMX102" s="201"/>
      <c r="UMY102" s="201"/>
      <c r="UMZ102" s="201"/>
      <c r="UNA102" s="201"/>
      <c r="UNB102" s="201"/>
      <c r="UNC102" s="201"/>
      <c r="UND102" s="201"/>
      <c r="UNE102" s="201"/>
      <c r="UNF102" s="201"/>
      <c r="UNG102" s="201"/>
      <c r="UNH102" s="201"/>
      <c r="UNI102" s="201"/>
      <c r="UNJ102" s="201"/>
      <c r="UNK102" s="201"/>
      <c r="UNL102" s="201"/>
      <c r="UNM102" s="201"/>
      <c r="UNN102" s="201"/>
      <c r="UNO102" s="201"/>
      <c r="UNP102" s="201"/>
      <c r="UNQ102" s="201"/>
      <c r="UNR102" s="201"/>
      <c r="UNS102" s="201"/>
      <c r="UNT102" s="201"/>
      <c r="UNU102" s="201"/>
      <c r="UNV102" s="201"/>
      <c r="UNW102" s="201"/>
      <c r="UNX102" s="201"/>
      <c r="UNY102" s="201"/>
      <c r="UNZ102" s="201"/>
      <c r="UOA102" s="201"/>
      <c r="UOB102" s="201"/>
      <c r="UOC102" s="201"/>
      <c r="UOD102" s="201"/>
      <c r="UOE102" s="201"/>
      <c r="UOF102" s="201"/>
      <c r="UOG102" s="201"/>
      <c r="UOH102" s="201"/>
      <c r="UOI102" s="201"/>
      <c r="UOJ102" s="201"/>
      <c r="UOK102" s="201"/>
      <c r="UOL102" s="201"/>
      <c r="UOM102" s="201"/>
      <c r="UON102" s="201"/>
      <c r="UOO102" s="201"/>
      <c r="UOP102" s="201"/>
      <c r="UOQ102" s="201"/>
      <c r="UOR102" s="201"/>
      <c r="UOS102" s="201"/>
      <c r="UOT102" s="201"/>
      <c r="UOU102" s="201"/>
      <c r="UOV102" s="201"/>
      <c r="UOW102" s="201"/>
      <c r="UOX102" s="201"/>
      <c r="UOY102" s="201"/>
      <c r="UOZ102" s="201"/>
      <c r="UPA102" s="201"/>
      <c r="UPB102" s="201"/>
      <c r="UPC102" s="201"/>
      <c r="UPD102" s="201"/>
      <c r="UPE102" s="201"/>
      <c r="UPF102" s="201"/>
      <c r="UPG102" s="201"/>
      <c r="UPH102" s="201"/>
      <c r="UPI102" s="201"/>
      <c r="UPJ102" s="201"/>
      <c r="UPK102" s="201"/>
      <c r="UPL102" s="201"/>
      <c r="UPM102" s="201"/>
      <c r="UPN102" s="201"/>
      <c r="UPO102" s="201"/>
      <c r="UPP102" s="201"/>
      <c r="UPQ102" s="201"/>
      <c r="UPR102" s="201"/>
      <c r="UPS102" s="201"/>
      <c r="UPT102" s="201"/>
      <c r="UPU102" s="201"/>
      <c r="UPV102" s="201"/>
      <c r="UPW102" s="201"/>
      <c r="UPX102" s="201"/>
      <c r="UPY102" s="201"/>
      <c r="UPZ102" s="201"/>
      <c r="UQA102" s="201"/>
      <c r="UQB102" s="201"/>
      <c r="UQC102" s="201"/>
      <c r="UQD102" s="201"/>
      <c r="UQE102" s="201"/>
      <c r="UQF102" s="201"/>
      <c r="UQG102" s="201"/>
      <c r="UQH102" s="201"/>
      <c r="UQI102" s="201"/>
      <c r="UQJ102" s="201"/>
      <c r="UQK102" s="201"/>
      <c r="UQL102" s="201"/>
      <c r="UQM102" s="201"/>
      <c r="UQN102" s="201"/>
      <c r="UQO102" s="201"/>
      <c r="UQP102" s="201"/>
      <c r="UQQ102" s="201"/>
      <c r="UQR102" s="201"/>
      <c r="UQS102" s="201"/>
      <c r="UQT102" s="201"/>
      <c r="UQU102" s="201"/>
      <c r="UQV102" s="201"/>
      <c r="UQW102" s="201"/>
      <c r="UQX102" s="201"/>
      <c r="UQY102" s="201"/>
      <c r="UQZ102" s="201"/>
      <c r="URA102" s="201"/>
      <c r="URB102" s="201"/>
      <c r="URC102" s="201"/>
      <c r="URD102" s="201"/>
      <c r="URE102" s="201"/>
      <c r="URF102" s="201"/>
      <c r="URG102" s="201"/>
      <c r="URH102" s="201"/>
      <c r="URI102" s="201"/>
      <c r="URJ102" s="201"/>
      <c r="URK102" s="201"/>
      <c r="URL102" s="201"/>
      <c r="URM102" s="201"/>
      <c r="URN102" s="201"/>
      <c r="URO102" s="201"/>
      <c r="URP102" s="201"/>
      <c r="URQ102" s="201"/>
      <c r="URR102" s="201"/>
      <c r="URS102" s="201"/>
      <c r="URT102" s="201"/>
      <c r="URU102" s="201"/>
      <c r="URV102" s="201"/>
      <c r="URW102" s="201"/>
      <c r="URX102" s="201"/>
      <c r="URY102" s="201"/>
      <c r="URZ102" s="201"/>
      <c r="USA102" s="201"/>
      <c r="USB102" s="201"/>
      <c r="USC102" s="201"/>
      <c r="USD102" s="201"/>
      <c r="USE102" s="201"/>
      <c r="USF102" s="201"/>
      <c r="USG102" s="201"/>
      <c r="USH102" s="201"/>
      <c r="USI102" s="201"/>
      <c r="USJ102" s="201"/>
      <c r="USK102" s="201"/>
      <c r="USL102" s="201"/>
      <c r="USM102" s="201"/>
      <c r="USN102" s="201"/>
      <c r="USO102" s="201"/>
      <c r="USP102" s="201"/>
      <c r="USQ102" s="201"/>
      <c r="USR102" s="201"/>
      <c r="USS102" s="201"/>
      <c r="UST102" s="201"/>
      <c r="USU102" s="201"/>
      <c r="USV102" s="201"/>
      <c r="USW102" s="201"/>
      <c r="USX102" s="201"/>
      <c r="USY102" s="201"/>
      <c r="USZ102" s="201"/>
      <c r="UTA102" s="201"/>
      <c r="UTB102" s="201"/>
      <c r="UTC102" s="201"/>
      <c r="UTD102" s="201"/>
      <c r="UTE102" s="201"/>
      <c r="UTF102" s="201"/>
      <c r="UTG102" s="201"/>
      <c r="UTH102" s="201"/>
      <c r="UTI102" s="201"/>
      <c r="UTJ102" s="201"/>
      <c r="UTK102" s="201"/>
      <c r="UTL102" s="201"/>
      <c r="UTM102" s="201"/>
      <c r="UTN102" s="201"/>
      <c r="UTO102" s="201"/>
      <c r="UTP102" s="201"/>
      <c r="UTQ102" s="201"/>
      <c r="UTR102" s="201"/>
      <c r="UTS102" s="201"/>
      <c r="UTT102" s="201"/>
      <c r="UTU102" s="201"/>
      <c r="UTV102" s="201"/>
      <c r="UTW102" s="201"/>
      <c r="UTX102" s="201"/>
      <c r="UTY102" s="201"/>
      <c r="UTZ102" s="201"/>
      <c r="UUA102" s="201"/>
      <c r="UUB102" s="201"/>
      <c r="UUC102" s="201"/>
      <c r="UUD102" s="201"/>
      <c r="UUE102" s="201"/>
      <c r="UUF102" s="201"/>
      <c r="UUG102" s="201"/>
      <c r="UUH102" s="201"/>
      <c r="UUI102" s="201"/>
      <c r="UUJ102" s="201"/>
      <c r="UUK102" s="201"/>
      <c r="UUL102" s="201"/>
      <c r="UUM102" s="201"/>
      <c r="UUN102" s="201"/>
      <c r="UUO102" s="201"/>
      <c r="UUP102" s="201"/>
      <c r="UUQ102" s="201"/>
      <c r="UUR102" s="201"/>
      <c r="UUS102" s="201"/>
      <c r="UUT102" s="201"/>
      <c r="UUU102" s="201"/>
      <c r="UUV102" s="201"/>
      <c r="UUW102" s="201"/>
      <c r="UUX102" s="201"/>
      <c r="UUY102" s="201"/>
      <c r="UUZ102" s="201"/>
      <c r="UVA102" s="201"/>
      <c r="UVB102" s="201"/>
      <c r="UVC102" s="201"/>
      <c r="UVD102" s="201"/>
      <c r="UVE102" s="201"/>
      <c r="UVF102" s="201"/>
      <c r="UVG102" s="201"/>
      <c r="UVH102" s="201"/>
      <c r="UVI102" s="201"/>
      <c r="UVJ102" s="201"/>
      <c r="UVK102" s="201"/>
      <c r="UVL102" s="201"/>
      <c r="UVM102" s="201"/>
      <c r="UVN102" s="201"/>
      <c r="UVO102" s="201"/>
      <c r="UVP102" s="201"/>
      <c r="UVQ102" s="201"/>
      <c r="UVR102" s="201"/>
      <c r="UVS102" s="201"/>
      <c r="UVT102" s="201"/>
      <c r="UVU102" s="201"/>
      <c r="UVV102" s="201"/>
      <c r="UVW102" s="201"/>
      <c r="UVX102" s="201"/>
      <c r="UVY102" s="201"/>
      <c r="UVZ102" s="201"/>
      <c r="UWA102" s="201"/>
      <c r="UWB102" s="201"/>
      <c r="UWC102" s="201"/>
      <c r="UWD102" s="201"/>
      <c r="UWE102" s="201"/>
      <c r="UWF102" s="201"/>
      <c r="UWG102" s="201"/>
      <c r="UWH102" s="201"/>
      <c r="UWI102" s="201"/>
      <c r="UWJ102" s="201"/>
      <c r="UWK102" s="201"/>
      <c r="UWL102" s="201"/>
      <c r="UWM102" s="201"/>
      <c r="UWN102" s="201"/>
      <c r="UWO102" s="201"/>
      <c r="UWP102" s="201"/>
      <c r="UWQ102" s="201"/>
      <c r="UWR102" s="201"/>
      <c r="UWS102" s="201"/>
      <c r="UWT102" s="201"/>
      <c r="UWU102" s="201"/>
      <c r="UWV102" s="201"/>
      <c r="UWW102" s="201"/>
      <c r="UWX102" s="201"/>
      <c r="UWY102" s="201"/>
      <c r="UWZ102" s="201"/>
      <c r="UXA102" s="201"/>
      <c r="UXB102" s="201"/>
      <c r="UXC102" s="201"/>
      <c r="UXD102" s="201"/>
      <c r="UXE102" s="201"/>
      <c r="UXF102" s="201"/>
      <c r="UXG102" s="201"/>
      <c r="UXH102" s="201"/>
      <c r="UXI102" s="201"/>
      <c r="UXJ102" s="201"/>
      <c r="UXK102" s="201"/>
      <c r="UXL102" s="201"/>
      <c r="UXM102" s="201"/>
      <c r="UXN102" s="201"/>
      <c r="UXO102" s="201"/>
      <c r="UXP102" s="201"/>
      <c r="UXQ102" s="201"/>
      <c r="UXR102" s="201"/>
      <c r="UXS102" s="201"/>
      <c r="UXT102" s="201"/>
      <c r="UXU102" s="201"/>
      <c r="UXV102" s="201"/>
      <c r="UXW102" s="201"/>
      <c r="UXX102" s="201"/>
      <c r="UXY102" s="201"/>
      <c r="UXZ102" s="201"/>
      <c r="UYA102" s="201"/>
      <c r="UYB102" s="201"/>
      <c r="UYC102" s="201"/>
      <c r="UYD102" s="201"/>
      <c r="UYE102" s="201"/>
      <c r="UYF102" s="201"/>
      <c r="UYG102" s="201"/>
      <c r="UYH102" s="201"/>
      <c r="UYI102" s="201"/>
      <c r="UYJ102" s="201"/>
      <c r="UYK102" s="201"/>
      <c r="UYL102" s="201"/>
      <c r="UYM102" s="201"/>
      <c r="UYN102" s="201"/>
      <c r="UYO102" s="201"/>
      <c r="UYP102" s="201"/>
      <c r="UYQ102" s="201"/>
      <c r="UYR102" s="201"/>
      <c r="UYS102" s="201"/>
      <c r="UYT102" s="201"/>
      <c r="UYU102" s="201"/>
      <c r="UYV102" s="201"/>
      <c r="UYW102" s="201"/>
      <c r="UYX102" s="201"/>
      <c r="UYY102" s="201"/>
      <c r="UYZ102" s="201"/>
      <c r="UZA102" s="201"/>
      <c r="UZB102" s="201"/>
      <c r="UZC102" s="201"/>
      <c r="UZD102" s="201"/>
      <c r="UZE102" s="201"/>
      <c r="UZF102" s="201"/>
      <c r="UZG102" s="201"/>
      <c r="UZH102" s="201"/>
      <c r="UZI102" s="201"/>
      <c r="UZJ102" s="201"/>
      <c r="UZK102" s="201"/>
      <c r="UZL102" s="201"/>
      <c r="UZM102" s="201"/>
      <c r="UZN102" s="201"/>
      <c r="UZO102" s="201"/>
      <c r="UZP102" s="201"/>
      <c r="UZQ102" s="201"/>
      <c r="UZR102" s="201"/>
      <c r="UZS102" s="201"/>
      <c r="UZT102" s="201"/>
      <c r="UZU102" s="201"/>
      <c r="UZV102" s="201"/>
      <c r="UZW102" s="201"/>
      <c r="UZX102" s="201"/>
      <c r="UZY102" s="201"/>
      <c r="UZZ102" s="201"/>
      <c r="VAA102" s="201"/>
      <c r="VAB102" s="201"/>
      <c r="VAC102" s="201"/>
      <c r="VAD102" s="201"/>
      <c r="VAE102" s="201"/>
      <c r="VAF102" s="201"/>
      <c r="VAG102" s="201"/>
      <c r="VAH102" s="201"/>
      <c r="VAI102" s="201"/>
      <c r="VAJ102" s="201"/>
      <c r="VAK102" s="201"/>
      <c r="VAL102" s="201"/>
      <c r="VAM102" s="201"/>
      <c r="VAN102" s="201"/>
      <c r="VAO102" s="201"/>
      <c r="VAP102" s="201"/>
      <c r="VAQ102" s="201"/>
      <c r="VAR102" s="201"/>
      <c r="VAS102" s="201"/>
      <c r="VAT102" s="201"/>
      <c r="VAU102" s="201"/>
      <c r="VAV102" s="201"/>
      <c r="VAW102" s="201"/>
      <c r="VAX102" s="201"/>
      <c r="VAY102" s="201"/>
      <c r="VAZ102" s="201"/>
      <c r="VBA102" s="201"/>
      <c r="VBB102" s="201"/>
      <c r="VBC102" s="201"/>
      <c r="VBD102" s="201"/>
      <c r="VBE102" s="201"/>
      <c r="VBF102" s="201"/>
      <c r="VBG102" s="201"/>
      <c r="VBH102" s="201"/>
      <c r="VBI102" s="201"/>
      <c r="VBJ102" s="201"/>
      <c r="VBK102" s="201"/>
      <c r="VBL102" s="201"/>
      <c r="VBM102" s="201"/>
      <c r="VBN102" s="201"/>
      <c r="VBO102" s="201"/>
      <c r="VBP102" s="201"/>
      <c r="VBQ102" s="201"/>
      <c r="VBR102" s="201"/>
      <c r="VBS102" s="201"/>
      <c r="VBT102" s="201"/>
      <c r="VBU102" s="201"/>
      <c r="VBV102" s="201"/>
      <c r="VBW102" s="201"/>
      <c r="VBX102" s="201"/>
      <c r="VBY102" s="201"/>
      <c r="VBZ102" s="201"/>
      <c r="VCA102" s="201"/>
      <c r="VCB102" s="201"/>
      <c r="VCC102" s="201"/>
      <c r="VCD102" s="201"/>
      <c r="VCE102" s="201"/>
      <c r="VCF102" s="201"/>
      <c r="VCG102" s="201"/>
      <c r="VCH102" s="201"/>
      <c r="VCI102" s="201"/>
      <c r="VCJ102" s="201"/>
      <c r="VCK102" s="201"/>
      <c r="VCL102" s="201"/>
      <c r="VCM102" s="201"/>
      <c r="VCN102" s="201"/>
      <c r="VCO102" s="201"/>
      <c r="VCP102" s="201"/>
      <c r="VCQ102" s="201"/>
      <c r="VCR102" s="201"/>
      <c r="VCS102" s="201"/>
      <c r="VCT102" s="201"/>
      <c r="VCU102" s="201"/>
      <c r="VCV102" s="201"/>
      <c r="VCW102" s="201"/>
      <c r="VCX102" s="201"/>
      <c r="VCY102" s="201"/>
      <c r="VCZ102" s="201"/>
      <c r="VDA102" s="201"/>
      <c r="VDB102" s="201"/>
      <c r="VDC102" s="201"/>
      <c r="VDD102" s="201"/>
      <c r="VDE102" s="201"/>
      <c r="VDF102" s="201"/>
      <c r="VDG102" s="201"/>
      <c r="VDH102" s="201"/>
      <c r="VDI102" s="201"/>
      <c r="VDJ102" s="201"/>
      <c r="VDK102" s="201"/>
      <c r="VDL102" s="201"/>
      <c r="VDM102" s="201"/>
      <c r="VDN102" s="201"/>
      <c r="VDO102" s="201"/>
      <c r="VDP102" s="201"/>
      <c r="VDQ102" s="201"/>
      <c r="VDR102" s="201"/>
      <c r="VDS102" s="201"/>
      <c r="VDT102" s="201"/>
      <c r="VDU102" s="201"/>
      <c r="VDV102" s="201"/>
      <c r="VDW102" s="201"/>
      <c r="VDX102" s="201"/>
      <c r="VDY102" s="201"/>
      <c r="VDZ102" s="201"/>
      <c r="VEA102" s="201"/>
      <c r="VEB102" s="201"/>
      <c r="VEC102" s="201"/>
      <c r="VED102" s="201"/>
      <c r="VEE102" s="201"/>
      <c r="VEF102" s="201"/>
      <c r="VEG102" s="201"/>
      <c r="VEH102" s="201"/>
      <c r="VEI102" s="201"/>
      <c r="VEJ102" s="201"/>
      <c r="VEK102" s="201"/>
      <c r="VEL102" s="201"/>
      <c r="VEM102" s="201"/>
      <c r="VEN102" s="201"/>
      <c r="VEO102" s="201"/>
      <c r="VEP102" s="201"/>
      <c r="VEQ102" s="201"/>
      <c r="VER102" s="201"/>
      <c r="VES102" s="201"/>
      <c r="VET102" s="201"/>
      <c r="VEU102" s="201"/>
      <c r="VEV102" s="201"/>
      <c r="VEW102" s="201"/>
      <c r="VEX102" s="201"/>
      <c r="VEY102" s="201"/>
      <c r="VEZ102" s="201"/>
      <c r="VFA102" s="201"/>
      <c r="VFB102" s="201"/>
      <c r="VFC102" s="201"/>
      <c r="VFD102" s="201"/>
      <c r="VFE102" s="201"/>
      <c r="VFF102" s="201"/>
      <c r="VFG102" s="201"/>
      <c r="VFH102" s="201"/>
      <c r="VFI102" s="201"/>
      <c r="VFJ102" s="201"/>
      <c r="VFK102" s="201"/>
      <c r="VFL102" s="201"/>
      <c r="VFM102" s="201"/>
      <c r="VFN102" s="201"/>
      <c r="VFO102" s="201"/>
      <c r="VFP102" s="201"/>
      <c r="VFQ102" s="201"/>
      <c r="VFR102" s="201"/>
      <c r="VFS102" s="201"/>
      <c r="VFT102" s="201"/>
      <c r="VFU102" s="201"/>
      <c r="VFV102" s="201"/>
      <c r="VFW102" s="201"/>
      <c r="VFX102" s="201"/>
      <c r="VFY102" s="201"/>
      <c r="VFZ102" s="201"/>
      <c r="VGA102" s="201"/>
      <c r="VGB102" s="201"/>
      <c r="VGC102" s="201"/>
      <c r="VGD102" s="201"/>
      <c r="VGE102" s="201"/>
      <c r="VGF102" s="201"/>
      <c r="VGG102" s="201"/>
      <c r="VGH102" s="201"/>
      <c r="VGI102" s="201"/>
      <c r="VGJ102" s="201"/>
      <c r="VGK102" s="201"/>
      <c r="VGL102" s="201"/>
      <c r="VGM102" s="201"/>
      <c r="VGN102" s="201"/>
      <c r="VGO102" s="201"/>
      <c r="VGP102" s="201"/>
      <c r="VGQ102" s="201"/>
      <c r="VGR102" s="201"/>
      <c r="VGS102" s="201"/>
      <c r="VGT102" s="201"/>
      <c r="VGU102" s="201"/>
      <c r="VGV102" s="201"/>
      <c r="VGW102" s="201"/>
      <c r="VGX102" s="201"/>
      <c r="VGY102" s="201"/>
      <c r="VGZ102" s="201"/>
      <c r="VHA102" s="201"/>
      <c r="VHB102" s="201"/>
      <c r="VHC102" s="201"/>
      <c r="VHD102" s="201"/>
      <c r="VHE102" s="201"/>
      <c r="VHF102" s="201"/>
      <c r="VHG102" s="201"/>
      <c r="VHH102" s="201"/>
      <c r="VHI102" s="201"/>
      <c r="VHJ102" s="201"/>
      <c r="VHK102" s="201"/>
      <c r="VHL102" s="201"/>
      <c r="VHM102" s="201"/>
      <c r="VHN102" s="201"/>
      <c r="VHO102" s="201"/>
      <c r="VHP102" s="201"/>
      <c r="VHQ102" s="201"/>
      <c r="VHR102" s="201"/>
      <c r="VHS102" s="201"/>
      <c r="VHT102" s="201"/>
      <c r="VHU102" s="201"/>
      <c r="VHV102" s="201"/>
      <c r="VHW102" s="201"/>
      <c r="VHX102" s="201"/>
      <c r="VHY102" s="201"/>
      <c r="VHZ102" s="201"/>
      <c r="VIA102" s="201"/>
      <c r="VIB102" s="201"/>
      <c r="VIC102" s="201"/>
      <c r="VID102" s="201"/>
      <c r="VIE102" s="201"/>
      <c r="VIF102" s="201"/>
      <c r="VIG102" s="201"/>
      <c r="VIH102" s="201"/>
      <c r="VII102" s="201"/>
      <c r="VIJ102" s="201"/>
      <c r="VIK102" s="201"/>
      <c r="VIL102" s="201"/>
      <c r="VIM102" s="201"/>
      <c r="VIN102" s="201"/>
      <c r="VIO102" s="201"/>
      <c r="VIP102" s="201"/>
      <c r="VIQ102" s="201"/>
      <c r="VIR102" s="201"/>
      <c r="VIS102" s="201"/>
      <c r="VIT102" s="201"/>
      <c r="VIU102" s="201"/>
      <c r="VIV102" s="201"/>
      <c r="VIW102" s="201"/>
      <c r="VIX102" s="201"/>
      <c r="VIY102" s="201"/>
      <c r="VIZ102" s="201"/>
      <c r="VJA102" s="201"/>
      <c r="VJB102" s="201"/>
      <c r="VJC102" s="201"/>
      <c r="VJD102" s="201"/>
      <c r="VJE102" s="201"/>
      <c r="VJF102" s="201"/>
      <c r="VJG102" s="201"/>
      <c r="VJH102" s="201"/>
      <c r="VJI102" s="201"/>
      <c r="VJJ102" s="201"/>
      <c r="VJK102" s="201"/>
      <c r="VJL102" s="201"/>
      <c r="VJM102" s="201"/>
      <c r="VJN102" s="201"/>
      <c r="VJO102" s="201"/>
      <c r="VJP102" s="201"/>
      <c r="VJQ102" s="201"/>
      <c r="VJR102" s="201"/>
      <c r="VJS102" s="201"/>
      <c r="VJT102" s="201"/>
      <c r="VJU102" s="201"/>
      <c r="VJV102" s="201"/>
      <c r="VJW102" s="201"/>
      <c r="VJX102" s="201"/>
      <c r="VJY102" s="201"/>
      <c r="VJZ102" s="201"/>
      <c r="VKA102" s="201"/>
      <c r="VKB102" s="201"/>
      <c r="VKC102" s="201"/>
      <c r="VKD102" s="201"/>
      <c r="VKE102" s="201"/>
      <c r="VKF102" s="201"/>
      <c r="VKG102" s="201"/>
      <c r="VKH102" s="201"/>
      <c r="VKI102" s="201"/>
      <c r="VKJ102" s="201"/>
      <c r="VKK102" s="201"/>
      <c r="VKL102" s="201"/>
      <c r="VKM102" s="201"/>
      <c r="VKN102" s="201"/>
      <c r="VKO102" s="201"/>
      <c r="VKP102" s="201"/>
      <c r="VKQ102" s="201"/>
      <c r="VKR102" s="201"/>
      <c r="VKS102" s="201"/>
      <c r="VKT102" s="201"/>
      <c r="VKU102" s="201"/>
      <c r="VKV102" s="201"/>
      <c r="VKW102" s="201"/>
      <c r="VKX102" s="201"/>
      <c r="VKY102" s="201"/>
      <c r="VKZ102" s="201"/>
      <c r="VLA102" s="201"/>
      <c r="VLB102" s="201"/>
      <c r="VLC102" s="201"/>
      <c r="VLD102" s="201"/>
      <c r="VLE102" s="201"/>
      <c r="VLF102" s="201"/>
      <c r="VLG102" s="201"/>
      <c r="VLH102" s="201"/>
      <c r="VLI102" s="201"/>
      <c r="VLJ102" s="201"/>
      <c r="VLK102" s="201"/>
      <c r="VLL102" s="201"/>
      <c r="VLM102" s="201"/>
      <c r="VLN102" s="201"/>
      <c r="VLO102" s="201"/>
      <c r="VLP102" s="201"/>
      <c r="VLQ102" s="201"/>
      <c r="VLR102" s="201"/>
      <c r="VLS102" s="201"/>
      <c r="VLT102" s="201"/>
      <c r="VLU102" s="201"/>
      <c r="VLV102" s="201"/>
      <c r="VLW102" s="201"/>
      <c r="VLX102" s="201"/>
      <c r="VLY102" s="201"/>
      <c r="VLZ102" s="201"/>
      <c r="VMA102" s="201"/>
      <c r="VMB102" s="201"/>
      <c r="VMC102" s="201"/>
      <c r="VMD102" s="201"/>
      <c r="VME102" s="201"/>
      <c r="VMF102" s="201"/>
      <c r="VMG102" s="201"/>
      <c r="VMH102" s="201"/>
      <c r="VMI102" s="201"/>
      <c r="VMJ102" s="201"/>
      <c r="VMK102" s="201"/>
      <c r="VML102" s="201"/>
      <c r="VMM102" s="201"/>
      <c r="VMN102" s="201"/>
      <c r="VMO102" s="201"/>
      <c r="VMP102" s="201"/>
      <c r="VMQ102" s="201"/>
      <c r="VMR102" s="201"/>
      <c r="VMS102" s="201"/>
      <c r="VMT102" s="201"/>
      <c r="VMU102" s="201"/>
      <c r="VMV102" s="201"/>
      <c r="VMW102" s="201"/>
      <c r="VMX102" s="201"/>
      <c r="VMY102" s="201"/>
      <c r="VMZ102" s="201"/>
      <c r="VNA102" s="201"/>
      <c r="VNB102" s="201"/>
      <c r="VNC102" s="201"/>
      <c r="VND102" s="201"/>
      <c r="VNE102" s="201"/>
      <c r="VNF102" s="201"/>
      <c r="VNG102" s="201"/>
      <c r="VNH102" s="201"/>
      <c r="VNI102" s="201"/>
      <c r="VNJ102" s="201"/>
      <c r="VNK102" s="201"/>
      <c r="VNL102" s="201"/>
      <c r="VNM102" s="201"/>
      <c r="VNN102" s="201"/>
      <c r="VNO102" s="201"/>
      <c r="VNP102" s="201"/>
      <c r="VNQ102" s="201"/>
      <c r="VNR102" s="201"/>
      <c r="VNS102" s="201"/>
      <c r="VNT102" s="201"/>
      <c r="VNU102" s="201"/>
      <c r="VNV102" s="201"/>
      <c r="VNW102" s="201"/>
      <c r="VNX102" s="201"/>
      <c r="VNY102" s="201"/>
      <c r="VNZ102" s="201"/>
      <c r="VOA102" s="201"/>
      <c r="VOB102" s="201"/>
      <c r="VOC102" s="201"/>
      <c r="VOD102" s="201"/>
      <c r="VOE102" s="201"/>
      <c r="VOF102" s="201"/>
      <c r="VOG102" s="201"/>
      <c r="VOH102" s="201"/>
      <c r="VOI102" s="201"/>
      <c r="VOJ102" s="201"/>
      <c r="VOK102" s="201"/>
      <c r="VOL102" s="201"/>
      <c r="VOM102" s="201"/>
      <c r="VON102" s="201"/>
      <c r="VOO102" s="201"/>
      <c r="VOP102" s="201"/>
      <c r="VOQ102" s="201"/>
      <c r="VOR102" s="201"/>
      <c r="VOS102" s="201"/>
      <c r="VOT102" s="201"/>
      <c r="VOU102" s="201"/>
      <c r="VOV102" s="201"/>
      <c r="VOW102" s="201"/>
      <c r="VOX102" s="201"/>
      <c r="VOY102" s="201"/>
      <c r="VOZ102" s="201"/>
      <c r="VPA102" s="201"/>
      <c r="VPB102" s="201"/>
      <c r="VPC102" s="201"/>
      <c r="VPD102" s="201"/>
      <c r="VPE102" s="201"/>
      <c r="VPF102" s="201"/>
      <c r="VPG102" s="201"/>
      <c r="VPH102" s="201"/>
      <c r="VPI102" s="201"/>
      <c r="VPJ102" s="201"/>
      <c r="VPK102" s="201"/>
      <c r="VPL102" s="201"/>
      <c r="VPM102" s="201"/>
      <c r="VPN102" s="201"/>
      <c r="VPO102" s="201"/>
      <c r="VPP102" s="201"/>
      <c r="VPQ102" s="201"/>
      <c r="VPR102" s="201"/>
      <c r="VPS102" s="201"/>
      <c r="VPT102" s="201"/>
      <c r="VPU102" s="201"/>
      <c r="VPV102" s="201"/>
      <c r="VPW102" s="201"/>
      <c r="VPX102" s="201"/>
      <c r="VPY102" s="201"/>
      <c r="VPZ102" s="201"/>
      <c r="VQA102" s="201"/>
      <c r="VQB102" s="201"/>
      <c r="VQC102" s="201"/>
      <c r="VQD102" s="201"/>
      <c r="VQE102" s="201"/>
      <c r="VQF102" s="201"/>
      <c r="VQG102" s="201"/>
      <c r="VQH102" s="201"/>
      <c r="VQI102" s="201"/>
      <c r="VQJ102" s="201"/>
      <c r="VQK102" s="201"/>
      <c r="VQL102" s="201"/>
      <c r="VQM102" s="201"/>
      <c r="VQN102" s="201"/>
      <c r="VQO102" s="201"/>
      <c r="VQP102" s="201"/>
      <c r="VQQ102" s="201"/>
      <c r="VQR102" s="201"/>
      <c r="VQS102" s="201"/>
      <c r="VQT102" s="201"/>
      <c r="VQU102" s="201"/>
      <c r="VQV102" s="201"/>
      <c r="VQW102" s="201"/>
      <c r="VQX102" s="201"/>
      <c r="VQY102" s="201"/>
      <c r="VQZ102" s="201"/>
      <c r="VRA102" s="201"/>
      <c r="VRB102" s="201"/>
      <c r="VRC102" s="201"/>
      <c r="VRD102" s="201"/>
      <c r="VRE102" s="201"/>
      <c r="VRF102" s="201"/>
      <c r="VRG102" s="201"/>
      <c r="VRH102" s="201"/>
      <c r="VRI102" s="201"/>
      <c r="VRJ102" s="201"/>
      <c r="VRK102" s="201"/>
      <c r="VRL102" s="201"/>
      <c r="VRM102" s="201"/>
      <c r="VRN102" s="201"/>
      <c r="VRO102" s="201"/>
      <c r="VRP102" s="201"/>
      <c r="VRQ102" s="201"/>
      <c r="VRR102" s="201"/>
      <c r="VRS102" s="201"/>
      <c r="VRT102" s="201"/>
      <c r="VRU102" s="201"/>
      <c r="VRV102" s="201"/>
      <c r="VRW102" s="201"/>
      <c r="VRX102" s="201"/>
      <c r="VRY102" s="201"/>
      <c r="VRZ102" s="201"/>
      <c r="VSA102" s="201"/>
      <c r="VSB102" s="201"/>
      <c r="VSC102" s="201"/>
      <c r="VSD102" s="201"/>
      <c r="VSE102" s="201"/>
      <c r="VSF102" s="201"/>
      <c r="VSG102" s="201"/>
      <c r="VSH102" s="201"/>
      <c r="VSI102" s="201"/>
      <c r="VSJ102" s="201"/>
      <c r="VSK102" s="201"/>
      <c r="VSL102" s="201"/>
      <c r="VSM102" s="201"/>
      <c r="VSN102" s="201"/>
      <c r="VSO102" s="201"/>
      <c r="VSP102" s="201"/>
      <c r="VSQ102" s="201"/>
      <c r="VSR102" s="201"/>
      <c r="VSS102" s="201"/>
      <c r="VST102" s="201"/>
      <c r="VSU102" s="201"/>
      <c r="VSV102" s="201"/>
      <c r="VSW102" s="201"/>
      <c r="VSX102" s="201"/>
      <c r="VSY102" s="201"/>
      <c r="VSZ102" s="201"/>
      <c r="VTA102" s="201"/>
      <c r="VTB102" s="201"/>
      <c r="VTC102" s="201"/>
      <c r="VTD102" s="201"/>
      <c r="VTE102" s="201"/>
      <c r="VTF102" s="201"/>
      <c r="VTG102" s="201"/>
      <c r="VTH102" s="201"/>
      <c r="VTI102" s="201"/>
      <c r="VTJ102" s="201"/>
      <c r="VTK102" s="201"/>
      <c r="VTL102" s="201"/>
      <c r="VTM102" s="201"/>
      <c r="VTN102" s="201"/>
      <c r="VTO102" s="201"/>
      <c r="VTP102" s="201"/>
      <c r="VTQ102" s="201"/>
      <c r="VTR102" s="201"/>
      <c r="VTS102" s="201"/>
      <c r="VTT102" s="201"/>
      <c r="VTU102" s="201"/>
      <c r="VTV102" s="201"/>
      <c r="VTW102" s="201"/>
      <c r="VTX102" s="201"/>
      <c r="VTY102" s="201"/>
      <c r="VTZ102" s="201"/>
      <c r="VUA102" s="201"/>
      <c r="VUB102" s="201"/>
      <c r="VUC102" s="201"/>
      <c r="VUD102" s="201"/>
      <c r="VUE102" s="201"/>
      <c r="VUF102" s="201"/>
      <c r="VUG102" s="201"/>
      <c r="VUH102" s="201"/>
      <c r="VUI102" s="201"/>
      <c r="VUJ102" s="201"/>
      <c r="VUK102" s="201"/>
      <c r="VUL102" s="201"/>
      <c r="VUM102" s="201"/>
      <c r="VUN102" s="201"/>
      <c r="VUO102" s="201"/>
      <c r="VUP102" s="201"/>
      <c r="VUQ102" s="201"/>
      <c r="VUR102" s="201"/>
      <c r="VUS102" s="201"/>
      <c r="VUT102" s="201"/>
      <c r="VUU102" s="201"/>
      <c r="VUV102" s="201"/>
      <c r="VUW102" s="201"/>
      <c r="VUX102" s="201"/>
      <c r="VUY102" s="201"/>
      <c r="VUZ102" s="201"/>
      <c r="VVA102" s="201"/>
      <c r="VVB102" s="201"/>
      <c r="VVC102" s="201"/>
      <c r="VVD102" s="201"/>
      <c r="VVE102" s="201"/>
      <c r="VVF102" s="201"/>
      <c r="VVG102" s="201"/>
      <c r="VVH102" s="201"/>
      <c r="VVI102" s="201"/>
      <c r="VVJ102" s="201"/>
      <c r="VVK102" s="201"/>
      <c r="VVL102" s="201"/>
      <c r="VVM102" s="201"/>
      <c r="VVN102" s="201"/>
      <c r="VVO102" s="201"/>
      <c r="VVP102" s="201"/>
      <c r="VVQ102" s="201"/>
      <c r="VVR102" s="201"/>
      <c r="VVS102" s="201"/>
      <c r="VVT102" s="201"/>
      <c r="VVU102" s="201"/>
      <c r="VVV102" s="201"/>
      <c r="VVW102" s="201"/>
      <c r="VVX102" s="201"/>
      <c r="VVY102" s="201"/>
      <c r="VVZ102" s="201"/>
      <c r="VWA102" s="201"/>
      <c r="VWB102" s="201"/>
      <c r="VWC102" s="201"/>
      <c r="VWD102" s="201"/>
      <c r="VWE102" s="201"/>
      <c r="VWF102" s="201"/>
      <c r="VWG102" s="201"/>
      <c r="VWH102" s="201"/>
      <c r="VWI102" s="201"/>
      <c r="VWJ102" s="201"/>
      <c r="VWK102" s="201"/>
      <c r="VWL102" s="201"/>
      <c r="VWM102" s="201"/>
      <c r="VWN102" s="201"/>
      <c r="VWO102" s="201"/>
      <c r="VWP102" s="201"/>
      <c r="VWQ102" s="201"/>
      <c r="VWR102" s="201"/>
      <c r="VWS102" s="201"/>
      <c r="VWT102" s="201"/>
      <c r="VWU102" s="201"/>
      <c r="VWV102" s="201"/>
      <c r="VWW102" s="201"/>
      <c r="VWX102" s="201"/>
      <c r="VWY102" s="201"/>
      <c r="VWZ102" s="201"/>
      <c r="VXA102" s="201"/>
      <c r="VXB102" s="201"/>
      <c r="VXC102" s="201"/>
      <c r="VXD102" s="201"/>
      <c r="VXE102" s="201"/>
      <c r="VXF102" s="201"/>
      <c r="VXG102" s="201"/>
      <c r="VXH102" s="201"/>
      <c r="VXI102" s="201"/>
      <c r="VXJ102" s="201"/>
      <c r="VXK102" s="201"/>
      <c r="VXL102" s="201"/>
      <c r="VXM102" s="201"/>
      <c r="VXN102" s="201"/>
      <c r="VXO102" s="201"/>
      <c r="VXP102" s="201"/>
      <c r="VXQ102" s="201"/>
      <c r="VXR102" s="201"/>
      <c r="VXS102" s="201"/>
      <c r="VXT102" s="201"/>
      <c r="VXU102" s="201"/>
      <c r="VXV102" s="201"/>
      <c r="VXW102" s="201"/>
      <c r="VXX102" s="201"/>
      <c r="VXY102" s="201"/>
      <c r="VXZ102" s="201"/>
      <c r="VYA102" s="201"/>
      <c r="VYB102" s="201"/>
      <c r="VYC102" s="201"/>
      <c r="VYD102" s="201"/>
      <c r="VYE102" s="201"/>
      <c r="VYF102" s="201"/>
      <c r="VYG102" s="201"/>
      <c r="VYH102" s="201"/>
      <c r="VYI102" s="201"/>
      <c r="VYJ102" s="201"/>
      <c r="VYK102" s="201"/>
      <c r="VYL102" s="201"/>
      <c r="VYM102" s="201"/>
      <c r="VYN102" s="201"/>
      <c r="VYO102" s="201"/>
      <c r="VYP102" s="201"/>
      <c r="VYQ102" s="201"/>
      <c r="VYR102" s="201"/>
      <c r="VYS102" s="201"/>
      <c r="VYT102" s="201"/>
      <c r="VYU102" s="201"/>
      <c r="VYV102" s="201"/>
      <c r="VYW102" s="201"/>
      <c r="VYX102" s="201"/>
      <c r="VYY102" s="201"/>
      <c r="VYZ102" s="201"/>
      <c r="VZA102" s="201"/>
      <c r="VZB102" s="201"/>
      <c r="VZC102" s="201"/>
      <c r="VZD102" s="201"/>
      <c r="VZE102" s="201"/>
      <c r="VZF102" s="201"/>
      <c r="VZG102" s="201"/>
      <c r="VZH102" s="201"/>
      <c r="VZI102" s="201"/>
      <c r="VZJ102" s="201"/>
      <c r="VZK102" s="201"/>
      <c r="VZL102" s="201"/>
      <c r="VZM102" s="201"/>
      <c r="VZN102" s="201"/>
      <c r="VZO102" s="201"/>
      <c r="VZP102" s="201"/>
      <c r="VZQ102" s="201"/>
      <c r="VZR102" s="201"/>
      <c r="VZS102" s="201"/>
      <c r="VZT102" s="201"/>
      <c r="VZU102" s="201"/>
      <c r="VZV102" s="201"/>
      <c r="VZW102" s="201"/>
      <c r="VZX102" s="201"/>
      <c r="VZY102" s="201"/>
      <c r="VZZ102" s="201"/>
      <c r="WAA102" s="201"/>
      <c r="WAB102" s="201"/>
      <c r="WAC102" s="201"/>
      <c r="WAD102" s="201"/>
      <c r="WAE102" s="201"/>
      <c r="WAF102" s="201"/>
      <c r="WAG102" s="201"/>
      <c r="WAH102" s="201"/>
      <c r="WAI102" s="201"/>
      <c r="WAJ102" s="201"/>
      <c r="WAK102" s="201"/>
      <c r="WAL102" s="201"/>
      <c r="WAM102" s="201"/>
      <c r="WAN102" s="201"/>
      <c r="WAO102" s="201"/>
      <c r="WAP102" s="201"/>
      <c r="WAQ102" s="201"/>
      <c r="WAR102" s="201"/>
      <c r="WAS102" s="201"/>
      <c r="WAT102" s="201"/>
      <c r="WAU102" s="201"/>
      <c r="WAV102" s="201"/>
      <c r="WAW102" s="201"/>
      <c r="WAX102" s="201"/>
      <c r="WAY102" s="201"/>
      <c r="WAZ102" s="201"/>
      <c r="WBA102" s="201"/>
      <c r="WBB102" s="201"/>
      <c r="WBC102" s="201"/>
      <c r="WBD102" s="201"/>
      <c r="WBE102" s="201"/>
      <c r="WBF102" s="201"/>
      <c r="WBG102" s="201"/>
      <c r="WBH102" s="201"/>
      <c r="WBI102" s="201"/>
      <c r="WBJ102" s="201"/>
      <c r="WBK102" s="201"/>
      <c r="WBL102" s="201"/>
      <c r="WBM102" s="201"/>
      <c r="WBN102" s="201"/>
      <c r="WBO102" s="201"/>
      <c r="WBP102" s="201"/>
      <c r="WBQ102" s="201"/>
      <c r="WBR102" s="201"/>
      <c r="WBS102" s="201"/>
      <c r="WBT102" s="201"/>
      <c r="WBU102" s="201"/>
      <c r="WBV102" s="201"/>
      <c r="WBW102" s="201"/>
      <c r="WBX102" s="201"/>
      <c r="WBY102" s="201"/>
      <c r="WBZ102" s="201"/>
      <c r="WCA102" s="201"/>
      <c r="WCB102" s="201"/>
      <c r="WCC102" s="201"/>
      <c r="WCD102" s="201"/>
      <c r="WCE102" s="201"/>
      <c r="WCF102" s="201"/>
      <c r="WCG102" s="201"/>
      <c r="WCH102" s="201"/>
      <c r="WCI102" s="201"/>
      <c r="WCJ102" s="201"/>
      <c r="WCK102" s="201"/>
      <c r="WCL102" s="201"/>
      <c r="WCM102" s="201"/>
      <c r="WCN102" s="201"/>
      <c r="WCO102" s="201"/>
      <c r="WCP102" s="201"/>
      <c r="WCQ102" s="201"/>
      <c r="WCR102" s="201"/>
      <c r="WCS102" s="201"/>
      <c r="WCT102" s="201"/>
      <c r="WCU102" s="201"/>
      <c r="WCV102" s="201"/>
      <c r="WCW102" s="201"/>
      <c r="WCX102" s="201"/>
      <c r="WCY102" s="201"/>
      <c r="WCZ102" s="201"/>
      <c r="WDA102" s="201"/>
      <c r="WDB102" s="201"/>
      <c r="WDC102" s="201"/>
      <c r="WDD102" s="201"/>
      <c r="WDE102" s="201"/>
      <c r="WDF102" s="201"/>
      <c r="WDG102" s="201"/>
      <c r="WDH102" s="201"/>
      <c r="WDI102" s="201"/>
      <c r="WDJ102" s="201"/>
      <c r="WDK102" s="201"/>
      <c r="WDL102" s="201"/>
      <c r="WDM102" s="201"/>
      <c r="WDN102" s="201"/>
      <c r="WDO102" s="201"/>
      <c r="WDP102" s="201"/>
      <c r="WDQ102" s="201"/>
      <c r="WDR102" s="201"/>
      <c r="WDS102" s="201"/>
      <c r="WDT102" s="201"/>
      <c r="WDU102" s="201"/>
      <c r="WDV102" s="201"/>
      <c r="WDW102" s="201"/>
      <c r="WDX102" s="201"/>
      <c r="WDY102" s="201"/>
      <c r="WDZ102" s="201"/>
      <c r="WEA102" s="201"/>
      <c r="WEB102" s="201"/>
      <c r="WEC102" s="201"/>
      <c r="WED102" s="201"/>
      <c r="WEE102" s="201"/>
      <c r="WEF102" s="201"/>
      <c r="WEG102" s="201"/>
      <c r="WEH102" s="201"/>
      <c r="WEI102" s="201"/>
      <c r="WEJ102" s="201"/>
      <c r="WEK102" s="201"/>
      <c r="WEL102" s="201"/>
      <c r="WEM102" s="201"/>
      <c r="WEN102" s="201"/>
      <c r="WEO102" s="201"/>
      <c r="WEP102" s="201"/>
      <c r="WEQ102" s="201"/>
      <c r="WER102" s="201"/>
      <c r="WES102" s="201"/>
      <c r="WET102" s="201"/>
      <c r="WEU102" s="201"/>
      <c r="WEV102" s="201"/>
      <c r="WEW102" s="201"/>
      <c r="WEX102" s="201"/>
      <c r="WEY102" s="201"/>
      <c r="WEZ102" s="201"/>
      <c r="WFA102" s="201"/>
      <c r="WFB102" s="201"/>
      <c r="WFC102" s="201"/>
      <c r="WFD102" s="201"/>
      <c r="WFE102" s="201"/>
      <c r="WFF102" s="201"/>
      <c r="WFG102" s="201"/>
      <c r="WFH102" s="201"/>
      <c r="WFI102" s="201"/>
      <c r="WFJ102" s="201"/>
      <c r="WFK102" s="201"/>
      <c r="WFL102" s="201"/>
      <c r="WFM102" s="201"/>
      <c r="WFN102" s="201"/>
      <c r="WFO102" s="201"/>
      <c r="WFP102" s="201"/>
      <c r="WFQ102" s="201"/>
      <c r="WFR102" s="201"/>
      <c r="WFS102" s="201"/>
      <c r="WFT102" s="201"/>
      <c r="WFU102" s="201"/>
      <c r="WFV102" s="201"/>
      <c r="WFW102" s="201"/>
      <c r="WFX102" s="201"/>
      <c r="WFY102" s="201"/>
      <c r="WFZ102" s="201"/>
      <c r="WGA102" s="201"/>
      <c r="WGB102" s="201"/>
      <c r="WGC102" s="201"/>
      <c r="WGD102" s="201"/>
      <c r="WGE102" s="201"/>
      <c r="WGF102" s="201"/>
      <c r="WGG102" s="201"/>
      <c r="WGH102" s="201"/>
      <c r="WGI102" s="201"/>
      <c r="WGJ102" s="201"/>
      <c r="WGK102" s="201"/>
      <c r="WGL102" s="201"/>
      <c r="WGM102" s="201"/>
      <c r="WGN102" s="201"/>
      <c r="WGO102" s="201"/>
      <c r="WGP102" s="201"/>
      <c r="WGQ102" s="201"/>
      <c r="WGR102" s="201"/>
      <c r="WGS102" s="201"/>
      <c r="WGT102" s="201"/>
      <c r="WGU102" s="201"/>
      <c r="WGV102" s="201"/>
      <c r="WGW102" s="201"/>
      <c r="WGX102" s="201"/>
      <c r="WGY102" s="201"/>
      <c r="WGZ102" s="201"/>
      <c r="WHA102" s="201"/>
      <c r="WHB102" s="201"/>
      <c r="WHC102" s="201"/>
      <c r="WHD102" s="201"/>
      <c r="WHE102" s="201"/>
      <c r="WHF102" s="201"/>
      <c r="WHG102" s="201"/>
      <c r="WHH102" s="201"/>
      <c r="WHI102" s="201"/>
      <c r="WHJ102" s="201"/>
      <c r="WHK102" s="201"/>
      <c r="WHL102" s="201"/>
      <c r="WHM102" s="201"/>
      <c r="WHN102" s="201"/>
      <c r="WHO102" s="201"/>
      <c r="WHP102" s="201"/>
      <c r="WHQ102" s="201"/>
      <c r="WHR102" s="201"/>
      <c r="WHS102" s="201"/>
      <c r="WHT102" s="201"/>
      <c r="WHU102" s="201"/>
      <c r="WHV102" s="201"/>
      <c r="WHW102" s="201"/>
      <c r="WHX102" s="201"/>
      <c r="WHY102" s="201"/>
      <c r="WHZ102" s="201"/>
      <c r="WIA102" s="201"/>
      <c r="WIB102" s="201"/>
      <c r="WIC102" s="201"/>
      <c r="WID102" s="201"/>
      <c r="WIE102" s="201"/>
      <c r="WIF102" s="201"/>
      <c r="WIG102" s="201"/>
      <c r="WIH102" s="201"/>
      <c r="WII102" s="201"/>
      <c r="WIJ102" s="201"/>
      <c r="WIK102" s="201"/>
      <c r="WIL102" s="201"/>
      <c r="WIM102" s="201"/>
      <c r="WIN102" s="201"/>
      <c r="WIO102" s="201"/>
      <c r="WIP102" s="201"/>
      <c r="WIQ102" s="201"/>
      <c r="WIR102" s="201"/>
      <c r="WIS102" s="201"/>
      <c r="WIT102" s="201"/>
      <c r="WIU102" s="201"/>
      <c r="WIV102" s="201"/>
      <c r="WIW102" s="201"/>
      <c r="WIX102" s="201"/>
      <c r="WIY102" s="201"/>
      <c r="WIZ102" s="201"/>
      <c r="WJA102" s="201"/>
      <c r="WJB102" s="201"/>
      <c r="WJC102" s="201"/>
      <c r="WJD102" s="201"/>
      <c r="WJE102" s="201"/>
      <c r="WJF102" s="201"/>
      <c r="WJG102" s="201"/>
      <c r="WJH102" s="201"/>
      <c r="WJI102" s="201"/>
      <c r="WJJ102" s="201"/>
      <c r="WJK102" s="201"/>
      <c r="WJL102" s="201"/>
      <c r="WJM102" s="201"/>
      <c r="WJN102" s="201"/>
      <c r="WJO102" s="201"/>
      <c r="WJP102" s="201"/>
      <c r="WJQ102" s="201"/>
      <c r="WJR102" s="201"/>
      <c r="WJS102" s="201"/>
      <c r="WJT102" s="201"/>
      <c r="WJU102" s="201"/>
      <c r="WJV102" s="201"/>
      <c r="WJW102" s="201"/>
      <c r="WJX102" s="201"/>
      <c r="WJY102" s="201"/>
      <c r="WJZ102" s="201"/>
      <c r="WKA102" s="201"/>
      <c r="WKB102" s="201"/>
      <c r="WKC102" s="201"/>
      <c r="WKD102" s="201"/>
      <c r="WKE102" s="201"/>
      <c r="WKF102" s="201"/>
      <c r="WKG102" s="201"/>
      <c r="WKH102" s="201"/>
      <c r="WKI102" s="201"/>
      <c r="WKJ102" s="201"/>
      <c r="WKK102" s="201"/>
      <c r="WKL102" s="201"/>
      <c r="WKM102" s="201"/>
      <c r="WKN102" s="201"/>
      <c r="WKO102" s="201"/>
      <c r="WKP102" s="201"/>
      <c r="WKQ102" s="201"/>
      <c r="WKR102" s="201"/>
      <c r="WKS102" s="201"/>
      <c r="WKT102" s="201"/>
      <c r="WKU102" s="201"/>
      <c r="WKV102" s="201"/>
      <c r="WKW102" s="201"/>
      <c r="WKX102" s="201"/>
      <c r="WKY102" s="201"/>
      <c r="WKZ102" s="201"/>
      <c r="WLA102" s="201"/>
      <c r="WLB102" s="201"/>
      <c r="WLC102" s="201"/>
      <c r="WLD102" s="201"/>
      <c r="WLE102" s="201"/>
      <c r="WLF102" s="201"/>
      <c r="WLG102" s="201"/>
      <c r="WLH102" s="201"/>
      <c r="WLI102" s="201"/>
      <c r="WLJ102" s="201"/>
      <c r="WLK102" s="201"/>
      <c r="WLL102" s="201"/>
      <c r="WLM102" s="201"/>
      <c r="WLN102" s="201"/>
      <c r="WLO102" s="201"/>
      <c r="WLP102" s="201"/>
      <c r="WLQ102" s="201"/>
      <c r="WLR102" s="201"/>
      <c r="WLS102" s="201"/>
      <c r="WLT102" s="201"/>
      <c r="WLU102" s="201"/>
      <c r="WLV102" s="201"/>
      <c r="WLW102" s="201"/>
      <c r="WLX102" s="201"/>
      <c r="WLY102" s="201"/>
      <c r="WLZ102" s="201"/>
      <c r="WMA102" s="201"/>
      <c r="WMB102" s="201"/>
      <c r="WMC102" s="201"/>
      <c r="WMD102" s="201"/>
      <c r="WME102" s="201"/>
      <c r="WMF102" s="201"/>
      <c r="WMG102" s="201"/>
      <c r="WMH102" s="201"/>
      <c r="WMI102" s="201"/>
      <c r="WMJ102" s="201"/>
      <c r="WMK102" s="201"/>
      <c r="WML102" s="201"/>
      <c r="WMM102" s="201"/>
      <c r="WMN102" s="201"/>
      <c r="WMO102" s="201"/>
      <c r="WMP102" s="201"/>
      <c r="WMQ102" s="201"/>
      <c r="WMR102" s="201"/>
      <c r="WMS102" s="201"/>
      <c r="WMT102" s="201"/>
      <c r="WMU102" s="201"/>
      <c r="WMV102" s="201"/>
      <c r="WMW102" s="201"/>
      <c r="WMX102" s="201"/>
      <c r="WMY102" s="201"/>
      <c r="WMZ102" s="201"/>
      <c r="WNA102" s="201"/>
      <c r="WNB102" s="201"/>
      <c r="WNC102" s="201"/>
      <c r="WND102" s="201"/>
      <c r="WNE102" s="201"/>
      <c r="WNF102" s="201"/>
      <c r="WNG102" s="201"/>
      <c r="WNH102" s="201"/>
      <c r="WNI102" s="201"/>
      <c r="WNJ102" s="201"/>
      <c r="WNK102" s="201"/>
      <c r="WNL102" s="201"/>
      <c r="WNM102" s="201"/>
      <c r="WNN102" s="201"/>
      <c r="WNO102" s="201"/>
      <c r="WNP102" s="201"/>
      <c r="WNQ102" s="201"/>
      <c r="WNR102" s="201"/>
      <c r="WNS102" s="201"/>
      <c r="WNT102" s="201"/>
      <c r="WNU102" s="201"/>
      <c r="WNV102" s="201"/>
      <c r="WNW102" s="201"/>
      <c r="WNX102" s="201"/>
      <c r="WNY102" s="201"/>
      <c r="WNZ102" s="201"/>
      <c r="WOA102" s="201"/>
      <c r="WOB102" s="201"/>
      <c r="WOC102" s="201"/>
      <c r="WOD102" s="201"/>
      <c r="WOE102" s="201"/>
      <c r="WOF102" s="201"/>
      <c r="WOG102" s="201"/>
      <c r="WOH102" s="201"/>
      <c r="WOI102" s="201"/>
      <c r="WOJ102" s="201"/>
      <c r="WOK102" s="201"/>
      <c r="WOL102" s="201"/>
      <c r="WOM102" s="201"/>
      <c r="WON102" s="201"/>
      <c r="WOO102" s="201"/>
      <c r="WOP102" s="201"/>
      <c r="WOQ102" s="201"/>
      <c r="WOR102" s="201"/>
      <c r="WOS102" s="201"/>
      <c r="WOT102" s="201"/>
      <c r="WOU102" s="201"/>
      <c r="WOV102" s="201"/>
      <c r="WOW102" s="201"/>
      <c r="WOX102" s="201"/>
      <c r="WOY102" s="201"/>
      <c r="WOZ102" s="201"/>
      <c r="WPA102" s="201"/>
      <c r="WPB102" s="201"/>
      <c r="WPC102" s="201"/>
      <c r="WPD102" s="201"/>
      <c r="WPE102" s="201"/>
      <c r="WPF102" s="201"/>
      <c r="WPG102" s="201"/>
      <c r="WPH102" s="201"/>
      <c r="WPI102" s="201"/>
      <c r="WPJ102" s="201"/>
      <c r="WPK102" s="201"/>
      <c r="WPL102" s="201"/>
      <c r="WPM102" s="201"/>
      <c r="WPN102" s="201"/>
      <c r="WPO102" s="201"/>
      <c r="WPP102" s="201"/>
      <c r="WPQ102" s="201"/>
      <c r="WPR102" s="201"/>
      <c r="WPS102" s="201"/>
      <c r="WPT102" s="201"/>
      <c r="WPU102" s="201"/>
      <c r="WPV102" s="201"/>
      <c r="WPW102" s="201"/>
      <c r="WPX102" s="201"/>
      <c r="WPY102" s="201"/>
      <c r="WPZ102" s="201"/>
      <c r="WQA102" s="201"/>
      <c r="WQB102" s="201"/>
      <c r="WQC102" s="201"/>
      <c r="WQD102" s="201"/>
      <c r="WQE102" s="201"/>
      <c r="WQF102" s="201"/>
      <c r="WQG102" s="201"/>
      <c r="WQH102" s="201"/>
      <c r="WQI102" s="201"/>
      <c r="WQJ102" s="201"/>
      <c r="WQK102" s="201"/>
      <c r="WQL102" s="201"/>
      <c r="WQM102" s="201"/>
      <c r="WQN102" s="201"/>
      <c r="WQO102" s="201"/>
      <c r="WQP102" s="201"/>
      <c r="WQQ102" s="201"/>
      <c r="WQR102" s="201"/>
      <c r="WQS102" s="201"/>
      <c r="WQT102" s="201"/>
      <c r="WQU102" s="201"/>
      <c r="WQV102" s="201"/>
      <c r="WQW102" s="201"/>
      <c r="WQX102" s="201"/>
      <c r="WQY102" s="201"/>
      <c r="WQZ102" s="201"/>
      <c r="WRA102" s="201"/>
      <c r="WRB102" s="201"/>
      <c r="WRC102" s="201"/>
      <c r="WRD102" s="201"/>
      <c r="WRE102" s="201"/>
      <c r="WRF102" s="201"/>
      <c r="WRG102" s="201"/>
      <c r="WRH102" s="201"/>
      <c r="WRI102" s="201"/>
      <c r="WRJ102" s="201"/>
      <c r="WRK102" s="201"/>
      <c r="WRL102" s="201"/>
      <c r="WRM102" s="201"/>
      <c r="WRN102" s="201"/>
      <c r="WRO102" s="201"/>
      <c r="WRP102" s="201"/>
      <c r="WRQ102" s="201"/>
      <c r="WRR102" s="201"/>
      <c r="WRS102" s="201"/>
      <c r="WRT102" s="201"/>
      <c r="WRU102" s="201"/>
      <c r="WRV102" s="201"/>
      <c r="WRW102" s="201"/>
      <c r="WRX102" s="201"/>
      <c r="WRY102" s="201"/>
      <c r="WRZ102" s="201"/>
      <c r="WSA102" s="201"/>
      <c r="WSB102" s="201"/>
      <c r="WSC102" s="201"/>
      <c r="WSD102" s="201"/>
      <c r="WSE102" s="201"/>
      <c r="WSF102" s="201"/>
      <c r="WSG102" s="201"/>
      <c r="WSH102" s="201"/>
      <c r="WSI102" s="201"/>
      <c r="WSJ102" s="201"/>
      <c r="WSK102" s="201"/>
      <c r="WSL102" s="201"/>
      <c r="WSM102" s="201"/>
      <c r="WSN102" s="201"/>
      <c r="WSO102" s="201"/>
      <c r="WSP102" s="201"/>
      <c r="WSQ102" s="201"/>
      <c r="WSR102" s="201"/>
      <c r="WSS102" s="201"/>
      <c r="WST102" s="201"/>
      <c r="WSU102" s="201"/>
      <c r="WSV102" s="201"/>
      <c r="WSW102" s="201"/>
      <c r="WSX102" s="201"/>
      <c r="WSY102" s="201"/>
      <c r="WSZ102" s="201"/>
      <c r="WTA102" s="201"/>
      <c r="WTB102" s="201"/>
      <c r="WTC102" s="201"/>
      <c r="WTD102" s="201"/>
      <c r="WTE102" s="201"/>
      <c r="WTF102" s="201"/>
      <c r="WTG102" s="201"/>
      <c r="WTH102" s="201"/>
      <c r="WTI102" s="201"/>
      <c r="WTJ102" s="201"/>
      <c r="WTK102" s="201"/>
      <c r="WTL102" s="201"/>
      <c r="WTM102" s="201"/>
      <c r="WTN102" s="201"/>
      <c r="WTO102" s="201"/>
      <c r="WTP102" s="201"/>
      <c r="WTQ102" s="201"/>
      <c r="WTR102" s="201"/>
      <c r="WTS102" s="201"/>
      <c r="WTT102" s="201"/>
      <c r="WTU102" s="201"/>
      <c r="WTV102" s="201"/>
      <c r="WTW102" s="201"/>
      <c r="WTX102" s="201"/>
      <c r="WTY102" s="201"/>
      <c r="WTZ102" s="201"/>
      <c r="WUA102" s="201"/>
      <c r="WUB102" s="201"/>
      <c r="WUC102" s="201"/>
      <c r="WUD102" s="201"/>
      <c r="WUE102" s="201"/>
      <c r="WUF102" s="201"/>
      <c r="WUG102" s="201"/>
      <c r="WUH102" s="201"/>
      <c r="WUI102" s="201"/>
      <c r="WUJ102" s="201"/>
      <c r="WUK102" s="201"/>
      <c r="WUL102" s="201"/>
      <c r="WUM102" s="201"/>
      <c r="WUN102" s="201"/>
      <c r="WUO102" s="201"/>
      <c r="WUP102" s="201"/>
      <c r="WUQ102" s="201"/>
      <c r="WUR102" s="201"/>
      <c r="WUS102" s="201"/>
      <c r="WUT102" s="201"/>
      <c r="WUU102" s="201"/>
      <c r="WUV102" s="201"/>
      <c r="WUW102" s="201"/>
      <c r="WUX102" s="201"/>
      <c r="WUY102" s="201"/>
      <c r="WUZ102" s="201"/>
      <c r="WVA102" s="201"/>
      <c r="WVB102" s="201"/>
      <c r="WVC102" s="201"/>
      <c r="WVD102" s="201"/>
      <c r="WVE102" s="201"/>
      <c r="WVF102" s="201"/>
      <c r="WVG102" s="201"/>
      <c r="WVH102" s="201"/>
      <c r="WVI102" s="201"/>
      <c r="WVJ102" s="201"/>
      <c r="WVK102" s="201"/>
      <c r="WVL102" s="201"/>
      <c r="WVM102" s="201"/>
      <c r="WVN102" s="201"/>
      <c r="WVO102" s="201"/>
      <c r="WVP102" s="201"/>
      <c r="WVQ102" s="201"/>
      <c r="WVR102" s="201"/>
      <c r="WVS102" s="201"/>
      <c r="WVT102" s="201"/>
      <c r="WVU102" s="201"/>
      <c r="WVV102" s="201"/>
      <c r="WVW102" s="201"/>
      <c r="WVX102" s="201"/>
      <c r="WVY102" s="201"/>
      <c r="WVZ102" s="201"/>
      <c r="WWA102" s="201"/>
      <c r="WWB102" s="201"/>
      <c r="WWC102" s="201"/>
      <c r="WWD102" s="201"/>
      <c r="WWE102" s="201"/>
      <c r="WWF102" s="201"/>
      <c r="WWG102" s="201"/>
      <c r="WWH102" s="201"/>
      <c r="WWI102" s="201"/>
      <c r="WWJ102" s="201"/>
      <c r="WWK102" s="201"/>
      <c r="WWL102" s="201"/>
      <c r="WWM102" s="201"/>
      <c r="WWN102" s="201"/>
      <c r="WWO102" s="201"/>
      <c r="WWP102" s="201"/>
      <c r="WWQ102" s="201"/>
      <c r="WWR102" s="201"/>
      <c r="WWS102" s="201"/>
      <c r="WWT102" s="201"/>
      <c r="WWU102" s="201"/>
      <c r="WWV102" s="201"/>
      <c r="WWW102" s="201"/>
      <c r="WWX102" s="201"/>
      <c r="WWY102" s="201"/>
      <c r="WWZ102" s="201"/>
      <c r="WXA102" s="201"/>
      <c r="WXB102" s="201"/>
      <c r="WXC102" s="201"/>
      <c r="WXD102" s="201"/>
      <c r="WXE102" s="201"/>
      <c r="WXF102" s="201"/>
      <c r="WXG102" s="201"/>
      <c r="WXH102" s="201"/>
      <c r="WXI102" s="201"/>
      <c r="WXJ102" s="201"/>
      <c r="WXK102" s="201"/>
      <c r="WXL102" s="201"/>
      <c r="WXM102" s="201"/>
      <c r="WXN102" s="201"/>
      <c r="WXO102" s="201"/>
      <c r="WXP102" s="201"/>
      <c r="WXQ102" s="201"/>
      <c r="WXR102" s="201"/>
      <c r="WXS102" s="201"/>
      <c r="WXT102" s="201"/>
      <c r="WXU102" s="201"/>
      <c r="WXV102" s="201"/>
      <c r="WXW102" s="201"/>
      <c r="WXX102" s="201"/>
      <c r="WXY102" s="201"/>
      <c r="WXZ102" s="201"/>
      <c r="WYA102" s="201"/>
      <c r="WYB102" s="201"/>
      <c r="WYC102" s="201"/>
      <c r="WYD102" s="201"/>
      <c r="WYE102" s="201"/>
      <c r="WYF102" s="201"/>
      <c r="WYG102" s="201"/>
      <c r="WYH102" s="201"/>
      <c r="WYI102" s="201"/>
      <c r="WYJ102" s="201"/>
      <c r="WYK102" s="201"/>
      <c r="WYL102" s="201"/>
      <c r="WYM102" s="201"/>
      <c r="WYN102" s="201"/>
      <c r="WYO102" s="201"/>
      <c r="WYP102" s="201"/>
      <c r="WYQ102" s="201"/>
      <c r="WYR102" s="201"/>
      <c r="WYS102" s="201"/>
      <c r="WYT102" s="201"/>
      <c r="WYU102" s="201"/>
      <c r="WYV102" s="201"/>
      <c r="WYW102" s="201"/>
      <c r="WYX102" s="201"/>
      <c r="WYY102" s="201"/>
      <c r="WYZ102" s="201"/>
      <c r="WZA102" s="201"/>
      <c r="WZB102" s="201"/>
      <c r="WZC102" s="201"/>
      <c r="WZD102" s="201"/>
      <c r="WZE102" s="201"/>
      <c r="WZF102" s="201"/>
      <c r="WZG102" s="201"/>
      <c r="WZH102" s="201"/>
      <c r="WZI102" s="201"/>
      <c r="WZJ102" s="201"/>
      <c r="WZK102" s="201"/>
      <c r="WZL102" s="201"/>
      <c r="WZM102" s="201"/>
      <c r="WZN102" s="201"/>
      <c r="WZO102" s="201"/>
      <c r="WZP102" s="201"/>
      <c r="WZQ102" s="201"/>
      <c r="WZR102" s="201"/>
      <c r="WZS102" s="201"/>
      <c r="WZT102" s="201"/>
      <c r="WZU102" s="201"/>
      <c r="WZV102" s="201"/>
      <c r="WZW102" s="201"/>
      <c r="WZX102" s="201"/>
      <c r="WZY102" s="201"/>
      <c r="WZZ102" s="201"/>
      <c r="XAA102" s="201"/>
      <c r="XAB102" s="201"/>
      <c r="XAC102" s="201"/>
      <c r="XAD102" s="201"/>
      <c r="XAE102" s="201"/>
      <c r="XAF102" s="201"/>
      <c r="XAG102" s="201"/>
      <c r="XAH102" s="201"/>
      <c r="XAI102" s="201"/>
      <c r="XAJ102" s="201"/>
      <c r="XAK102" s="201"/>
      <c r="XAL102" s="201"/>
      <c r="XAM102" s="201"/>
      <c r="XAN102" s="201"/>
      <c r="XAO102" s="201"/>
      <c r="XAP102" s="201"/>
      <c r="XAQ102" s="201"/>
      <c r="XAR102" s="201"/>
      <c r="XAS102" s="201"/>
      <c r="XAT102" s="201"/>
      <c r="XAU102" s="201"/>
      <c r="XAV102" s="201"/>
      <c r="XAW102" s="201"/>
      <c r="XAX102" s="201"/>
      <c r="XAY102" s="201"/>
      <c r="XAZ102" s="201"/>
      <c r="XBA102" s="201"/>
      <c r="XBB102" s="201"/>
      <c r="XBC102" s="201"/>
      <c r="XBD102" s="201"/>
      <c r="XBE102" s="201"/>
      <c r="XBF102" s="201"/>
      <c r="XBG102" s="201"/>
      <c r="XBH102" s="201"/>
      <c r="XBI102" s="201"/>
      <c r="XBJ102" s="201"/>
      <c r="XBK102" s="201"/>
      <c r="XBL102" s="201"/>
      <c r="XBM102" s="201"/>
      <c r="XBN102" s="201"/>
      <c r="XBO102" s="201"/>
      <c r="XBP102" s="201"/>
      <c r="XBQ102" s="201"/>
      <c r="XBR102" s="201"/>
      <c r="XBS102" s="201"/>
      <c r="XBT102" s="201"/>
      <c r="XBU102" s="201"/>
      <c r="XBV102" s="201"/>
      <c r="XBW102" s="201"/>
      <c r="XBX102" s="201"/>
      <c r="XBY102" s="201"/>
      <c r="XBZ102" s="201"/>
      <c r="XCA102" s="201"/>
      <c r="XCB102" s="201"/>
      <c r="XCC102" s="201"/>
      <c r="XCD102" s="201"/>
      <c r="XCE102" s="201"/>
      <c r="XCF102" s="201"/>
      <c r="XCG102" s="201"/>
      <c r="XCH102" s="201"/>
      <c r="XCI102" s="201"/>
      <c r="XCJ102" s="201"/>
      <c r="XCK102" s="201"/>
      <c r="XCL102" s="201"/>
      <c r="XCM102" s="201"/>
      <c r="XCN102" s="201"/>
      <c r="XCO102" s="201"/>
      <c r="XCP102" s="201"/>
      <c r="XCQ102" s="201"/>
      <c r="XCR102" s="201"/>
      <c r="XCS102" s="201"/>
      <c r="XCT102" s="201"/>
      <c r="XCU102" s="201"/>
      <c r="XCV102" s="201"/>
      <c r="XCW102" s="201"/>
      <c r="XCX102" s="201"/>
      <c r="XCY102" s="201"/>
      <c r="XCZ102" s="201"/>
      <c r="XDA102" s="201"/>
      <c r="XDB102" s="201"/>
      <c r="XDC102" s="201"/>
      <c r="XDD102" s="201"/>
      <c r="XDE102" s="201"/>
      <c r="XDF102" s="201"/>
      <c r="XDG102" s="201"/>
      <c r="XDH102" s="201"/>
      <c r="XDI102" s="201"/>
      <c r="XDJ102" s="201"/>
      <c r="XDK102" s="201"/>
      <c r="XDL102" s="201"/>
      <c r="XDM102" s="201"/>
      <c r="XDN102" s="201"/>
      <c r="XDO102" s="201"/>
      <c r="XDP102" s="201"/>
      <c r="XDQ102" s="201"/>
      <c r="XDR102" s="201"/>
      <c r="XDS102" s="201"/>
      <c r="XDT102" s="201"/>
      <c r="XDU102" s="201"/>
      <c r="XDV102" s="201"/>
      <c r="XDW102" s="201"/>
      <c r="XDX102" s="201"/>
      <c r="XDY102" s="201"/>
      <c r="XDZ102" s="201"/>
      <c r="XEA102" s="201"/>
      <c r="XEB102" s="201"/>
      <c r="XEC102" s="201"/>
      <c r="XED102" s="201"/>
      <c r="XEE102" s="201"/>
      <c r="XEF102" s="201"/>
      <c r="XEG102" s="201"/>
      <c r="XEH102" s="201"/>
      <c r="XEI102" s="201"/>
      <c r="XEJ102" s="201"/>
      <c r="XEK102" s="201"/>
      <c r="XEL102" s="201"/>
      <c r="XEM102" s="201"/>
      <c r="XEN102" s="201"/>
      <c r="XEO102" s="201"/>
      <c r="XEP102" s="201"/>
      <c r="XEQ102" s="201"/>
      <c r="XER102" s="201"/>
      <c r="XES102" s="201"/>
      <c r="XET102" s="201"/>
      <c r="XEU102" s="201"/>
      <c r="XEV102" s="201"/>
      <c r="XEW102" s="201"/>
      <c r="XEX102" s="201"/>
      <c r="XEY102" s="201"/>
      <c r="XEZ102" s="201"/>
      <c r="XFA102" s="201"/>
      <c r="XFB102" s="201"/>
      <c r="XFC102" s="201"/>
      <c r="XFD102" s="201"/>
    </row>
    <row r="103" spans="1:16384" x14ac:dyDescent="0.25">
      <c r="C103" s="462"/>
      <c r="D103" s="464" t="s">
        <v>254</v>
      </c>
      <c r="E103" s="210" t="s">
        <v>264</v>
      </c>
      <c r="F103" s="137"/>
      <c r="G103" s="137"/>
      <c r="L103" s="108"/>
    </row>
    <row r="104" spans="1:16384" ht="30" x14ac:dyDescent="0.25">
      <c r="C104" s="462"/>
      <c r="D104" s="464"/>
      <c r="E104" s="210" t="s">
        <v>263</v>
      </c>
      <c r="F104" s="137"/>
      <c r="G104" s="137"/>
      <c r="L104" s="108"/>
    </row>
    <row r="105" spans="1:16384" x14ac:dyDescent="0.25">
      <c r="C105" s="462"/>
      <c r="D105" s="464" t="s">
        <v>251</v>
      </c>
      <c r="E105" s="464"/>
      <c r="F105" s="137"/>
      <c r="G105" s="137"/>
      <c r="L105" s="108"/>
    </row>
    <row r="106" spans="1:16384" x14ac:dyDescent="0.25">
      <c r="C106" s="462"/>
      <c r="D106" s="464" t="s">
        <v>252</v>
      </c>
      <c r="E106" s="464"/>
      <c r="F106" s="137"/>
      <c r="G106" s="137"/>
      <c r="L106" s="108"/>
    </row>
    <row r="107" spans="1:16384" x14ac:dyDescent="0.25">
      <c r="C107" s="462"/>
      <c r="D107" s="465" t="s">
        <v>261</v>
      </c>
      <c r="E107" s="465"/>
      <c r="F107" s="137"/>
      <c r="G107" s="137"/>
      <c r="L107" s="108"/>
    </row>
    <row r="108" spans="1:16384" x14ac:dyDescent="0.25">
      <c r="C108" s="462"/>
      <c r="D108" s="464" t="s">
        <v>255</v>
      </c>
      <c r="E108" s="464"/>
      <c r="F108" s="137"/>
      <c r="G108" s="137"/>
      <c r="L108" s="108"/>
    </row>
    <row r="109" spans="1:16384" ht="15.75" thickBot="1" x14ac:dyDescent="0.3">
      <c r="C109" s="463"/>
      <c r="D109" s="466" t="s">
        <v>257</v>
      </c>
      <c r="E109" s="467"/>
      <c r="F109" s="140"/>
      <c r="G109" s="140"/>
      <c r="L109" s="108"/>
    </row>
    <row r="110" spans="1:16384" x14ac:dyDescent="0.25">
      <c r="C110" s="461">
        <f t="shared" ref="C110" si="9">C101+1</f>
        <v>12</v>
      </c>
      <c r="D110" s="464" t="s">
        <v>253</v>
      </c>
      <c r="E110" s="210" t="s">
        <v>264</v>
      </c>
      <c r="F110" s="137"/>
      <c r="G110" s="137"/>
      <c r="L110" s="108"/>
    </row>
    <row r="111" spans="1:16384" ht="30" x14ac:dyDescent="0.25">
      <c r="C111" s="462"/>
      <c r="D111" s="464"/>
      <c r="E111" s="210" t="s">
        <v>263</v>
      </c>
      <c r="F111" s="137"/>
      <c r="G111" s="137"/>
      <c r="L111" s="108"/>
    </row>
    <row r="112" spans="1:16384" x14ac:dyDescent="0.25">
      <c r="C112" s="462"/>
      <c r="D112" s="464" t="s">
        <v>254</v>
      </c>
      <c r="E112" s="210" t="s">
        <v>264</v>
      </c>
      <c r="F112" s="137"/>
      <c r="G112" s="137"/>
      <c r="L112" s="108"/>
    </row>
    <row r="113" spans="3:12" ht="30" x14ac:dyDescent="0.25">
      <c r="C113" s="462"/>
      <c r="D113" s="464"/>
      <c r="E113" s="210" t="s">
        <v>263</v>
      </c>
      <c r="F113" s="137"/>
      <c r="G113" s="137"/>
      <c r="L113" s="108"/>
    </row>
    <row r="114" spans="3:12" x14ac:dyDescent="0.25">
      <c r="C114" s="462"/>
      <c r="D114" s="464" t="s">
        <v>251</v>
      </c>
      <c r="E114" s="464"/>
      <c r="F114" s="137"/>
      <c r="G114" s="137"/>
      <c r="L114" s="108"/>
    </row>
    <row r="115" spans="3:12" x14ac:dyDescent="0.25">
      <c r="C115" s="462"/>
      <c r="D115" s="464" t="s">
        <v>252</v>
      </c>
      <c r="E115" s="464"/>
      <c r="F115" s="137"/>
      <c r="G115" s="137"/>
      <c r="L115" s="108"/>
    </row>
    <row r="116" spans="3:12" x14ac:dyDescent="0.25">
      <c r="C116" s="462"/>
      <c r="D116" s="465" t="s">
        <v>261</v>
      </c>
      <c r="E116" s="465"/>
      <c r="F116" s="137"/>
      <c r="G116" s="137"/>
      <c r="L116" s="108"/>
    </row>
    <row r="117" spans="3:12" x14ac:dyDescent="0.25">
      <c r="C117" s="462"/>
      <c r="D117" s="464" t="s">
        <v>255</v>
      </c>
      <c r="E117" s="464"/>
      <c r="F117" s="137"/>
      <c r="G117" s="137"/>
      <c r="L117" s="108"/>
    </row>
    <row r="118" spans="3:12" ht="15.75" thickBot="1" x14ac:dyDescent="0.3">
      <c r="C118" s="463"/>
      <c r="D118" s="466" t="s">
        <v>257</v>
      </c>
      <c r="E118" s="467"/>
      <c r="F118" s="140"/>
      <c r="G118" s="140"/>
      <c r="L118" s="108"/>
    </row>
    <row r="119" spans="3:12" x14ac:dyDescent="0.25">
      <c r="C119" s="461">
        <f t="shared" ref="C119" si="10">C110+1</f>
        <v>13</v>
      </c>
      <c r="D119" s="464" t="s">
        <v>253</v>
      </c>
      <c r="E119" s="210" t="s">
        <v>264</v>
      </c>
      <c r="F119" s="137"/>
      <c r="G119" s="137"/>
      <c r="L119" s="108"/>
    </row>
    <row r="120" spans="3:12" ht="30" x14ac:dyDescent="0.25">
      <c r="C120" s="462"/>
      <c r="D120" s="464"/>
      <c r="E120" s="210" t="s">
        <v>263</v>
      </c>
      <c r="F120" s="137"/>
      <c r="G120" s="137"/>
      <c r="L120" s="108"/>
    </row>
    <row r="121" spans="3:12" x14ac:dyDescent="0.25">
      <c r="C121" s="462"/>
      <c r="D121" s="464" t="s">
        <v>254</v>
      </c>
      <c r="E121" s="210" t="s">
        <v>264</v>
      </c>
      <c r="F121" s="137"/>
      <c r="G121" s="137"/>
      <c r="L121" s="108"/>
    </row>
    <row r="122" spans="3:12" ht="30" x14ac:dyDescent="0.25">
      <c r="C122" s="462"/>
      <c r="D122" s="464"/>
      <c r="E122" s="210" t="s">
        <v>263</v>
      </c>
      <c r="F122" s="137"/>
      <c r="G122" s="137"/>
      <c r="L122" s="108"/>
    </row>
    <row r="123" spans="3:12" x14ac:dyDescent="0.25">
      <c r="C123" s="462"/>
      <c r="D123" s="464" t="s">
        <v>251</v>
      </c>
      <c r="E123" s="464"/>
      <c r="F123" s="137"/>
      <c r="G123" s="137"/>
      <c r="L123" s="108"/>
    </row>
    <row r="124" spans="3:12" x14ac:dyDescent="0.25">
      <c r="C124" s="462"/>
      <c r="D124" s="464" t="s">
        <v>252</v>
      </c>
      <c r="E124" s="464"/>
      <c r="F124" s="137"/>
      <c r="G124" s="137"/>
      <c r="L124" s="108"/>
    </row>
    <row r="125" spans="3:12" x14ac:dyDescent="0.25">
      <c r="C125" s="462"/>
      <c r="D125" s="465" t="s">
        <v>261</v>
      </c>
      <c r="E125" s="465"/>
      <c r="F125" s="137"/>
      <c r="G125" s="137"/>
      <c r="L125" s="108"/>
    </row>
    <row r="126" spans="3:12" x14ac:dyDescent="0.25">
      <c r="C126" s="462"/>
      <c r="D126" s="464" t="s">
        <v>255</v>
      </c>
      <c r="E126" s="464"/>
      <c r="F126" s="137"/>
      <c r="G126" s="137"/>
      <c r="L126" s="108"/>
    </row>
    <row r="127" spans="3:12" ht="15.75" thickBot="1" x14ac:dyDescent="0.3">
      <c r="C127" s="463"/>
      <c r="D127" s="466" t="s">
        <v>257</v>
      </c>
      <c r="E127" s="467"/>
      <c r="F127" s="140"/>
      <c r="G127" s="140"/>
      <c r="L127" s="108"/>
    </row>
    <row r="128" spans="3:12" x14ac:dyDescent="0.25">
      <c r="C128" s="461">
        <f t="shared" ref="C128" si="11">C119+1</f>
        <v>14</v>
      </c>
      <c r="D128" s="464" t="s">
        <v>253</v>
      </c>
      <c r="E128" s="210" t="s">
        <v>264</v>
      </c>
      <c r="F128" s="137"/>
      <c r="G128" s="137"/>
      <c r="L128" s="108"/>
    </row>
    <row r="129" spans="3:12" ht="30" x14ac:dyDescent="0.25">
      <c r="C129" s="462"/>
      <c r="D129" s="464"/>
      <c r="E129" s="210" t="s">
        <v>263</v>
      </c>
      <c r="F129" s="137"/>
      <c r="G129" s="137"/>
      <c r="L129" s="108"/>
    </row>
    <row r="130" spans="3:12" x14ac:dyDescent="0.25">
      <c r="C130" s="462"/>
      <c r="D130" s="464" t="s">
        <v>254</v>
      </c>
      <c r="E130" s="210" t="s">
        <v>264</v>
      </c>
      <c r="F130" s="137"/>
      <c r="G130" s="137"/>
      <c r="L130" s="108"/>
    </row>
    <row r="131" spans="3:12" ht="30" x14ac:dyDescent="0.25">
      <c r="C131" s="462"/>
      <c r="D131" s="464"/>
      <c r="E131" s="210" t="s">
        <v>263</v>
      </c>
      <c r="F131" s="137"/>
      <c r="G131" s="137"/>
      <c r="L131" s="108"/>
    </row>
    <row r="132" spans="3:12" x14ac:dyDescent="0.25">
      <c r="C132" s="462"/>
      <c r="D132" s="464" t="s">
        <v>251</v>
      </c>
      <c r="E132" s="464"/>
      <c r="F132" s="137"/>
      <c r="G132" s="137"/>
      <c r="L132" s="108"/>
    </row>
    <row r="133" spans="3:12" x14ac:dyDescent="0.25">
      <c r="C133" s="462"/>
      <c r="D133" s="464" t="s">
        <v>252</v>
      </c>
      <c r="E133" s="464"/>
      <c r="F133" s="137"/>
      <c r="G133" s="137"/>
      <c r="L133" s="108"/>
    </row>
    <row r="134" spans="3:12" x14ac:dyDescent="0.25">
      <c r="C134" s="462"/>
      <c r="D134" s="465" t="s">
        <v>261</v>
      </c>
      <c r="E134" s="465"/>
      <c r="F134" s="137"/>
      <c r="G134" s="137"/>
      <c r="L134" s="108"/>
    </row>
    <row r="135" spans="3:12" x14ac:dyDescent="0.25">
      <c r="C135" s="462"/>
      <c r="D135" s="464" t="s">
        <v>255</v>
      </c>
      <c r="E135" s="464"/>
      <c r="F135" s="137"/>
      <c r="G135" s="137"/>
      <c r="L135" s="108"/>
    </row>
    <row r="136" spans="3:12" ht="15.75" thickBot="1" x14ac:dyDescent="0.3">
      <c r="C136" s="463"/>
      <c r="D136" s="466" t="s">
        <v>257</v>
      </c>
      <c r="E136" s="467"/>
      <c r="F136" s="140"/>
      <c r="G136" s="140"/>
      <c r="L136" s="108"/>
    </row>
    <row r="137" spans="3:12" x14ac:dyDescent="0.25">
      <c r="C137" s="461">
        <f t="shared" ref="C137" si="12">C128+1</f>
        <v>15</v>
      </c>
      <c r="D137" s="464" t="s">
        <v>253</v>
      </c>
      <c r="E137" s="210" t="s">
        <v>264</v>
      </c>
      <c r="F137" s="137"/>
      <c r="G137" s="137"/>
      <c r="L137" s="108"/>
    </row>
    <row r="138" spans="3:12" ht="30" x14ac:dyDescent="0.25">
      <c r="C138" s="462"/>
      <c r="D138" s="464"/>
      <c r="E138" s="210" t="s">
        <v>263</v>
      </c>
      <c r="F138" s="137"/>
      <c r="G138" s="137"/>
      <c r="L138" s="108"/>
    </row>
    <row r="139" spans="3:12" x14ac:dyDescent="0.25">
      <c r="C139" s="462"/>
      <c r="D139" s="464" t="s">
        <v>254</v>
      </c>
      <c r="E139" s="210" t="s">
        <v>264</v>
      </c>
      <c r="F139" s="137"/>
      <c r="G139" s="137"/>
      <c r="L139" s="108"/>
    </row>
    <row r="140" spans="3:12" ht="30" x14ac:dyDescent="0.25">
      <c r="C140" s="462"/>
      <c r="D140" s="464"/>
      <c r="E140" s="210" t="s">
        <v>263</v>
      </c>
      <c r="F140" s="137"/>
      <c r="G140" s="137"/>
      <c r="L140" s="108"/>
    </row>
    <row r="141" spans="3:12" x14ac:dyDescent="0.25">
      <c r="C141" s="462"/>
      <c r="D141" s="464" t="s">
        <v>251</v>
      </c>
      <c r="E141" s="464"/>
      <c r="F141" s="137"/>
      <c r="G141" s="137"/>
      <c r="L141" s="108"/>
    </row>
    <row r="142" spans="3:12" x14ac:dyDescent="0.25">
      <c r="C142" s="462"/>
      <c r="D142" s="464" t="s">
        <v>252</v>
      </c>
      <c r="E142" s="464"/>
      <c r="F142" s="137"/>
      <c r="G142" s="137"/>
      <c r="L142" s="108"/>
    </row>
    <row r="143" spans="3:12" x14ac:dyDescent="0.25">
      <c r="C143" s="462"/>
      <c r="D143" s="465" t="s">
        <v>261</v>
      </c>
      <c r="E143" s="465"/>
      <c r="F143" s="137"/>
      <c r="G143" s="137"/>
      <c r="L143" s="108"/>
    </row>
    <row r="144" spans="3:12" x14ac:dyDescent="0.25">
      <c r="C144" s="462"/>
      <c r="D144" s="464" t="s">
        <v>255</v>
      </c>
      <c r="E144" s="464"/>
      <c r="F144" s="137"/>
      <c r="G144" s="137"/>
      <c r="L144" s="108"/>
    </row>
    <row r="145" spans="3:12" ht="15.75" thickBot="1" x14ac:dyDescent="0.3">
      <c r="C145" s="463"/>
      <c r="D145" s="466" t="s">
        <v>257</v>
      </c>
      <c r="E145" s="467"/>
      <c r="F145" s="140"/>
      <c r="G145" s="140"/>
      <c r="L145" s="108"/>
    </row>
    <row r="146" spans="3:12" x14ac:dyDescent="0.25">
      <c r="C146" s="461">
        <f t="shared" ref="C146" si="13">C137+1</f>
        <v>16</v>
      </c>
      <c r="D146" s="464" t="s">
        <v>253</v>
      </c>
      <c r="E146" s="210" t="s">
        <v>264</v>
      </c>
      <c r="F146" s="137"/>
      <c r="G146" s="137"/>
      <c r="L146" s="108"/>
    </row>
    <row r="147" spans="3:12" ht="30" x14ac:dyDescent="0.25">
      <c r="C147" s="462"/>
      <c r="D147" s="464"/>
      <c r="E147" s="210" t="s">
        <v>263</v>
      </c>
      <c r="F147" s="137"/>
      <c r="G147" s="137"/>
      <c r="L147" s="108"/>
    </row>
    <row r="148" spans="3:12" x14ac:dyDescent="0.25">
      <c r="C148" s="462"/>
      <c r="D148" s="464" t="s">
        <v>254</v>
      </c>
      <c r="E148" s="210" t="s">
        <v>264</v>
      </c>
      <c r="F148" s="137"/>
      <c r="G148" s="137"/>
      <c r="L148" s="108"/>
    </row>
    <row r="149" spans="3:12" ht="30" x14ac:dyDescent="0.25">
      <c r="C149" s="462"/>
      <c r="D149" s="464"/>
      <c r="E149" s="210" t="s">
        <v>263</v>
      </c>
      <c r="F149" s="137"/>
      <c r="G149" s="137"/>
      <c r="L149" s="108"/>
    </row>
    <row r="150" spans="3:12" x14ac:dyDescent="0.25">
      <c r="C150" s="462"/>
      <c r="D150" s="464" t="s">
        <v>251</v>
      </c>
      <c r="E150" s="464"/>
      <c r="F150" s="137"/>
      <c r="G150" s="137"/>
      <c r="L150" s="108"/>
    </row>
    <row r="151" spans="3:12" x14ac:dyDescent="0.25">
      <c r="C151" s="462"/>
      <c r="D151" s="464" t="s">
        <v>252</v>
      </c>
      <c r="E151" s="464"/>
      <c r="F151" s="137"/>
      <c r="G151" s="137"/>
      <c r="L151" s="108"/>
    </row>
    <row r="152" spans="3:12" x14ac:dyDescent="0.25">
      <c r="C152" s="462"/>
      <c r="D152" s="465" t="s">
        <v>261</v>
      </c>
      <c r="E152" s="465"/>
      <c r="F152" s="137"/>
      <c r="G152" s="137"/>
      <c r="L152" s="108"/>
    </row>
    <row r="153" spans="3:12" x14ac:dyDescent="0.25">
      <c r="C153" s="462"/>
      <c r="D153" s="464" t="s">
        <v>255</v>
      </c>
      <c r="E153" s="464"/>
      <c r="F153" s="137"/>
      <c r="G153" s="137"/>
      <c r="L153" s="108"/>
    </row>
    <row r="154" spans="3:12" ht="15.75" thickBot="1" x14ac:dyDescent="0.3">
      <c r="C154" s="463"/>
      <c r="D154" s="466" t="s">
        <v>257</v>
      </c>
      <c r="E154" s="467"/>
      <c r="F154" s="140"/>
      <c r="G154" s="140"/>
      <c r="L154" s="108"/>
    </row>
    <row r="155" spans="3:12" x14ac:dyDescent="0.25">
      <c r="C155" s="461">
        <f t="shared" ref="C155" si="14">C146+1</f>
        <v>17</v>
      </c>
      <c r="D155" s="464" t="s">
        <v>253</v>
      </c>
      <c r="E155" s="210" t="s">
        <v>264</v>
      </c>
      <c r="F155" s="137"/>
      <c r="G155" s="137"/>
      <c r="L155" s="108"/>
    </row>
    <row r="156" spans="3:12" ht="30" x14ac:dyDescent="0.25">
      <c r="C156" s="462"/>
      <c r="D156" s="464"/>
      <c r="E156" s="210" t="s">
        <v>263</v>
      </c>
      <c r="F156" s="137"/>
      <c r="G156" s="137"/>
      <c r="L156" s="108"/>
    </row>
    <row r="157" spans="3:12" x14ac:dyDescent="0.25">
      <c r="C157" s="462"/>
      <c r="D157" s="464" t="s">
        <v>254</v>
      </c>
      <c r="E157" s="210" t="s">
        <v>264</v>
      </c>
      <c r="F157" s="137"/>
      <c r="G157" s="137"/>
      <c r="L157" s="108"/>
    </row>
    <row r="158" spans="3:12" ht="30" x14ac:dyDescent="0.25">
      <c r="C158" s="462"/>
      <c r="D158" s="464"/>
      <c r="E158" s="210" t="s">
        <v>263</v>
      </c>
      <c r="F158" s="137"/>
      <c r="G158" s="137"/>
      <c r="L158" s="108"/>
    </row>
    <row r="159" spans="3:12" x14ac:dyDescent="0.25">
      <c r="C159" s="462"/>
      <c r="D159" s="464" t="s">
        <v>251</v>
      </c>
      <c r="E159" s="464"/>
      <c r="F159" s="137"/>
      <c r="G159" s="137"/>
      <c r="L159" s="108"/>
    </row>
    <row r="160" spans="3:12" x14ac:dyDescent="0.25">
      <c r="C160" s="462"/>
      <c r="D160" s="464" t="s">
        <v>252</v>
      </c>
      <c r="E160" s="464"/>
      <c r="F160" s="137"/>
      <c r="G160" s="137"/>
      <c r="L160" s="108"/>
    </row>
    <row r="161" spans="3:12" x14ac:dyDescent="0.25">
      <c r="C161" s="462"/>
      <c r="D161" s="465" t="s">
        <v>261</v>
      </c>
      <c r="E161" s="465"/>
      <c r="F161" s="137"/>
      <c r="G161" s="137"/>
      <c r="L161" s="108"/>
    </row>
    <row r="162" spans="3:12" x14ac:dyDescent="0.25">
      <c r="C162" s="462"/>
      <c r="D162" s="464" t="s">
        <v>255</v>
      </c>
      <c r="E162" s="464"/>
      <c r="F162" s="137"/>
      <c r="G162" s="137"/>
      <c r="L162" s="108"/>
    </row>
    <row r="163" spans="3:12" ht="15.75" thickBot="1" x14ac:dyDescent="0.3">
      <c r="C163" s="463"/>
      <c r="D163" s="466" t="s">
        <v>257</v>
      </c>
      <c r="E163" s="467"/>
      <c r="F163" s="140"/>
      <c r="G163" s="140"/>
      <c r="L163" s="108"/>
    </row>
    <row r="164" spans="3:12" x14ac:dyDescent="0.25">
      <c r="C164" s="461">
        <f t="shared" ref="C164" si="15">C155+1</f>
        <v>18</v>
      </c>
      <c r="D164" s="464" t="s">
        <v>253</v>
      </c>
      <c r="E164" s="210" t="s">
        <v>264</v>
      </c>
      <c r="F164" s="137"/>
      <c r="G164" s="137"/>
      <c r="L164" s="108"/>
    </row>
    <row r="165" spans="3:12" ht="30" x14ac:dyDescent="0.25">
      <c r="C165" s="462"/>
      <c r="D165" s="464"/>
      <c r="E165" s="210" t="s">
        <v>263</v>
      </c>
      <c r="F165" s="137"/>
      <c r="G165" s="137"/>
      <c r="L165" s="108"/>
    </row>
    <row r="166" spans="3:12" x14ac:dyDescent="0.25">
      <c r="C166" s="462"/>
      <c r="D166" s="464" t="s">
        <v>254</v>
      </c>
      <c r="E166" s="210" t="s">
        <v>264</v>
      </c>
      <c r="F166" s="137"/>
      <c r="G166" s="137"/>
      <c r="L166" s="108"/>
    </row>
    <row r="167" spans="3:12" ht="30" x14ac:dyDescent="0.25">
      <c r="C167" s="462"/>
      <c r="D167" s="464"/>
      <c r="E167" s="210" t="s">
        <v>263</v>
      </c>
      <c r="F167" s="137"/>
      <c r="G167" s="137"/>
      <c r="L167" s="108"/>
    </row>
    <row r="168" spans="3:12" x14ac:dyDescent="0.25">
      <c r="C168" s="462"/>
      <c r="D168" s="464" t="s">
        <v>251</v>
      </c>
      <c r="E168" s="464"/>
      <c r="F168" s="137"/>
      <c r="G168" s="137"/>
      <c r="L168" s="108"/>
    </row>
    <row r="169" spans="3:12" x14ac:dyDescent="0.25">
      <c r="C169" s="462"/>
      <c r="D169" s="464" t="s">
        <v>252</v>
      </c>
      <c r="E169" s="464"/>
      <c r="F169" s="137"/>
      <c r="G169" s="137"/>
      <c r="L169" s="108"/>
    </row>
    <row r="170" spans="3:12" x14ac:dyDescent="0.25">
      <c r="C170" s="462"/>
      <c r="D170" s="465" t="s">
        <v>261</v>
      </c>
      <c r="E170" s="465"/>
      <c r="F170" s="137"/>
      <c r="G170" s="137"/>
      <c r="L170" s="108"/>
    </row>
    <row r="171" spans="3:12" x14ac:dyDescent="0.25">
      <c r="C171" s="462"/>
      <c r="D171" s="464" t="s">
        <v>255</v>
      </c>
      <c r="E171" s="464"/>
      <c r="F171" s="137"/>
      <c r="G171" s="137"/>
      <c r="L171" s="108"/>
    </row>
    <row r="172" spans="3:12" ht="15.75" thickBot="1" x14ac:dyDescent="0.3">
      <c r="C172" s="463"/>
      <c r="D172" s="466" t="s">
        <v>257</v>
      </c>
      <c r="E172" s="467"/>
      <c r="F172" s="140"/>
      <c r="G172" s="140"/>
      <c r="L172" s="108"/>
    </row>
    <row r="173" spans="3:12" x14ac:dyDescent="0.25">
      <c r="C173" s="461">
        <f t="shared" ref="C173" si="16">C164+1</f>
        <v>19</v>
      </c>
      <c r="D173" s="464" t="s">
        <v>253</v>
      </c>
      <c r="E173" s="210" t="s">
        <v>264</v>
      </c>
      <c r="F173" s="137"/>
      <c r="G173" s="137"/>
      <c r="L173" s="108"/>
    </row>
    <row r="174" spans="3:12" ht="30" x14ac:dyDescent="0.25">
      <c r="C174" s="462"/>
      <c r="D174" s="464"/>
      <c r="E174" s="210" t="s">
        <v>263</v>
      </c>
      <c r="F174" s="137"/>
      <c r="G174" s="137"/>
      <c r="L174" s="108"/>
    </row>
    <row r="175" spans="3:12" x14ac:dyDescent="0.25">
      <c r="C175" s="462"/>
      <c r="D175" s="464" t="s">
        <v>254</v>
      </c>
      <c r="E175" s="210" t="s">
        <v>264</v>
      </c>
      <c r="F175" s="137"/>
      <c r="G175" s="137"/>
      <c r="L175" s="108"/>
    </row>
    <row r="176" spans="3:12" ht="30" x14ac:dyDescent="0.25">
      <c r="C176" s="462"/>
      <c r="D176" s="464"/>
      <c r="E176" s="210" t="s">
        <v>263</v>
      </c>
      <c r="F176" s="137"/>
      <c r="G176" s="137"/>
      <c r="L176" s="108"/>
    </row>
    <row r="177" spans="3:12" x14ac:dyDescent="0.25">
      <c r="C177" s="462"/>
      <c r="D177" s="464" t="s">
        <v>251</v>
      </c>
      <c r="E177" s="464"/>
      <c r="F177" s="137"/>
      <c r="G177" s="137"/>
      <c r="L177" s="108"/>
    </row>
    <row r="178" spans="3:12" x14ac:dyDescent="0.25">
      <c r="C178" s="462"/>
      <c r="D178" s="464" t="s">
        <v>252</v>
      </c>
      <c r="E178" s="464"/>
      <c r="F178" s="137"/>
      <c r="G178" s="137"/>
      <c r="L178" s="108"/>
    </row>
    <row r="179" spans="3:12" x14ac:dyDescent="0.25">
      <c r="C179" s="462"/>
      <c r="D179" s="465" t="s">
        <v>261</v>
      </c>
      <c r="E179" s="465"/>
      <c r="F179" s="137"/>
      <c r="G179" s="137"/>
      <c r="L179" s="108"/>
    </row>
    <row r="180" spans="3:12" x14ac:dyDescent="0.25">
      <c r="C180" s="462"/>
      <c r="D180" s="464" t="s">
        <v>255</v>
      </c>
      <c r="E180" s="464"/>
      <c r="F180" s="137"/>
      <c r="G180" s="137"/>
      <c r="L180" s="108"/>
    </row>
    <row r="181" spans="3:12" ht="15.75" thickBot="1" x14ac:dyDescent="0.3">
      <c r="C181" s="463"/>
      <c r="D181" s="466" t="s">
        <v>257</v>
      </c>
      <c r="E181" s="467"/>
      <c r="F181" s="140"/>
      <c r="G181" s="140"/>
      <c r="L181" s="108"/>
    </row>
    <row r="182" spans="3:12" x14ac:dyDescent="0.25">
      <c r="C182" s="461">
        <f t="shared" ref="C182" si="17">C173+1</f>
        <v>20</v>
      </c>
      <c r="D182" s="464" t="s">
        <v>253</v>
      </c>
      <c r="E182" s="210" t="s">
        <v>264</v>
      </c>
      <c r="F182" s="137"/>
      <c r="G182" s="137"/>
      <c r="L182" s="108"/>
    </row>
    <row r="183" spans="3:12" ht="30" x14ac:dyDescent="0.25">
      <c r="C183" s="462"/>
      <c r="D183" s="464"/>
      <c r="E183" s="210" t="s">
        <v>263</v>
      </c>
      <c r="F183" s="137"/>
      <c r="G183" s="137"/>
      <c r="L183" s="108"/>
    </row>
    <row r="184" spans="3:12" x14ac:dyDescent="0.25">
      <c r="C184" s="462"/>
      <c r="D184" s="464" t="s">
        <v>254</v>
      </c>
      <c r="E184" s="210" t="s">
        <v>264</v>
      </c>
      <c r="F184" s="137"/>
      <c r="G184" s="137"/>
      <c r="L184" s="108"/>
    </row>
    <row r="185" spans="3:12" ht="30" x14ac:dyDescent="0.25">
      <c r="C185" s="462"/>
      <c r="D185" s="464"/>
      <c r="E185" s="210" t="s">
        <v>263</v>
      </c>
      <c r="F185" s="137"/>
      <c r="G185" s="137"/>
      <c r="L185" s="108"/>
    </row>
    <row r="186" spans="3:12" x14ac:dyDescent="0.25">
      <c r="C186" s="462"/>
      <c r="D186" s="464" t="s">
        <v>251</v>
      </c>
      <c r="E186" s="464"/>
      <c r="F186" s="137"/>
      <c r="G186" s="137"/>
      <c r="L186" s="108"/>
    </row>
    <row r="187" spans="3:12" x14ac:dyDescent="0.25">
      <c r="C187" s="462"/>
      <c r="D187" s="464" t="s">
        <v>252</v>
      </c>
      <c r="E187" s="464"/>
      <c r="F187" s="137"/>
      <c r="G187" s="137"/>
      <c r="L187" s="108"/>
    </row>
    <row r="188" spans="3:12" x14ac:dyDescent="0.25">
      <c r="C188" s="462"/>
      <c r="D188" s="465" t="s">
        <v>261</v>
      </c>
      <c r="E188" s="465"/>
      <c r="F188" s="137"/>
      <c r="G188" s="137"/>
      <c r="L188" s="108"/>
    </row>
    <row r="189" spans="3:12" x14ac:dyDescent="0.25">
      <c r="C189" s="462"/>
      <c r="D189" s="464" t="s">
        <v>255</v>
      </c>
      <c r="E189" s="464"/>
      <c r="F189" s="137"/>
      <c r="G189" s="137"/>
      <c r="L189" s="108"/>
    </row>
    <row r="190" spans="3:12" ht="15.75" thickBot="1" x14ac:dyDescent="0.3">
      <c r="C190" s="463"/>
      <c r="D190" s="466" t="s">
        <v>257</v>
      </c>
      <c r="E190" s="467"/>
      <c r="F190" s="140"/>
      <c r="G190" s="140"/>
      <c r="L190" s="108"/>
    </row>
    <row r="191" spans="3:12" s="209" customFormat="1" x14ac:dyDescent="0.25">
      <c r="C191" s="25"/>
      <c r="D191" s="25"/>
      <c r="E191" s="25"/>
    </row>
    <row r="192" spans="3:12" x14ac:dyDescent="0.25">
      <c r="C192" s="202" t="s">
        <v>13</v>
      </c>
      <c r="D192" s="201"/>
      <c r="E192" s="201"/>
      <c r="F192" s="201"/>
      <c r="G192" s="201"/>
      <c r="L192" s="108"/>
    </row>
    <row r="193" spans="3:12" x14ac:dyDescent="0.25">
      <c r="C193" s="202"/>
      <c r="L193" s="108"/>
    </row>
    <row r="194" spans="3:12" x14ac:dyDescent="0.25">
      <c r="L194" s="108"/>
    </row>
    <row r="195" spans="3:12" x14ac:dyDescent="0.25">
      <c r="L195" s="108"/>
    </row>
    <row r="196" spans="3:12" x14ac:dyDescent="0.25">
      <c r="L196" s="108"/>
    </row>
    <row r="197" spans="3:12" x14ac:dyDescent="0.25">
      <c r="L197" s="108"/>
    </row>
    <row r="198" spans="3:12" x14ac:dyDescent="0.25">
      <c r="L198" s="108"/>
    </row>
    <row r="199" spans="3:12" x14ac:dyDescent="0.25">
      <c r="L199" s="108"/>
    </row>
    <row r="200" spans="3:12" x14ac:dyDescent="0.25">
      <c r="L200" s="108"/>
    </row>
    <row r="201" spans="3:12" x14ac:dyDescent="0.25">
      <c r="L201" s="108"/>
    </row>
    <row r="202" spans="3:12" x14ac:dyDescent="0.25">
      <c r="L202" s="108"/>
    </row>
    <row r="203" spans="3:12" x14ac:dyDescent="0.25">
      <c r="L203" s="108"/>
    </row>
    <row r="204" spans="3:12" x14ac:dyDescent="0.25">
      <c r="L204" s="108"/>
    </row>
    <row r="205" spans="3:12" x14ac:dyDescent="0.25">
      <c r="L205" s="108"/>
    </row>
    <row r="206" spans="3:12" x14ac:dyDescent="0.25">
      <c r="L206" s="108"/>
    </row>
    <row r="207" spans="3:12" x14ac:dyDescent="0.25">
      <c r="L207" s="108"/>
    </row>
    <row r="208" spans="3:12" x14ac:dyDescent="0.25">
      <c r="L208" s="108"/>
    </row>
    <row r="209" spans="12:12" x14ac:dyDescent="0.25">
      <c r="L209" s="108"/>
    </row>
    <row r="210" spans="12:12" x14ac:dyDescent="0.25">
      <c r="L210" s="108"/>
    </row>
    <row r="211" spans="12:12" x14ac:dyDescent="0.25">
      <c r="L211" s="108"/>
    </row>
    <row r="212" spans="12:12" x14ac:dyDescent="0.25">
      <c r="L212" s="108"/>
    </row>
    <row r="213" spans="12:12" x14ac:dyDescent="0.25">
      <c r="L213" s="108"/>
    </row>
    <row r="214" spans="12:12" x14ac:dyDescent="0.25">
      <c r="L214" s="108"/>
    </row>
    <row r="215" spans="12:12" x14ac:dyDescent="0.25">
      <c r="L215" s="108"/>
    </row>
    <row r="216" spans="12:12" x14ac:dyDescent="0.25">
      <c r="L216" s="108"/>
    </row>
    <row r="217" spans="12:12" x14ac:dyDescent="0.25">
      <c r="L217" s="108"/>
    </row>
    <row r="218" spans="12:12" x14ac:dyDescent="0.25">
      <c r="L218" s="108"/>
    </row>
    <row r="219" spans="12:12" x14ac:dyDescent="0.25">
      <c r="L219" s="108"/>
    </row>
    <row r="220" spans="12:12" x14ac:dyDescent="0.25">
      <c r="L220" s="108"/>
    </row>
    <row r="221" spans="12:12" x14ac:dyDescent="0.25">
      <c r="L221" s="108"/>
    </row>
    <row r="222" spans="12:12" x14ac:dyDescent="0.25">
      <c r="L222" s="108"/>
    </row>
    <row r="223" spans="12:12" x14ac:dyDescent="0.25">
      <c r="L223" s="108"/>
    </row>
    <row r="224" spans="12:12" x14ac:dyDescent="0.25">
      <c r="L224" s="108"/>
    </row>
    <row r="225" spans="12:12" x14ac:dyDescent="0.25">
      <c r="L225" s="108"/>
    </row>
    <row r="226" spans="12:12" x14ac:dyDescent="0.25">
      <c r="L226" s="108"/>
    </row>
    <row r="227" spans="12:12" x14ac:dyDescent="0.25">
      <c r="L227" s="108"/>
    </row>
    <row r="228" spans="12:12" x14ac:dyDescent="0.25">
      <c r="L228" s="108"/>
    </row>
    <row r="229" spans="12:12" x14ac:dyDescent="0.25">
      <c r="L229" s="108"/>
    </row>
    <row r="230" spans="12:12" x14ac:dyDescent="0.25">
      <c r="L230" s="108"/>
    </row>
    <row r="231" spans="12:12" x14ac:dyDescent="0.25">
      <c r="L231" s="108"/>
    </row>
    <row r="232" spans="12:12" x14ac:dyDescent="0.25">
      <c r="L232" s="108"/>
    </row>
    <row r="233" spans="12:12" x14ac:dyDescent="0.25">
      <c r="L233" s="108"/>
    </row>
    <row r="234" spans="12:12" x14ac:dyDescent="0.25">
      <c r="L234" s="108"/>
    </row>
    <row r="235" spans="12:12" x14ac:dyDescent="0.25">
      <c r="L235" s="108"/>
    </row>
    <row r="236" spans="12:12" x14ac:dyDescent="0.25">
      <c r="L236" s="108"/>
    </row>
    <row r="237" spans="12:12" x14ac:dyDescent="0.25">
      <c r="L237" s="108"/>
    </row>
    <row r="238" spans="12:12" x14ac:dyDescent="0.25">
      <c r="L238" s="108"/>
    </row>
    <row r="239" spans="12:12" x14ac:dyDescent="0.25">
      <c r="L239" s="108"/>
    </row>
    <row r="240" spans="12:12" x14ac:dyDescent="0.25">
      <c r="L240" s="108"/>
    </row>
    <row r="241" spans="12:12" x14ac:dyDescent="0.25">
      <c r="L241" s="108"/>
    </row>
    <row r="242" spans="12:12" x14ac:dyDescent="0.25">
      <c r="L242" s="108"/>
    </row>
    <row r="243" spans="12:12" x14ac:dyDescent="0.25">
      <c r="L243" s="108"/>
    </row>
    <row r="244" spans="12:12" x14ac:dyDescent="0.25">
      <c r="L244" s="108"/>
    </row>
    <row r="245" spans="12:12" x14ac:dyDescent="0.25">
      <c r="L245" s="108"/>
    </row>
    <row r="246" spans="12:12" x14ac:dyDescent="0.25">
      <c r="L246" s="108"/>
    </row>
    <row r="247" spans="12:12" x14ac:dyDescent="0.25">
      <c r="L247" s="108"/>
    </row>
    <row r="248" spans="12:12" x14ac:dyDescent="0.25">
      <c r="L248" s="108"/>
    </row>
    <row r="249" spans="12:12" x14ac:dyDescent="0.25">
      <c r="L249" s="108"/>
    </row>
    <row r="250" spans="12:12" x14ac:dyDescent="0.25">
      <c r="L250" s="108"/>
    </row>
    <row r="251" spans="12:12" x14ac:dyDescent="0.25">
      <c r="L251" s="108"/>
    </row>
    <row r="252" spans="12:12" x14ac:dyDescent="0.25">
      <c r="L252" s="108"/>
    </row>
    <row r="253" spans="12:12" x14ac:dyDescent="0.25">
      <c r="L253" s="108"/>
    </row>
    <row r="254" spans="12:12" x14ac:dyDescent="0.25">
      <c r="L254" s="108"/>
    </row>
    <row r="255" spans="12:12" x14ac:dyDescent="0.25">
      <c r="L255" s="108"/>
    </row>
    <row r="256" spans="12:12" x14ac:dyDescent="0.25">
      <c r="L256" s="108"/>
    </row>
    <row r="257" spans="12:12" x14ac:dyDescent="0.25">
      <c r="L257" s="108"/>
    </row>
    <row r="258" spans="12:12" x14ac:dyDescent="0.25">
      <c r="L258" s="108"/>
    </row>
    <row r="259" spans="12:12" x14ac:dyDescent="0.25">
      <c r="L259" s="108"/>
    </row>
    <row r="260" spans="12:12" x14ac:dyDescent="0.25">
      <c r="L260" s="108"/>
    </row>
    <row r="261" spans="12:12" x14ac:dyDescent="0.25">
      <c r="L261" s="108"/>
    </row>
    <row r="262" spans="12:12" x14ac:dyDescent="0.25">
      <c r="L262" s="108"/>
    </row>
    <row r="263" spans="12:12" x14ac:dyDescent="0.25">
      <c r="L263" s="108"/>
    </row>
    <row r="264" spans="12:12" x14ac:dyDescent="0.25">
      <c r="L264" s="108"/>
    </row>
    <row r="265" spans="12:12" x14ac:dyDescent="0.25">
      <c r="L265" s="108"/>
    </row>
    <row r="266" spans="12:12" x14ac:dyDescent="0.25">
      <c r="L266" s="108"/>
    </row>
    <row r="267" spans="12:12" x14ac:dyDescent="0.25">
      <c r="L267" s="108"/>
    </row>
    <row r="268" spans="12:12" x14ac:dyDescent="0.25">
      <c r="L268" s="108"/>
    </row>
    <row r="269" spans="12:12" x14ac:dyDescent="0.25">
      <c r="L269" s="108"/>
    </row>
    <row r="270" spans="12:12" x14ac:dyDescent="0.25">
      <c r="L270" s="108"/>
    </row>
    <row r="271" spans="12:12" x14ac:dyDescent="0.25">
      <c r="L271" s="108"/>
    </row>
    <row r="272" spans="12:12" x14ac:dyDescent="0.25">
      <c r="L272" s="108"/>
    </row>
    <row r="273" spans="12:12" x14ac:dyDescent="0.25">
      <c r="L273" s="108"/>
    </row>
    <row r="274" spans="12:12" x14ac:dyDescent="0.25">
      <c r="L274" s="108"/>
    </row>
    <row r="275" spans="12:12" x14ac:dyDescent="0.25">
      <c r="L275" s="108"/>
    </row>
    <row r="276" spans="12:12" x14ac:dyDescent="0.25">
      <c r="L276" s="108"/>
    </row>
    <row r="277" spans="12:12" x14ac:dyDescent="0.25">
      <c r="L277" s="108"/>
    </row>
    <row r="278" spans="12:12" x14ac:dyDescent="0.25">
      <c r="L278" s="108"/>
    </row>
    <row r="279" spans="12:12" x14ac:dyDescent="0.25">
      <c r="L279" s="108"/>
    </row>
    <row r="280" spans="12:12" x14ac:dyDescent="0.25">
      <c r="L280" s="108"/>
    </row>
    <row r="281" spans="12:12" x14ac:dyDescent="0.25">
      <c r="L281" s="108"/>
    </row>
    <row r="282" spans="12:12" x14ac:dyDescent="0.25">
      <c r="L282" s="108"/>
    </row>
    <row r="283" spans="12:12" x14ac:dyDescent="0.25">
      <c r="L283" s="108"/>
    </row>
    <row r="284" spans="12:12" x14ac:dyDescent="0.25">
      <c r="L284" s="108"/>
    </row>
    <row r="285" spans="12:12" x14ac:dyDescent="0.25">
      <c r="L285" s="108"/>
    </row>
    <row r="286" spans="12:12" x14ac:dyDescent="0.25">
      <c r="L286" s="108"/>
    </row>
    <row r="287" spans="12:12" x14ac:dyDescent="0.25">
      <c r="L287" s="108"/>
    </row>
    <row r="288" spans="12:12" x14ac:dyDescent="0.25">
      <c r="L288" s="108"/>
    </row>
    <row r="289" spans="12:12" x14ac:dyDescent="0.25">
      <c r="L289" s="108"/>
    </row>
    <row r="290" spans="12:12" x14ac:dyDescent="0.25">
      <c r="L290" s="108"/>
    </row>
    <row r="291" spans="12:12" x14ac:dyDescent="0.25">
      <c r="L291" s="108"/>
    </row>
    <row r="292" spans="12:12" x14ac:dyDescent="0.25">
      <c r="L292" s="108"/>
    </row>
    <row r="293" spans="12:12" x14ac:dyDescent="0.25">
      <c r="L293" s="108"/>
    </row>
    <row r="294" spans="12:12" x14ac:dyDescent="0.25">
      <c r="L294" s="108"/>
    </row>
    <row r="295" spans="12:12" x14ac:dyDescent="0.25">
      <c r="L295" s="108"/>
    </row>
    <row r="296" spans="12:12" x14ac:dyDescent="0.25">
      <c r="L296" s="108"/>
    </row>
    <row r="297" spans="12:12" x14ac:dyDescent="0.25">
      <c r="L297" s="108"/>
    </row>
    <row r="298" spans="12:12" x14ac:dyDescent="0.25">
      <c r="L298" s="108"/>
    </row>
    <row r="299" spans="12:12" x14ac:dyDescent="0.25">
      <c r="L299" s="108"/>
    </row>
    <row r="300" spans="12:12" x14ac:dyDescent="0.25">
      <c r="L300" s="108"/>
    </row>
    <row r="301" spans="12:12" x14ac:dyDescent="0.25">
      <c r="L301" s="108"/>
    </row>
    <row r="302" spans="12:12" x14ac:dyDescent="0.25">
      <c r="L302" s="108"/>
    </row>
    <row r="303" spans="12:12" x14ac:dyDescent="0.25">
      <c r="L303" s="108"/>
    </row>
    <row r="304" spans="12:12" x14ac:dyDescent="0.25">
      <c r="L304" s="108"/>
    </row>
    <row r="305" spans="12:12" x14ac:dyDescent="0.25">
      <c r="L305" s="108"/>
    </row>
    <row r="306" spans="12:12" x14ac:dyDescent="0.25">
      <c r="L306" s="108"/>
    </row>
    <row r="307" spans="12:12" x14ac:dyDescent="0.25">
      <c r="L307" s="108"/>
    </row>
    <row r="308" spans="12:12" x14ac:dyDescent="0.25">
      <c r="L308" s="108"/>
    </row>
    <row r="309" spans="12:12" x14ac:dyDescent="0.25">
      <c r="L309" s="108"/>
    </row>
    <row r="310" spans="12:12" x14ac:dyDescent="0.25">
      <c r="L310" s="108"/>
    </row>
    <row r="311" spans="12:12" x14ac:dyDescent="0.25">
      <c r="L311" s="108"/>
    </row>
    <row r="312" spans="12:12" x14ac:dyDescent="0.25">
      <c r="L312" s="108"/>
    </row>
    <row r="313" spans="12:12" x14ac:dyDescent="0.25">
      <c r="L313" s="108"/>
    </row>
    <row r="314" spans="12:12" x14ac:dyDescent="0.25">
      <c r="L314" s="108"/>
    </row>
    <row r="315" spans="12:12" x14ac:dyDescent="0.25">
      <c r="L315" s="108"/>
    </row>
    <row r="316" spans="12:12" x14ac:dyDescent="0.25">
      <c r="L316" s="108"/>
    </row>
    <row r="317" spans="12:12" x14ac:dyDescent="0.25">
      <c r="L317" s="108"/>
    </row>
    <row r="318" spans="12:12" x14ac:dyDescent="0.25">
      <c r="L318" s="108"/>
    </row>
    <row r="319" spans="12:12" x14ac:dyDescent="0.25">
      <c r="L319" s="108"/>
    </row>
    <row r="320" spans="12:12" x14ac:dyDescent="0.25">
      <c r="L320" s="108"/>
    </row>
    <row r="321" spans="12:12" x14ac:dyDescent="0.25">
      <c r="L321" s="108"/>
    </row>
    <row r="322" spans="12:12" x14ac:dyDescent="0.25">
      <c r="L322" s="108"/>
    </row>
    <row r="323" spans="12:12" x14ac:dyDescent="0.25">
      <c r="L323" s="108"/>
    </row>
    <row r="324" spans="12:12" x14ac:dyDescent="0.25">
      <c r="L324" s="108"/>
    </row>
    <row r="325" spans="12:12" x14ac:dyDescent="0.25">
      <c r="L325" s="108"/>
    </row>
    <row r="326" spans="12:12" x14ac:dyDescent="0.25">
      <c r="L326" s="108"/>
    </row>
    <row r="327" spans="12:12" x14ac:dyDescent="0.25">
      <c r="L327" s="108"/>
    </row>
    <row r="328" spans="12:12" x14ac:dyDescent="0.25">
      <c r="L328" s="108"/>
    </row>
    <row r="329" spans="12:12" x14ac:dyDescent="0.25">
      <c r="L329" s="108"/>
    </row>
    <row r="330" spans="12:12" x14ac:dyDescent="0.25">
      <c r="L330" s="108"/>
    </row>
    <row r="331" spans="12:12" x14ac:dyDescent="0.25">
      <c r="L331" s="108"/>
    </row>
    <row r="332" spans="12:12" x14ac:dyDescent="0.25">
      <c r="L332" s="108"/>
    </row>
    <row r="333" spans="12:12" x14ac:dyDescent="0.25">
      <c r="L333" s="108"/>
    </row>
    <row r="334" spans="12:12" x14ac:dyDescent="0.25">
      <c r="L334" s="108"/>
    </row>
    <row r="335" spans="12:12" x14ac:dyDescent="0.25">
      <c r="L335" s="108"/>
    </row>
    <row r="336" spans="12:12" x14ac:dyDescent="0.25">
      <c r="L336" s="108"/>
    </row>
    <row r="337" spans="12:12" x14ac:dyDescent="0.25">
      <c r="L337" s="108"/>
    </row>
    <row r="338" spans="12:12" x14ac:dyDescent="0.25">
      <c r="L338" s="108"/>
    </row>
    <row r="339" spans="12:12" x14ac:dyDescent="0.25">
      <c r="L339" s="108"/>
    </row>
    <row r="340" spans="12:12" x14ac:dyDescent="0.25">
      <c r="L340" s="108"/>
    </row>
    <row r="341" spans="12:12" x14ac:dyDescent="0.25">
      <c r="L341" s="108"/>
    </row>
    <row r="342" spans="12:12" x14ac:dyDescent="0.25">
      <c r="L342" s="108"/>
    </row>
    <row r="343" spans="12:12" x14ac:dyDescent="0.25">
      <c r="L343" s="108"/>
    </row>
    <row r="344" spans="12:12" x14ac:dyDescent="0.25">
      <c r="L344" s="108"/>
    </row>
    <row r="345" spans="12:12" x14ac:dyDescent="0.25">
      <c r="L345" s="108"/>
    </row>
    <row r="346" spans="12:12" x14ac:dyDescent="0.25">
      <c r="L346" s="108"/>
    </row>
    <row r="347" spans="12:12" x14ac:dyDescent="0.25">
      <c r="L347" s="108"/>
    </row>
    <row r="348" spans="12:12" x14ac:dyDescent="0.25">
      <c r="L348" s="108"/>
    </row>
    <row r="349" spans="12:12" x14ac:dyDescent="0.25">
      <c r="L349" s="108"/>
    </row>
    <row r="350" spans="12:12" x14ac:dyDescent="0.25">
      <c r="L350" s="108"/>
    </row>
    <row r="351" spans="12:12" x14ac:dyDescent="0.25">
      <c r="L351" s="108"/>
    </row>
    <row r="352" spans="12:12" x14ac:dyDescent="0.25">
      <c r="L352" s="108"/>
    </row>
    <row r="353" spans="12:12" x14ac:dyDescent="0.25">
      <c r="L353" s="108"/>
    </row>
    <row r="354" spans="12:12" x14ac:dyDescent="0.25">
      <c r="L354" s="108"/>
    </row>
    <row r="355" spans="12:12" x14ac:dyDescent="0.25">
      <c r="L355" s="108"/>
    </row>
    <row r="356" spans="12:12" x14ac:dyDescent="0.25">
      <c r="L356" s="108"/>
    </row>
    <row r="357" spans="12:12" x14ac:dyDescent="0.25">
      <c r="L357" s="108"/>
    </row>
    <row r="358" spans="12:12" x14ac:dyDescent="0.25">
      <c r="L358" s="108"/>
    </row>
    <row r="359" spans="12:12" x14ac:dyDescent="0.25">
      <c r="L359" s="108"/>
    </row>
    <row r="360" spans="12:12" x14ac:dyDescent="0.25">
      <c r="L360" s="108"/>
    </row>
    <row r="361" spans="12:12" x14ac:dyDescent="0.25">
      <c r="L361" s="108"/>
    </row>
    <row r="362" spans="12:12" x14ac:dyDescent="0.25">
      <c r="L362" s="108"/>
    </row>
    <row r="363" spans="12:12" x14ac:dyDescent="0.25">
      <c r="L363" s="108"/>
    </row>
    <row r="364" spans="12:12" x14ac:dyDescent="0.25">
      <c r="L364" s="108"/>
    </row>
    <row r="365" spans="12:12" x14ac:dyDescent="0.25">
      <c r="L365" s="108"/>
    </row>
    <row r="366" spans="12:12" x14ac:dyDescent="0.25">
      <c r="L366" s="108"/>
    </row>
    <row r="367" spans="12:12" x14ac:dyDescent="0.25">
      <c r="L367" s="108"/>
    </row>
    <row r="368" spans="12:12" x14ac:dyDescent="0.25">
      <c r="L368" s="108"/>
    </row>
    <row r="369" spans="12:12" x14ac:dyDescent="0.25">
      <c r="L369" s="108"/>
    </row>
    <row r="370" spans="12:12" x14ac:dyDescent="0.25">
      <c r="L370" s="108"/>
    </row>
    <row r="371" spans="12:12" x14ac:dyDescent="0.25">
      <c r="L371" s="108"/>
    </row>
    <row r="372" spans="12:12" x14ac:dyDescent="0.25">
      <c r="L372" s="108"/>
    </row>
    <row r="373" spans="12:12" x14ac:dyDescent="0.25">
      <c r="L373" s="108"/>
    </row>
    <row r="374" spans="12:12" x14ac:dyDescent="0.25">
      <c r="L374" s="108"/>
    </row>
    <row r="375" spans="12:12" x14ac:dyDescent="0.25">
      <c r="L375" s="108"/>
    </row>
    <row r="376" spans="12:12" x14ac:dyDescent="0.25">
      <c r="L376" s="108"/>
    </row>
    <row r="377" spans="12:12" x14ac:dyDescent="0.25">
      <c r="L377" s="108"/>
    </row>
    <row r="378" spans="12:12" x14ac:dyDescent="0.25">
      <c r="L378" s="108"/>
    </row>
    <row r="379" spans="12:12" x14ac:dyDescent="0.25">
      <c r="L379" s="108"/>
    </row>
    <row r="380" spans="12:12" x14ac:dyDescent="0.25">
      <c r="L380" s="108"/>
    </row>
    <row r="381" spans="12:12" x14ac:dyDescent="0.25">
      <c r="L381" s="108"/>
    </row>
    <row r="382" spans="12:12" x14ac:dyDescent="0.25">
      <c r="L382" s="108"/>
    </row>
    <row r="383" spans="12:12" x14ac:dyDescent="0.25">
      <c r="L383" s="108"/>
    </row>
    <row r="384" spans="12:12" x14ac:dyDescent="0.25">
      <c r="L384" s="108"/>
    </row>
    <row r="385" spans="12:12" x14ac:dyDescent="0.25">
      <c r="L385" s="108"/>
    </row>
    <row r="386" spans="12:12" x14ac:dyDescent="0.25">
      <c r="L386" s="108"/>
    </row>
    <row r="387" spans="12:12" x14ac:dyDescent="0.25">
      <c r="L387" s="108"/>
    </row>
    <row r="388" spans="12:12" x14ac:dyDescent="0.25">
      <c r="L388" s="108"/>
    </row>
    <row r="389" spans="12:12" x14ac:dyDescent="0.25">
      <c r="L389" s="108"/>
    </row>
    <row r="390" spans="12:12" x14ac:dyDescent="0.25">
      <c r="L390" s="108"/>
    </row>
    <row r="391" spans="12:12" x14ac:dyDescent="0.25">
      <c r="L391" s="108"/>
    </row>
    <row r="392" spans="12:12" x14ac:dyDescent="0.25">
      <c r="L392" s="108"/>
    </row>
    <row r="393" spans="12:12" x14ac:dyDescent="0.25">
      <c r="L393" s="108"/>
    </row>
    <row r="394" spans="12:12" x14ac:dyDescent="0.25">
      <c r="L394" s="108"/>
    </row>
    <row r="395" spans="12:12" x14ac:dyDescent="0.25">
      <c r="L395" s="108"/>
    </row>
    <row r="396" spans="12:12" x14ac:dyDescent="0.25">
      <c r="L396" s="108"/>
    </row>
    <row r="397" spans="12:12" x14ac:dyDescent="0.25">
      <c r="L397" s="108"/>
    </row>
    <row r="398" spans="12:12" x14ac:dyDescent="0.25">
      <c r="L398" s="108"/>
    </row>
    <row r="399" spans="12:12" x14ac:dyDescent="0.25">
      <c r="L399" s="108"/>
    </row>
    <row r="400" spans="12:12" x14ac:dyDescent="0.25">
      <c r="L400" s="108"/>
    </row>
    <row r="401" spans="12:12" x14ac:dyDescent="0.25">
      <c r="L401" s="108"/>
    </row>
    <row r="402" spans="12:12" x14ac:dyDescent="0.25">
      <c r="L402" s="108"/>
    </row>
    <row r="403" spans="12:12" x14ac:dyDescent="0.25">
      <c r="L403" s="108"/>
    </row>
    <row r="404" spans="12:12" x14ac:dyDescent="0.25">
      <c r="L404" s="108"/>
    </row>
    <row r="405" spans="12:12" x14ac:dyDescent="0.25">
      <c r="L405" s="108"/>
    </row>
    <row r="406" spans="12:12" x14ac:dyDescent="0.25">
      <c r="L406" s="108"/>
    </row>
    <row r="407" spans="12:12" x14ac:dyDescent="0.25">
      <c r="L407" s="108"/>
    </row>
    <row r="408" spans="12:12" x14ac:dyDescent="0.25">
      <c r="L408" s="108"/>
    </row>
    <row r="409" spans="12:12" x14ac:dyDescent="0.25">
      <c r="L409" s="108"/>
    </row>
    <row r="410" spans="12:12" x14ac:dyDescent="0.25">
      <c r="L410" s="108"/>
    </row>
    <row r="411" spans="12:12" x14ac:dyDescent="0.25">
      <c r="L411" s="108"/>
    </row>
    <row r="412" spans="12:12" x14ac:dyDescent="0.25">
      <c r="L412" s="108"/>
    </row>
    <row r="413" spans="12:12" x14ac:dyDescent="0.25">
      <c r="L413" s="108"/>
    </row>
    <row r="414" spans="12:12" x14ac:dyDescent="0.25">
      <c r="L414" s="108"/>
    </row>
    <row r="415" spans="12:12" x14ac:dyDescent="0.25">
      <c r="L415" s="108"/>
    </row>
    <row r="416" spans="12:12" x14ac:dyDescent="0.25">
      <c r="L416" s="108"/>
    </row>
    <row r="417" spans="12:12" x14ac:dyDescent="0.25">
      <c r="L417" s="108"/>
    </row>
    <row r="418" spans="12:12" x14ac:dyDescent="0.25">
      <c r="L418" s="108"/>
    </row>
    <row r="419" spans="12:12" x14ac:dyDescent="0.25">
      <c r="L419" s="108"/>
    </row>
    <row r="420" spans="12:12" x14ac:dyDescent="0.25">
      <c r="L420" s="108"/>
    </row>
    <row r="421" spans="12:12" x14ac:dyDescent="0.25">
      <c r="L421" s="108"/>
    </row>
    <row r="422" spans="12:12" x14ac:dyDescent="0.25">
      <c r="L422" s="108"/>
    </row>
    <row r="423" spans="12:12" x14ac:dyDescent="0.25">
      <c r="L423" s="108"/>
    </row>
    <row r="424" spans="12:12" x14ac:dyDescent="0.25">
      <c r="L424" s="108"/>
    </row>
    <row r="425" spans="12:12" x14ac:dyDescent="0.25">
      <c r="L425" s="108"/>
    </row>
    <row r="426" spans="12:12" x14ac:dyDescent="0.25">
      <c r="L426" s="108"/>
    </row>
    <row r="427" spans="12:12" x14ac:dyDescent="0.25">
      <c r="L427" s="108"/>
    </row>
    <row r="428" spans="12:12" x14ac:dyDescent="0.25">
      <c r="L428" s="108"/>
    </row>
    <row r="429" spans="12:12" x14ac:dyDescent="0.25">
      <c r="L429" s="108"/>
    </row>
    <row r="430" spans="12:12" x14ac:dyDescent="0.25">
      <c r="L430" s="108"/>
    </row>
    <row r="431" spans="12:12" x14ac:dyDescent="0.25">
      <c r="L431" s="108"/>
    </row>
    <row r="432" spans="12:12" x14ac:dyDescent="0.25">
      <c r="L432" s="108"/>
    </row>
    <row r="433" spans="12:12" x14ac:dyDescent="0.25">
      <c r="L433" s="108"/>
    </row>
    <row r="434" spans="12:12" x14ac:dyDescent="0.25">
      <c r="L434" s="108"/>
    </row>
    <row r="435" spans="12:12" x14ac:dyDescent="0.25">
      <c r="L435" s="108"/>
    </row>
    <row r="436" spans="12:12" x14ac:dyDescent="0.25">
      <c r="L436" s="108"/>
    </row>
    <row r="437" spans="12:12" x14ac:dyDescent="0.25">
      <c r="L437" s="108"/>
    </row>
    <row r="438" spans="12:12" x14ac:dyDescent="0.25">
      <c r="L438" s="108"/>
    </row>
    <row r="439" spans="12:12" x14ac:dyDescent="0.25">
      <c r="L439" s="108"/>
    </row>
    <row r="440" spans="12:12" x14ac:dyDescent="0.25">
      <c r="L440" s="108"/>
    </row>
    <row r="441" spans="12:12" x14ac:dyDescent="0.25">
      <c r="L441" s="108"/>
    </row>
    <row r="442" spans="12:12" x14ac:dyDescent="0.25">
      <c r="L442" s="108"/>
    </row>
    <row r="443" spans="12:12" x14ac:dyDescent="0.25">
      <c r="L443" s="108"/>
    </row>
    <row r="444" spans="12:12" x14ac:dyDescent="0.25">
      <c r="L444" s="108"/>
    </row>
    <row r="445" spans="12:12" x14ac:dyDescent="0.25">
      <c r="L445" s="108"/>
    </row>
    <row r="446" spans="12:12" x14ac:dyDescent="0.25">
      <c r="L446" s="108"/>
    </row>
    <row r="447" spans="12:12" x14ac:dyDescent="0.25">
      <c r="L447" s="108"/>
    </row>
    <row r="448" spans="12:12" x14ac:dyDescent="0.25">
      <c r="L448" s="108"/>
    </row>
    <row r="449" spans="12:12" x14ac:dyDescent="0.25">
      <c r="L449" s="108"/>
    </row>
    <row r="450" spans="12:12" x14ac:dyDescent="0.25">
      <c r="L450" s="108"/>
    </row>
    <row r="451" spans="12:12" x14ac:dyDescent="0.25">
      <c r="L451" s="108"/>
    </row>
    <row r="452" spans="12:12" x14ac:dyDescent="0.25">
      <c r="L452" s="108"/>
    </row>
    <row r="453" spans="12:12" x14ac:dyDescent="0.25">
      <c r="L453" s="108"/>
    </row>
    <row r="454" spans="12:12" x14ac:dyDescent="0.25">
      <c r="L454" s="108"/>
    </row>
    <row r="455" spans="12:12" x14ac:dyDescent="0.25">
      <c r="L455" s="108"/>
    </row>
    <row r="456" spans="12:12" x14ac:dyDescent="0.25">
      <c r="L456" s="108"/>
    </row>
    <row r="457" spans="12:12" x14ac:dyDescent="0.25">
      <c r="L457" s="108"/>
    </row>
    <row r="458" spans="12:12" x14ac:dyDescent="0.25">
      <c r="L458" s="108"/>
    </row>
    <row r="459" spans="12:12" x14ac:dyDescent="0.25">
      <c r="L459" s="108"/>
    </row>
    <row r="460" spans="12:12" x14ac:dyDescent="0.25">
      <c r="L460" s="108"/>
    </row>
    <row r="461" spans="12:12" x14ac:dyDescent="0.25">
      <c r="L461" s="108"/>
    </row>
    <row r="462" spans="12:12" x14ac:dyDescent="0.25">
      <c r="L462" s="108"/>
    </row>
    <row r="463" spans="12:12" x14ac:dyDescent="0.25">
      <c r="L463" s="108"/>
    </row>
    <row r="464" spans="12:12" x14ac:dyDescent="0.25">
      <c r="L464" s="108"/>
    </row>
    <row r="465" spans="12:12" x14ac:dyDescent="0.25">
      <c r="L465" s="108"/>
    </row>
    <row r="466" spans="12:12" x14ac:dyDescent="0.25">
      <c r="L466" s="108"/>
    </row>
    <row r="467" spans="12:12" x14ac:dyDescent="0.25">
      <c r="L467" s="108"/>
    </row>
    <row r="468" spans="12:12" x14ac:dyDescent="0.25">
      <c r="L468" s="108"/>
    </row>
    <row r="469" spans="12:12" x14ac:dyDescent="0.25">
      <c r="L469" s="108"/>
    </row>
    <row r="470" spans="12:12" x14ac:dyDescent="0.25">
      <c r="L470" s="108"/>
    </row>
    <row r="471" spans="12:12" x14ac:dyDescent="0.25">
      <c r="L471" s="108"/>
    </row>
    <row r="472" spans="12:12" x14ac:dyDescent="0.25">
      <c r="L472" s="108"/>
    </row>
    <row r="473" spans="12:12" x14ac:dyDescent="0.25">
      <c r="L473" s="108"/>
    </row>
    <row r="474" spans="12:12" x14ac:dyDescent="0.25">
      <c r="L474" s="108"/>
    </row>
    <row r="475" spans="12:12" x14ac:dyDescent="0.25">
      <c r="L475" s="108"/>
    </row>
    <row r="476" spans="12:12" x14ac:dyDescent="0.25">
      <c r="L476" s="108"/>
    </row>
    <row r="477" spans="12:12" x14ac:dyDescent="0.25">
      <c r="L477" s="108"/>
    </row>
    <row r="478" spans="12:12" x14ac:dyDescent="0.25">
      <c r="L478" s="108"/>
    </row>
    <row r="479" spans="12:12" x14ac:dyDescent="0.25">
      <c r="L479" s="108"/>
    </row>
  </sheetData>
  <mergeCells count="162"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3" max="5" width="16.140625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398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401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303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v>1</v>
      </c>
      <c r="C11" s="319">
        <f>+'Datos clientes'!C12</f>
        <v>0</v>
      </c>
      <c r="D11" s="319">
        <f>+'Datos clientes'!D12</f>
        <v>0</v>
      </c>
      <c r="E11" s="319">
        <f>+'Datos clientes'!E12</f>
        <v>0</v>
      </c>
      <c r="F11" s="319" t="str">
        <f>+'Datos clientes'!F12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v>1</v>
      </c>
      <c r="C12" s="319">
        <f>+C11</f>
        <v>0</v>
      </c>
      <c r="D12" s="319">
        <f t="shared" ref="D12:F12" si="10">+D11</f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v>1</v>
      </c>
      <c r="C13" s="319">
        <f t="shared" ref="C13:C30" si="22">+C12</f>
        <v>0</v>
      </c>
      <c r="D13" s="319">
        <f t="shared" ref="D13:D30" si="23">+D12</f>
        <v>0</v>
      </c>
      <c r="E13" s="319">
        <f t="shared" ref="E13:E30" si="24">+E12</f>
        <v>0</v>
      </c>
      <c r="F13" s="319" t="str">
        <f t="shared" ref="F13:F30" si="25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6">+IF(AT13="",0,AT13*VLOOKUP(AQ13,$R$38:$W$68,5,FALSE))</f>
        <v>0</v>
      </c>
      <c r="AW13" s="342">
        <f t="shared" si="19"/>
        <v>0</v>
      </c>
      <c r="AX13" s="341">
        <f t="shared" ref="AX13:AX30" si="27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v>1</v>
      </c>
      <c r="C14" s="319">
        <f t="shared" si="22"/>
        <v>0</v>
      </c>
      <c r="D14" s="319">
        <f t="shared" si="23"/>
        <v>0</v>
      </c>
      <c r="E14" s="319">
        <f t="shared" si="24"/>
        <v>0</v>
      </c>
      <c r="F14" s="319" t="str">
        <f t="shared" si="25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6"/>
        <v>0</v>
      </c>
      <c r="AW14" s="342">
        <f t="shared" si="19"/>
        <v>0</v>
      </c>
      <c r="AX14" s="341">
        <f t="shared" si="27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v>1</v>
      </c>
      <c r="C15" s="319">
        <f t="shared" si="22"/>
        <v>0</v>
      </c>
      <c r="D15" s="319">
        <f t="shared" si="23"/>
        <v>0</v>
      </c>
      <c r="E15" s="319">
        <f t="shared" si="24"/>
        <v>0</v>
      </c>
      <c r="F15" s="319" t="str">
        <f t="shared" si="25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8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6"/>
        <v>0</v>
      </c>
      <c r="AW15" s="342">
        <f t="shared" si="19"/>
        <v>0</v>
      </c>
      <c r="AX15" s="341">
        <f t="shared" si="27"/>
        <v>0</v>
      </c>
      <c r="AY15" s="343" t="s">
        <v>20</v>
      </c>
      <c r="AZ15" s="344">
        <f t="shared" ref="AZ15:AZ30" si="29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v>1</v>
      </c>
      <c r="C16" s="319">
        <f t="shared" si="22"/>
        <v>0</v>
      </c>
      <c r="D16" s="319">
        <f t="shared" si="23"/>
        <v>0</v>
      </c>
      <c r="E16" s="319">
        <f t="shared" si="24"/>
        <v>0</v>
      </c>
      <c r="F16" s="319" t="str">
        <f t="shared" si="25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8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6"/>
        <v>0</v>
      </c>
      <c r="AW16" s="342">
        <f t="shared" si="19"/>
        <v>0</v>
      </c>
      <c r="AX16" s="341">
        <f t="shared" si="27"/>
        <v>0</v>
      </c>
      <c r="AY16" s="343" t="s">
        <v>20</v>
      </c>
      <c r="AZ16" s="344">
        <f t="shared" si="29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v>1</v>
      </c>
      <c r="C17" s="319">
        <f t="shared" si="22"/>
        <v>0</v>
      </c>
      <c r="D17" s="319">
        <f t="shared" si="23"/>
        <v>0</v>
      </c>
      <c r="E17" s="319">
        <f t="shared" si="24"/>
        <v>0</v>
      </c>
      <c r="F17" s="319" t="str">
        <f t="shared" si="25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8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6"/>
        <v>0</v>
      </c>
      <c r="AW17" s="342">
        <f t="shared" si="19"/>
        <v>0</v>
      </c>
      <c r="AX17" s="341">
        <f t="shared" si="27"/>
        <v>0</v>
      </c>
      <c r="AY17" s="343" t="s">
        <v>20</v>
      </c>
      <c r="AZ17" s="344">
        <f t="shared" si="29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v>1</v>
      </c>
      <c r="C18" s="319">
        <f t="shared" si="22"/>
        <v>0</v>
      </c>
      <c r="D18" s="319">
        <f t="shared" si="23"/>
        <v>0</v>
      </c>
      <c r="E18" s="319">
        <f t="shared" si="24"/>
        <v>0</v>
      </c>
      <c r="F18" s="319" t="str">
        <f t="shared" si="25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8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6"/>
        <v>0</v>
      </c>
      <c r="AW18" s="342">
        <f t="shared" si="19"/>
        <v>0</v>
      </c>
      <c r="AX18" s="341">
        <f t="shared" si="27"/>
        <v>0</v>
      </c>
      <c r="AY18" s="343" t="s">
        <v>20</v>
      </c>
      <c r="AZ18" s="344">
        <f t="shared" si="29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v>1</v>
      </c>
      <c r="C19" s="319">
        <f t="shared" si="22"/>
        <v>0</v>
      </c>
      <c r="D19" s="319">
        <f t="shared" si="23"/>
        <v>0</v>
      </c>
      <c r="E19" s="319">
        <f t="shared" si="24"/>
        <v>0</v>
      </c>
      <c r="F19" s="319" t="str">
        <f t="shared" si="25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8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6"/>
        <v>0</v>
      </c>
      <c r="AW19" s="342">
        <f t="shared" si="19"/>
        <v>0</v>
      </c>
      <c r="AX19" s="341">
        <f t="shared" si="27"/>
        <v>0</v>
      </c>
      <c r="AY19" s="343" t="s">
        <v>20</v>
      </c>
      <c r="AZ19" s="344">
        <f t="shared" si="29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v>1</v>
      </c>
      <c r="C20" s="319">
        <f t="shared" si="22"/>
        <v>0</v>
      </c>
      <c r="D20" s="319">
        <f t="shared" si="23"/>
        <v>0</v>
      </c>
      <c r="E20" s="319">
        <f t="shared" si="24"/>
        <v>0</v>
      </c>
      <c r="F20" s="319" t="str">
        <f t="shared" si="25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8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6"/>
        <v>0</v>
      </c>
      <c r="AW20" s="342">
        <f t="shared" si="19"/>
        <v>0</v>
      </c>
      <c r="AX20" s="341">
        <f t="shared" si="27"/>
        <v>0</v>
      </c>
      <c r="AY20" s="343" t="s">
        <v>20</v>
      </c>
      <c r="AZ20" s="344">
        <f t="shared" si="29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v>1</v>
      </c>
      <c r="C21" s="319">
        <f t="shared" si="22"/>
        <v>0</v>
      </c>
      <c r="D21" s="319">
        <f t="shared" si="23"/>
        <v>0</v>
      </c>
      <c r="E21" s="319">
        <f t="shared" si="24"/>
        <v>0</v>
      </c>
      <c r="F21" s="319" t="str">
        <f t="shared" si="25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8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6"/>
        <v>0</v>
      </c>
      <c r="AW21" s="342">
        <f t="shared" si="19"/>
        <v>0</v>
      </c>
      <c r="AX21" s="341">
        <f t="shared" si="27"/>
        <v>0</v>
      </c>
      <c r="AY21" s="343" t="s">
        <v>20</v>
      </c>
      <c r="AZ21" s="344">
        <f t="shared" si="29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v>1</v>
      </c>
      <c r="C22" s="319">
        <f t="shared" si="22"/>
        <v>0</v>
      </c>
      <c r="D22" s="319">
        <f t="shared" si="23"/>
        <v>0</v>
      </c>
      <c r="E22" s="319">
        <f t="shared" si="24"/>
        <v>0</v>
      </c>
      <c r="F22" s="319" t="str">
        <f t="shared" si="25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8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6"/>
        <v>0</v>
      </c>
      <c r="AW22" s="342">
        <f t="shared" si="19"/>
        <v>0</v>
      </c>
      <c r="AX22" s="341">
        <f t="shared" si="27"/>
        <v>0</v>
      </c>
      <c r="AY22" s="343" t="s">
        <v>20</v>
      </c>
      <c r="AZ22" s="344">
        <f t="shared" si="29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v>1</v>
      </c>
      <c r="C23" s="319">
        <f t="shared" si="22"/>
        <v>0</v>
      </c>
      <c r="D23" s="319">
        <f t="shared" si="23"/>
        <v>0</v>
      </c>
      <c r="E23" s="319">
        <f t="shared" si="24"/>
        <v>0</v>
      </c>
      <c r="F23" s="319" t="str">
        <f t="shared" si="25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8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6"/>
        <v>0</v>
      </c>
      <c r="AW23" s="342">
        <f t="shared" si="19"/>
        <v>0</v>
      </c>
      <c r="AX23" s="341">
        <f t="shared" si="27"/>
        <v>0</v>
      </c>
      <c r="AY23" s="343" t="s">
        <v>20</v>
      </c>
      <c r="AZ23" s="344">
        <f t="shared" si="29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v>1</v>
      </c>
      <c r="C24" s="319">
        <f t="shared" si="22"/>
        <v>0</v>
      </c>
      <c r="D24" s="319">
        <f t="shared" si="23"/>
        <v>0</v>
      </c>
      <c r="E24" s="319">
        <f t="shared" si="24"/>
        <v>0</v>
      </c>
      <c r="F24" s="319" t="str">
        <f t="shared" si="25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8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6"/>
        <v>0</v>
      </c>
      <c r="AW24" s="342">
        <f t="shared" si="19"/>
        <v>0</v>
      </c>
      <c r="AX24" s="341">
        <f t="shared" si="27"/>
        <v>0</v>
      </c>
      <c r="AY24" s="343" t="s">
        <v>20</v>
      </c>
      <c r="AZ24" s="344">
        <f t="shared" si="29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v>1</v>
      </c>
      <c r="C25" s="319">
        <f t="shared" si="22"/>
        <v>0</v>
      </c>
      <c r="D25" s="319">
        <f t="shared" si="23"/>
        <v>0</v>
      </c>
      <c r="E25" s="319">
        <f t="shared" si="24"/>
        <v>0</v>
      </c>
      <c r="F25" s="319" t="str">
        <f t="shared" si="25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8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6"/>
        <v>0</v>
      </c>
      <c r="AW25" s="342">
        <f t="shared" si="19"/>
        <v>0</v>
      </c>
      <c r="AX25" s="341">
        <f t="shared" si="27"/>
        <v>0</v>
      </c>
      <c r="AY25" s="343" t="s">
        <v>20</v>
      </c>
      <c r="AZ25" s="344">
        <f t="shared" si="29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v>1</v>
      </c>
      <c r="C26" s="319">
        <f t="shared" si="22"/>
        <v>0</v>
      </c>
      <c r="D26" s="319">
        <f t="shared" si="23"/>
        <v>0</v>
      </c>
      <c r="E26" s="319">
        <f t="shared" si="24"/>
        <v>0</v>
      </c>
      <c r="F26" s="319" t="str">
        <f t="shared" si="25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8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6"/>
        <v>0</v>
      </c>
      <c r="AW26" s="342">
        <f t="shared" si="19"/>
        <v>0</v>
      </c>
      <c r="AX26" s="341">
        <f t="shared" si="27"/>
        <v>0</v>
      </c>
      <c r="AY26" s="343" t="s">
        <v>20</v>
      </c>
      <c r="AZ26" s="344">
        <f t="shared" si="29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v>1</v>
      </c>
      <c r="C27" s="319">
        <f t="shared" si="22"/>
        <v>0</v>
      </c>
      <c r="D27" s="319">
        <f t="shared" si="23"/>
        <v>0</v>
      </c>
      <c r="E27" s="319">
        <f t="shared" si="24"/>
        <v>0</v>
      </c>
      <c r="F27" s="319" t="str">
        <f t="shared" si="25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8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6"/>
        <v>0</v>
      </c>
      <c r="AW27" s="342">
        <f t="shared" si="19"/>
        <v>0</v>
      </c>
      <c r="AX27" s="341">
        <f t="shared" si="27"/>
        <v>0</v>
      </c>
      <c r="AY27" s="343" t="s">
        <v>20</v>
      </c>
      <c r="AZ27" s="344">
        <f t="shared" si="29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v>1</v>
      </c>
      <c r="C28" s="319">
        <f t="shared" si="22"/>
        <v>0</v>
      </c>
      <c r="D28" s="319">
        <f t="shared" si="23"/>
        <v>0</v>
      </c>
      <c r="E28" s="319">
        <f t="shared" si="24"/>
        <v>0</v>
      </c>
      <c r="F28" s="319" t="str">
        <f t="shared" si="25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8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6"/>
        <v>0</v>
      </c>
      <c r="AW28" s="342">
        <f t="shared" si="19"/>
        <v>0</v>
      </c>
      <c r="AX28" s="341">
        <f t="shared" si="27"/>
        <v>0</v>
      </c>
      <c r="AY28" s="343" t="s">
        <v>20</v>
      </c>
      <c r="AZ28" s="344">
        <f t="shared" si="29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v>1</v>
      </c>
      <c r="C29" s="319">
        <f t="shared" si="22"/>
        <v>0</v>
      </c>
      <c r="D29" s="319">
        <f t="shared" si="23"/>
        <v>0</v>
      </c>
      <c r="E29" s="319">
        <f t="shared" si="24"/>
        <v>0</v>
      </c>
      <c r="F29" s="319" t="str">
        <f t="shared" si="25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8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6"/>
        <v>0</v>
      </c>
      <c r="AW29" s="342">
        <f t="shared" si="19"/>
        <v>0</v>
      </c>
      <c r="AX29" s="341">
        <f t="shared" si="27"/>
        <v>0</v>
      </c>
      <c r="AY29" s="343" t="s">
        <v>20</v>
      </c>
      <c r="AZ29" s="344">
        <f t="shared" si="29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v>1</v>
      </c>
      <c r="C30" s="319">
        <f t="shared" si="22"/>
        <v>0</v>
      </c>
      <c r="D30" s="319">
        <f t="shared" si="23"/>
        <v>0</v>
      </c>
      <c r="E30" s="319">
        <f t="shared" si="24"/>
        <v>0</v>
      </c>
      <c r="F30" s="319" t="str">
        <f t="shared" si="25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8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6"/>
        <v>0</v>
      </c>
      <c r="AW30" s="371">
        <f t="shared" si="19"/>
        <v>0</v>
      </c>
      <c r="AX30" s="370">
        <f t="shared" si="27"/>
        <v>0</v>
      </c>
      <c r="AY30" s="372" t="s">
        <v>20</v>
      </c>
      <c r="AZ30" s="373">
        <f t="shared" si="29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99"/>
      <c r="L58" s="399"/>
      <c r="M58" s="399"/>
      <c r="N58" s="399"/>
      <c r="O58" s="399"/>
      <c r="P58" s="399"/>
      <c r="Q58" s="84"/>
      <c r="R58" s="409" t="s">
        <v>274</v>
      </c>
      <c r="S58" s="402" t="s">
        <v>18</v>
      </c>
      <c r="T58" s="402" t="s">
        <v>312</v>
      </c>
      <c r="U58" s="411" t="s">
        <v>446</v>
      </c>
      <c r="V58" s="404">
        <v>7.5810000000000005E-4</v>
      </c>
      <c r="W58" s="405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99"/>
      <c r="L59" s="399"/>
      <c r="M59" s="399"/>
      <c r="N59" s="399"/>
      <c r="O59" s="399"/>
      <c r="P59" s="399"/>
      <c r="Q59" s="84"/>
      <c r="R59" s="400" t="s">
        <v>281</v>
      </c>
      <c r="S59" s="402" t="s">
        <v>18</v>
      </c>
      <c r="T59" s="402" t="s">
        <v>312</v>
      </c>
      <c r="U59" s="411" t="s">
        <v>446</v>
      </c>
      <c r="V59" s="404">
        <v>8.0110000000000001E-4</v>
      </c>
      <c r="W59" s="405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99"/>
      <c r="L60" s="399"/>
      <c r="M60" s="399"/>
      <c r="N60" s="399"/>
      <c r="O60" s="399"/>
      <c r="P60" s="399"/>
      <c r="Q60" s="84"/>
      <c r="R60" s="400" t="s">
        <v>282</v>
      </c>
      <c r="S60" s="402" t="s">
        <v>18</v>
      </c>
      <c r="T60" s="402" t="s">
        <v>312</v>
      </c>
      <c r="U60" s="411" t="s">
        <v>446</v>
      </c>
      <c r="V60" s="404">
        <v>7.9350000000000004E-4</v>
      </c>
      <c r="W60" s="405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99"/>
      <c r="L61" s="399"/>
      <c r="M61" s="399"/>
      <c r="N61" s="399"/>
      <c r="O61" s="399"/>
      <c r="P61" s="399"/>
      <c r="Q61" s="84"/>
      <c r="R61" s="409" t="s">
        <v>278</v>
      </c>
      <c r="S61" s="402" t="s">
        <v>265</v>
      </c>
      <c r="T61" s="402" t="s">
        <v>440</v>
      </c>
      <c r="U61" s="411" t="s">
        <v>441</v>
      </c>
      <c r="V61" s="404">
        <v>1.0878000000000001</v>
      </c>
      <c r="W61" s="405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99"/>
      <c r="L62" s="399"/>
      <c r="M62" s="399"/>
      <c r="N62" s="399"/>
      <c r="O62" s="399"/>
      <c r="P62" s="399"/>
      <c r="Q62" s="84"/>
      <c r="R62" s="409" t="s">
        <v>42</v>
      </c>
      <c r="S62" s="402" t="s">
        <v>265</v>
      </c>
      <c r="T62" s="402" t="s">
        <v>440</v>
      </c>
      <c r="U62" s="403" t="s">
        <v>441</v>
      </c>
      <c r="V62" s="404">
        <v>0.27</v>
      </c>
      <c r="W62" s="405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99"/>
      <c r="L63" s="399"/>
      <c r="M63" s="399"/>
      <c r="N63" s="399"/>
      <c r="O63" s="399"/>
      <c r="P63" s="399"/>
      <c r="Q63" s="84"/>
      <c r="R63" s="409" t="s">
        <v>50</v>
      </c>
      <c r="S63" s="402" t="s">
        <v>265</v>
      </c>
      <c r="T63" s="402" t="s">
        <v>440</v>
      </c>
      <c r="U63" s="411" t="s">
        <v>441</v>
      </c>
      <c r="V63" s="404">
        <v>0.27029999999999998</v>
      </c>
      <c r="W63" s="405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99"/>
      <c r="L64" s="399"/>
      <c r="M64" s="399"/>
      <c r="N64" s="399"/>
      <c r="O64" s="399"/>
      <c r="P64" s="399"/>
      <c r="Q64" s="84"/>
      <c r="R64" s="400" t="s">
        <v>283</v>
      </c>
      <c r="S64" s="402" t="s">
        <v>265</v>
      </c>
      <c r="T64" s="402" t="s">
        <v>440</v>
      </c>
      <c r="U64" s="403" t="s">
        <v>441</v>
      </c>
      <c r="V64" s="404">
        <v>0.46968509999999997</v>
      </c>
      <c r="W64" s="405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99"/>
      <c r="L65" s="399"/>
      <c r="M65" s="399"/>
      <c r="N65" s="399"/>
      <c r="O65" s="399"/>
      <c r="P65" s="399"/>
      <c r="Q65" s="84"/>
      <c r="R65" s="409" t="s">
        <v>275</v>
      </c>
      <c r="S65" s="402" t="s">
        <v>19</v>
      </c>
      <c r="T65" s="402" t="s">
        <v>462</v>
      </c>
      <c r="U65" s="411" t="s">
        <v>446</v>
      </c>
      <c r="V65" s="404">
        <f>0.5678/1000</f>
        <v>5.6779999999999992E-4</v>
      </c>
      <c r="W65" s="405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99"/>
      <c r="L66" s="399"/>
      <c r="M66" s="399"/>
      <c r="N66" s="399"/>
      <c r="O66" s="399"/>
      <c r="P66" s="399"/>
      <c r="Q66" s="84"/>
      <c r="R66" s="400" t="s">
        <v>176</v>
      </c>
      <c r="S66" s="402" t="s">
        <v>18</v>
      </c>
      <c r="T66" s="402" t="s">
        <v>312</v>
      </c>
      <c r="U66" s="411" t="s">
        <v>446</v>
      </c>
      <c r="V66" s="404">
        <f>0.8271/1000</f>
        <v>8.2709999999999999E-4</v>
      </c>
      <c r="W66" s="405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99"/>
      <c r="L67" s="399"/>
      <c r="M67" s="399"/>
      <c r="N67" s="399"/>
      <c r="O67" s="399"/>
      <c r="P67" s="399"/>
      <c r="Q67" s="84"/>
      <c r="R67" s="400" t="s">
        <v>44</v>
      </c>
      <c r="S67" s="402" t="s">
        <v>265</v>
      </c>
      <c r="T67" s="402" t="s">
        <v>440</v>
      </c>
      <c r="U67" s="403" t="s">
        <v>441</v>
      </c>
      <c r="V67" s="404">
        <v>0.22788521454000002</v>
      </c>
      <c r="W67" s="405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99"/>
      <c r="L68" s="399"/>
      <c r="M68" s="399"/>
      <c r="N68" s="399"/>
      <c r="O68" s="399"/>
      <c r="P68" s="399"/>
      <c r="Q68" s="24"/>
      <c r="R68" s="400" t="s">
        <v>276</v>
      </c>
      <c r="S68" s="402" t="s">
        <v>265</v>
      </c>
      <c r="T68" s="402" t="s">
        <v>440</v>
      </c>
      <c r="U68" s="411" t="s">
        <v>441</v>
      </c>
      <c r="V68" s="404">
        <v>1.0878000000000001</v>
      </c>
      <c r="W68" s="405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9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77"/>
      <c r="I85" s="2"/>
      <c r="J85" s="377"/>
      <c r="K85" s="377"/>
      <c r="L85" s="377"/>
      <c r="M85" s="377"/>
      <c r="N85" s="377"/>
      <c r="O85" s="377"/>
      <c r="P85" s="377"/>
      <c r="Q85" s="377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77"/>
      <c r="I86" s="2"/>
      <c r="J86" s="377"/>
      <c r="K86" s="377"/>
      <c r="L86" s="377"/>
      <c r="M86" s="377"/>
      <c r="N86" s="377"/>
      <c r="O86" s="377"/>
      <c r="P86" s="377"/>
      <c r="Q86" s="377"/>
      <c r="R86" s="377"/>
      <c r="S86" s="378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77"/>
      <c r="I87" s="2"/>
      <c r="J87" s="377"/>
      <c r="K87" s="377"/>
      <c r="L87" s="377"/>
      <c r="M87" s="377"/>
      <c r="N87" s="377"/>
      <c r="O87" s="377"/>
      <c r="P87" s="378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77"/>
      <c r="I88" s="2"/>
      <c r="J88" s="377"/>
      <c r="K88" s="377"/>
      <c r="L88" s="377"/>
      <c r="M88" s="377"/>
      <c r="N88" s="377"/>
      <c r="O88" s="377"/>
      <c r="P88" s="378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379"/>
      <c r="AI88" s="2"/>
      <c r="AJ88" s="2"/>
      <c r="AK88" s="2"/>
      <c r="AL88" s="2"/>
      <c r="AM88" s="412"/>
      <c r="AN88" s="2"/>
      <c r="AO88" s="412"/>
      <c r="AP88" s="379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77"/>
      <c r="I89" s="2"/>
      <c r="J89" s="377"/>
      <c r="K89" s="377"/>
      <c r="L89" s="377"/>
      <c r="M89" s="377"/>
      <c r="N89" s="377"/>
      <c r="O89" s="377"/>
      <c r="P89" s="378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379"/>
      <c r="AI89" s="2"/>
      <c r="AJ89" s="2"/>
      <c r="AK89" s="2"/>
      <c r="AL89" s="2"/>
      <c r="AM89" s="412"/>
      <c r="AN89" s="2"/>
      <c r="AO89" s="412"/>
      <c r="AP89" s="379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77"/>
      <c r="I90" s="2"/>
      <c r="J90" s="377"/>
      <c r="K90" s="377"/>
      <c r="L90" s="377"/>
      <c r="M90" s="377"/>
      <c r="N90" s="377"/>
      <c r="O90" s="377"/>
      <c r="P90" s="378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79"/>
      <c r="AI90" s="2"/>
      <c r="AJ90" s="2"/>
      <c r="AK90" s="2"/>
      <c r="AL90" s="2"/>
      <c r="AM90" s="412"/>
      <c r="AN90" s="2"/>
      <c r="AO90" s="412"/>
      <c r="AP90" s="379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77"/>
      <c r="I91" s="2"/>
      <c r="J91" s="377"/>
      <c r="K91" s="377"/>
      <c r="L91" s="377"/>
      <c r="M91" s="377"/>
      <c r="N91" s="377"/>
      <c r="O91" s="377"/>
      <c r="P91" s="378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79"/>
      <c r="AI91" s="2"/>
      <c r="AJ91" s="2"/>
      <c r="AK91" s="2"/>
      <c r="AL91" s="2"/>
      <c r="AM91" s="412"/>
      <c r="AN91" s="2"/>
      <c r="AO91" s="412"/>
      <c r="AP91" s="379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77"/>
      <c r="I92" s="2"/>
      <c r="J92" s="377"/>
      <c r="K92" s="377"/>
      <c r="L92" s="377"/>
      <c r="M92" s="377"/>
      <c r="N92" s="377"/>
      <c r="O92" s="377"/>
      <c r="P92" s="378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79"/>
      <c r="AI92" s="2"/>
      <c r="AJ92" s="2"/>
      <c r="AK92" s="2"/>
      <c r="AL92" s="2"/>
      <c r="AM92" s="412"/>
      <c r="AN92" s="2"/>
      <c r="AO92" s="412"/>
      <c r="AP92" s="379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77"/>
      <c r="I93" s="2"/>
      <c r="J93" s="377"/>
      <c r="K93" s="377"/>
      <c r="L93" s="377"/>
      <c r="M93" s="377"/>
      <c r="N93" s="377"/>
      <c r="O93" s="377"/>
      <c r="P93" s="378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79"/>
      <c r="AI93" s="2"/>
      <c r="AJ93" s="2"/>
      <c r="AK93" s="2"/>
      <c r="AL93" s="2"/>
      <c r="AM93" s="412"/>
      <c r="AN93" s="2"/>
      <c r="AO93" s="412"/>
      <c r="AP93" s="379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77"/>
      <c r="I94" s="2"/>
      <c r="J94" s="377"/>
      <c r="K94" s="377"/>
      <c r="L94" s="377"/>
      <c r="M94" s="377"/>
      <c r="N94" s="377"/>
      <c r="O94" s="377"/>
      <c r="P94" s="378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79"/>
      <c r="AI94" s="2"/>
      <c r="AJ94" s="2"/>
      <c r="AK94" s="2"/>
      <c r="AL94" s="2"/>
      <c r="AM94" s="412"/>
      <c r="AN94" s="2"/>
      <c r="AO94" s="412"/>
      <c r="AP94" s="379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s="108" customFormat="1" x14ac:dyDescent="0.25">
      <c r="A95" s="2"/>
      <c r="B95" s="2"/>
      <c r="C95" s="2"/>
      <c r="D95" s="2"/>
      <c r="E95" s="2"/>
      <c r="F95" s="2"/>
      <c r="G95" s="2"/>
      <c r="H95" s="377"/>
      <c r="I95" s="2"/>
      <c r="J95" s="377"/>
      <c r="K95" s="377"/>
      <c r="L95" s="377"/>
      <c r="M95" s="377"/>
      <c r="N95" s="377"/>
      <c r="O95" s="377"/>
      <c r="P95" s="378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379"/>
      <c r="AI95" s="2"/>
      <c r="AJ95" s="2"/>
      <c r="AK95" s="2"/>
      <c r="AL95" s="2"/>
      <c r="AM95" s="412"/>
      <c r="AN95" s="2"/>
      <c r="AO95" s="412"/>
      <c r="AP95" s="379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04"/>
    </row>
    <row r="96" spans="1:57" s="108" customFormat="1" x14ac:dyDescent="0.25">
      <c r="A96" s="2"/>
      <c r="B96" s="2"/>
      <c r="C96" s="2"/>
      <c r="D96" s="2"/>
      <c r="E96" s="2"/>
      <c r="F96" s="2"/>
      <c r="G96" s="2"/>
      <c r="H96" s="377"/>
      <c r="I96" s="2"/>
      <c r="J96" s="377"/>
      <c r="K96" s="377"/>
      <c r="L96" s="377"/>
      <c r="M96" s="377"/>
      <c r="N96" s="377"/>
      <c r="O96" s="377"/>
      <c r="P96" s="378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379"/>
      <c r="AI96" s="2"/>
      <c r="AJ96" s="2"/>
      <c r="AK96" s="2"/>
      <c r="AL96" s="2"/>
      <c r="AM96" s="412"/>
      <c r="AN96" s="2"/>
      <c r="AO96" s="412"/>
      <c r="AP96" s="379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04"/>
    </row>
    <row r="97" spans="1:57" s="108" customFormat="1" x14ac:dyDescent="0.25">
      <c r="A97" s="2"/>
      <c r="B97" s="2"/>
      <c r="C97" s="2"/>
      <c r="D97" s="2"/>
      <c r="E97" s="2"/>
      <c r="F97" s="2"/>
      <c r="G97" s="2"/>
      <c r="H97" s="377"/>
      <c r="I97" s="2"/>
      <c r="J97" s="377"/>
      <c r="K97" s="377"/>
      <c r="L97" s="377"/>
      <c r="M97" s="377"/>
      <c r="N97" s="377"/>
      <c r="O97" s="377"/>
      <c r="P97" s="378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379"/>
      <c r="AI97" s="2"/>
      <c r="AJ97" s="2"/>
      <c r="AK97" s="2"/>
      <c r="AL97" s="2"/>
      <c r="AM97" s="412"/>
      <c r="AN97" s="2"/>
      <c r="AO97" s="412"/>
      <c r="AP97" s="379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04"/>
    </row>
    <row r="98" spans="1:57" s="108" customFormat="1" x14ac:dyDescent="0.25">
      <c r="A98" s="2"/>
      <c r="B98" s="2"/>
      <c r="C98" s="2"/>
      <c r="D98" s="2"/>
      <c r="E98" s="2"/>
      <c r="F98" s="2"/>
      <c r="G98" s="2"/>
      <c r="H98" s="377"/>
      <c r="I98" s="2"/>
      <c r="J98" s="377"/>
      <c r="K98" s="377"/>
      <c r="L98" s="377"/>
      <c r="M98" s="377"/>
      <c r="N98" s="377"/>
      <c r="O98" s="377"/>
      <c r="P98" s="378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379"/>
      <c r="AI98" s="2"/>
      <c r="AJ98" s="2"/>
      <c r="AK98" s="2"/>
      <c r="AL98" s="2"/>
      <c r="AM98" s="412"/>
      <c r="AN98" s="2"/>
      <c r="AO98" s="412"/>
      <c r="AP98" s="379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04"/>
    </row>
    <row r="99" spans="1:57" s="108" customFormat="1" x14ac:dyDescent="0.25">
      <c r="A99" s="2"/>
      <c r="B99" s="2"/>
      <c r="C99" s="2"/>
      <c r="D99" s="2"/>
      <c r="E99" s="2"/>
      <c r="F99" s="2"/>
      <c r="G99" s="2"/>
      <c r="H99" s="377"/>
      <c r="I99" s="2"/>
      <c r="J99" s="377"/>
      <c r="K99" s="377"/>
      <c r="L99" s="377"/>
      <c r="M99" s="377"/>
      <c r="N99" s="377"/>
      <c r="O99" s="377"/>
      <c r="P99" s="378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379"/>
      <c r="AI99" s="2"/>
      <c r="AJ99" s="2"/>
      <c r="AK99" s="2"/>
      <c r="AL99" s="2"/>
      <c r="AM99" s="412"/>
      <c r="AN99" s="2"/>
      <c r="AO99" s="412"/>
      <c r="AP99" s="379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04"/>
    </row>
    <row r="100" spans="1:57" s="108" customFormat="1" x14ac:dyDescent="0.25">
      <c r="A100" s="2"/>
      <c r="B100" s="2"/>
      <c r="C100" s="2"/>
      <c r="D100" s="2"/>
      <c r="E100" s="2"/>
      <c r="F100" s="2"/>
      <c r="G100" s="2"/>
      <c r="H100" s="377"/>
      <c r="I100" s="2"/>
      <c r="J100" s="377"/>
      <c r="K100" s="377"/>
      <c r="L100" s="377"/>
      <c r="M100" s="377"/>
      <c r="N100" s="377"/>
      <c r="O100" s="377"/>
      <c r="P100" s="378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379"/>
      <c r="AI100" s="2"/>
      <c r="AJ100" s="2"/>
      <c r="AK100" s="2"/>
      <c r="AL100" s="2"/>
      <c r="AM100" s="412"/>
      <c r="AN100" s="2"/>
      <c r="AO100" s="412"/>
      <c r="AP100" s="379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04"/>
    </row>
    <row r="101" spans="1:57" s="108" customFormat="1" x14ac:dyDescent="0.25">
      <c r="A101" s="2"/>
      <c r="B101" s="2"/>
      <c r="C101" s="2"/>
      <c r="D101" s="2"/>
      <c r="E101" s="2"/>
      <c r="F101" s="2"/>
      <c r="G101" s="2"/>
      <c r="H101" s="377"/>
      <c r="I101" s="2"/>
      <c r="J101" s="377"/>
      <c r="K101" s="377"/>
      <c r="L101" s="377"/>
      <c r="M101" s="377"/>
      <c r="N101" s="377"/>
      <c r="O101" s="377"/>
      <c r="P101" s="378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379"/>
      <c r="AI101" s="2"/>
      <c r="AJ101" s="2"/>
      <c r="AK101" s="2"/>
      <c r="AL101" s="2"/>
      <c r="AM101" s="412"/>
      <c r="AN101" s="2"/>
      <c r="AO101" s="412"/>
      <c r="AP101" s="379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04"/>
    </row>
    <row r="102" spans="1:57" s="108" customFormat="1" x14ac:dyDescent="0.25">
      <c r="A102" s="2"/>
      <c r="B102" s="2"/>
      <c r="C102" s="2"/>
      <c r="D102" s="2"/>
      <c r="E102" s="2"/>
      <c r="F102" s="2"/>
      <c r="G102" s="2"/>
      <c r="H102" s="377"/>
      <c r="I102" s="2"/>
      <c r="J102" s="377"/>
      <c r="K102" s="377"/>
      <c r="L102" s="377"/>
      <c r="M102" s="377"/>
      <c r="N102" s="377"/>
      <c r="O102" s="377"/>
      <c r="P102" s="378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379"/>
      <c r="AI102" s="2"/>
      <c r="AJ102" s="2"/>
      <c r="AK102" s="2"/>
      <c r="AL102" s="2"/>
      <c r="AM102" s="412"/>
      <c r="AN102" s="2"/>
      <c r="AO102" s="412"/>
      <c r="AP102" s="379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04"/>
    </row>
    <row r="103" spans="1:57" s="108" customFormat="1" x14ac:dyDescent="0.25">
      <c r="A103" s="2"/>
      <c r="B103" s="2"/>
      <c r="C103" s="2"/>
      <c r="D103" s="2"/>
      <c r="E103" s="2"/>
      <c r="F103" s="2"/>
      <c r="G103" s="2"/>
      <c r="H103" s="377"/>
      <c r="I103" s="2"/>
      <c r="J103" s="377"/>
      <c r="K103" s="377"/>
      <c r="L103" s="377"/>
      <c r="M103" s="377"/>
      <c r="N103" s="377"/>
      <c r="O103" s="377"/>
      <c r="P103" s="378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379"/>
      <c r="AI103" s="2"/>
      <c r="AJ103" s="2"/>
      <c r="AK103" s="2"/>
      <c r="AL103" s="2"/>
      <c r="AM103" s="412"/>
      <c r="AN103" s="2"/>
      <c r="AO103" s="412"/>
      <c r="AP103" s="379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04"/>
    </row>
    <row r="104" spans="1:57" s="108" customFormat="1" x14ac:dyDescent="0.25">
      <c r="A104" s="2"/>
      <c r="B104" s="2"/>
      <c r="C104" s="2"/>
      <c r="D104" s="2"/>
      <c r="E104" s="2"/>
      <c r="F104" s="2"/>
      <c r="G104" s="2"/>
      <c r="H104" s="377"/>
      <c r="I104" s="2"/>
      <c r="J104" s="377"/>
      <c r="K104" s="377"/>
      <c r="L104" s="377"/>
      <c r="M104" s="377"/>
      <c r="N104" s="377"/>
      <c r="O104" s="377"/>
      <c r="P104" s="378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379"/>
      <c r="AI104" s="2"/>
      <c r="AJ104" s="2"/>
      <c r="AK104" s="2"/>
      <c r="AL104" s="2"/>
      <c r="AM104" s="412"/>
      <c r="AN104" s="2"/>
      <c r="AO104" s="412"/>
      <c r="AP104" s="379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04"/>
    </row>
    <row r="105" spans="1:57" s="108" customFormat="1" x14ac:dyDescent="0.25">
      <c r="A105" s="2"/>
      <c r="B105" s="2"/>
      <c r="C105" s="2"/>
      <c r="D105" s="2"/>
      <c r="E105" s="2"/>
      <c r="F105" s="2"/>
      <c r="G105" s="2"/>
      <c r="H105" s="377"/>
      <c r="I105" s="2"/>
      <c r="J105" s="377"/>
      <c r="K105" s="377"/>
      <c r="L105" s="377"/>
      <c r="M105" s="377"/>
      <c r="N105" s="377"/>
      <c r="O105" s="377"/>
      <c r="P105" s="378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379"/>
      <c r="AI105" s="2"/>
      <c r="AJ105" s="2"/>
      <c r="AK105" s="2"/>
      <c r="AL105" s="2"/>
      <c r="AM105" s="412"/>
      <c r="AN105" s="2"/>
      <c r="AO105" s="412"/>
      <c r="AP105" s="379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04"/>
    </row>
    <row r="106" spans="1:57" s="108" customFormat="1" x14ac:dyDescent="0.25">
      <c r="A106" s="2"/>
      <c r="B106" s="2"/>
      <c r="C106" s="2"/>
      <c r="D106" s="2"/>
      <c r="E106" s="2"/>
      <c r="F106" s="2"/>
      <c r="G106" s="2"/>
      <c r="H106" s="377"/>
      <c r="I106" s="2"/>
      <c r="J106" s="377"/>
      <c r="K106" s="377"/>
      <c r="L106" s="377"/>
      <c r="M106" s="377"/>
      <c r="N106" s="377"/>
      <c r="O106" s="377"/>
      <c r="P106" s="378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379"/>
      <c r="AI106" s="2"/>
      <c r="AJ106" s="2"/>
      <c r="AK106" s="2"/>
      <c r="AL106" s="2"/>
      <c r="AM106" s="412"/>
      <c r="AN106" s="2"/>
      <c r="AO106" s="412"/>
      <c r="AP106" s="379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04"/>
    </row>
    <row r="107" spans="1:57" s="108" customFormat="1" x14ac:dyDescent="0.25">
      <c r="A107" s="2"/>
      <c r="B107" s="2"/>
      <c r="C107" s="2"/>
      <c r="D107" s="2"/>
      <c r="E107" s="2"/>
      <c r="F107" s="2"/>
      <c r="G107" s="2"/>
      <c r="H107" s="377"/>
      <c r="I107" s="2"/>
      <c r="J107" s="377"/>
      <c r="K107" s="377"/>
      <c r="L107" s="377"/>
      <c r="M107" s="377"/>
      <c r="N107" s="377"/>
      <c r="O107" s="377"/>
      <c r="P107" s="378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379"/>
      <c r="AI107" s="2"/>
      <c r="AJ107" s="2"/>
      <c r="AK107" s="2"/>
      <c r="AL107" s="2"/>
      <c r="AM107" s="412"/>
      <c r="AN107" s="2"/>
      <c r="AO107" s="412"/>
      <c r="AP107" s="379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04"/>
    </row>
    <row r="108" spans="1:57" s="108" customFormat="1" x14ac:dyDescent="0.25">
      <c r="A108" s="2"/>
      <c r="B108" s="2"/>
      <c r="C108" s="2"/>
      <c r="D108" s="2"/>
      <c r="E108" s="2"/>
      <c r="F108" s="2"/>
      <c r="G108" s="2"/>
      <c r="H108" s="377"/>
      <c r="I108" s="2"/>
      <c r="J108" s="377"/>
      <c r="K108" s="377"/>
      <c r="L108" s="377"/>
      <c r="M108" s="377"/>
      <c r="N108" s="377"/>
      <c r="O108" s="377"/>
      <c r="P108" s="378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379"/>
      <c r="AI108" s="2"/>
      <c r="AJ108" s="2"/>
      <c r="AK108" s="2"/>
      <c r="AL108" s="2"/>
      <c r="AM108" s="412"/>
      <c r="AN108" s="2"/>
      <c r="AO108" s="412"/>
      <c r="AP108" s="379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04"/>
    </row>
    <row r="109" spans="1:57" s="108" customFormat="1" x14ac:dyDescent="0.25">
      <c r="A109" s="2"/>
      <c r="B109" s="2"/>
      <c r="C109" s="2"/>
      <c r="D109" s="2"/>
      <c r="E109" s="2"/>
      <c r="F109" s="2"/>
      <c r="G109" s="2"/>
      <c r="H109" s="377"/>
      <c r="I109" s="2"/>
      <c r="J109" s="377"/>
      <c r="K109" s="377"/>
      <c r="L109" s="377"/>
      <c r="M109" s="377"/>
      <c r="N109" s="377"/>
      <c r="O109" s="377"/>
      <c r="P109" s="378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379"/>
      <c r="AI109" s="2"/>
      <c r="AJ109" s="2"/>
      <c r="AK109" s="2"/>
      <c r="AL109" s="2"/>
      <c r="AM109" s="412"/>
      <c r="AN109" s="2"/>
      <c r="AO109" s="412"/>
      <c r="AP109" s="379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04"/>
    </row>
    <row r="110" spans="1:57" s="108" customFormat="1" x14ac:dyDescent="0.25">
      <c r="A110" s="2"/>
      <c r="B110" s="2"/>
      <c r="C110" s="2"/>
      <c r="D110" s="2"/>
      <c r="E110" s="2"/>
      <c r="F110" s="2"/>
      <c r="G110" s="2"/>
      <c r="H110" s="377"/>
      <c r="I110" s="2"/>
      <c r="J110" s="377"/>
      <c r="K110" s="377"/>
      <c r="L110" s="377"/>
      <c r="M110" s="377"/>
      <c r="N110" s="377"/>
      <c r="O110" s="377"/>
      <c r="P110" s="378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379"/>
      <c r="AI110" s="2"/>
      <c r="AJ110" s="2"/>
      <c r="AK110" s="2"/>
      <c r="AL110" s="2"/>
      <c r="AM110" s="412"/>
      <c r="AN110" s="2"/>
      <c r="AO110" s="412"/>
      <c r="AP110" s="379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04"/>
    </row>
    <row r="111" spans="1:57" s="108" customFormat="1" x14ac:dyDescent="0.25">
      <c r="A111" s="2"/>
      <c r="B111" s="2"/>
      <c r="C111" s="2"/>
      <c r="D111" s="2"/>
      <c r="E111" s="2"/>
      <c r="F111" s="2"/>
      <c r="G111" s="2"/>
      <c r="H111" s="377"/>
      <c r="I111" s="2"/>
      <c r="J111" s="377"/>
      <c r="K111" s="377"/>
      <c r="L111" s="377"/>
      <c r="M111" s="377"/>
      <c r="N111" s="377"/>
      <c r="O111" s="377"/>
      <c r="P111" s="378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379"/>
      <c r="AI111" s="2"/>
      <c r="AJ111" s="2"/>
      <c r="AK111" s="2"/>
      <c r="AL111" s="2"/>
      <c r="AM111" s="412"/>
      <c r="AN111" s="2"/>
      <c r="AO111" s="412"/>
      <c r="AP111" s="379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04"/>
    </row>
    <row r="112" spans="1:57" s="108" customFormat="1" x14ac:dyDescent="0.25">
      <c r="A112" s="2"/>
      <c r="B112" s="2"/>
      <c r="C112" s="2"/>
      <c r="D112" s="2"/>
      <c r="E112" s="2"/>
      <c r="F112" s="2"/>
      <c r="G112" s="2"/>
      <c r="H112" s="377"/>
      <c r="I112" s="2"/>
      <c r="J112" s="377"/>
      <c r="K112" s="377"/>
      <c r="L112" s="377"/>
      <c r="M112" s="377"/>
      <c r="N112" s="377"/>
      <c r="O112" s="377"/>
      <c r="P112" s="378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379"/>
      <c r="AI112" s="2"/>
      <c r="AJ112" s="2"/>
      <c r="AK112" s="2"/>
      <c r="AL112" s="2"/>
      <c r="AM112" s="412"/>
      <c r="AN112" s="2"/>
      <c r="AO112" s="412"/>
      <c r="AP112" s="379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04"/>
    </row>
    <row r="113" spans="1:57" s="108" customFormat="1" x14ac:dyDescent="0.25">
      <c r="A113" s="2"/>
      <c r="B113" s="2"/>
      <c r="C113" s="2"/>
      <c r="D113" s="2"/>
      <c r="E113" s="2"/>
      <c r="F113" s="2"/>
      <c r="G113" s="2"/>
      <c r="H113" s="377"/>
      <c r="I113" s="2"/>
      <c r="J113" s="377"/>
      <c r="K113" s="377"/>
      <c r="L113" s="377"/>
      <c r="M113" s="377"/>
      <c r="N113" s="377"/>
      <c r="O113" s="377"/>
      <c r="P113" s="378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379"/>
      <c r="AI113" s="2"/>
      <c r="AJ113" s="2"/>
      <c r="AK113" s="2"/>
      <c r="AL113" s="2"/>
      <c r="AM113" s="412"/>
      <c r="AN113" s="2"/>
      <c r="AO113" s="412"/>
      <c r="AP113" s="379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04"/>
    </row>
    <row r="114" spans="1:57" s="108" customFormat="1" x14ac:dyDescent="0.25">
      <c r="A114" s="2"/>
      <c r="B114" s="2"/>
      <c r="C114" s="2"/>
      <c r="D114" s="2"/>
      <c r="E114" s="2"/>
      <c r="F114" s="2"/>
      <c r="G114" s="2"/>
      <c r="H114" s="377"/>
      <c r="I114" s="2"/>
      <c r="J114" s="377"/>
      <c r="K114" s="377"/>
      <c r="L114" s="377"/>
      <c r="M114" s="377"/>
      <c r="N114" s="377"/>
      <c r="O114" s="377"/>
      <c r="P114" s="378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379"/>
      <c r="AI114" s="2"/>
      <c r="AJ114" s="2"/>
      <c r="AK114" s="2"/>
      <c r="AL114" s="2"/>
      <c r="AM114" s="412"/>
      <c r="AN114" s="2"/>
      <c r="AO114" s="412"/>
      <c r="AP114" s="379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04"/>
    </row>
    <row r="115" spans="1:57" s="108" customFormat="1" x14ac:dyDescent="0.25">
      <c r="A115" s="2"/>
      <c r="B115" s="2"/>
      <c r="C115" s="2"/>
      <c r="D115" s="2"/>
      <c r="E115" s="2"/>
      <c r="F115" s="2"/>
      <c r="G115" s="2"/>
      <c r="H115" s="377"/>
      <c r="I115" s="2"/>
      <c r="J115" s="377"/>
      <c r="K115" s="377"/>
      <c r="L115" s="377"/>
      <c r="M115" s="377"/>
      <c r="N115" s="377"/>
      <c r="O115" s="377"/>
      <c r="P115" s="378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379"/>
      <c r="AI115" s="2"/>
      <c r="AJ115" s="2"/>
      <c r="AK115" s="2"/>
      <c r="AL115" s="2"/>
      <c r="AM115" s="412"/>
      <c r="AN115" s="2"/>
      <c r="AO115" s="412"/>
      <c r="AP115" s="379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04"/>
    </row>
    <row r="116" spans="1:57" s="108" customFormat="1" x14ac:dyDescent="0.25">
      <c r="A116" s="2"/>
      <c r="B116" s="2"/>
      <c r="C116" s="2"/>
      <c r="D116" s="2"/>
      <c r="E116" s="2"/>
      <c r="F116" s="2"/>
      <c r="G116" s="2"/>
      <c r="H116" s="377"/>
      <c r="I116" s="2"/>
      <c r="J116" s="377"/>
      <c r="K116" s="377"/>
      <c r="L116" s="377"/>
      <c r="M116" s="377"/>
      <c r="N116" s="377"/>
      <c r="O116" s="377"/>
      <c r="P116" s="378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379"/>
      <c r="AI116" s="2"/>
      <c r="AJ116" s="2"/>
      <c r="AK116" s="2"/>
      <c r="AL116" s="2"/>
      <c r="AM116" s="412"/>
      <c r="AN116" s="2"/>
      <c r="AO116" s="412"/>
      <c r="AP116" s="379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04"/>
    </row>
    <row r="117" spans="1:57" s="108" customFormat="1" x14ac:dyDescent="0.25">
      <c r="A117" s="2"/>
      <c r="B117" s="2"/>
      <c r="C117" s="2"/>
      <c r="D117" s="2"/>
      <c r="E117" s="2"/>
      <c r="F117" s="2"/>
      <c r="G117" s="2"/>
      <c r="H117" s="377"/>
      <c r="I117" s="2"/>
      <c r="J117" s="377"/>
      <c r="K117" s="377"/>
      <c r="L117" s="377"/>
      <c r="M117" s="377"/>
      <c r="N117" s="377"/>
      <c r="O117" s="377"/>
      <c r="P117" s="378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379"/>
      <c r="AI117" s="2"/>
      <c r="AJ117" s="2"/>
      <c r="AK117" s="2"/>
      <c r="AL117" s="2"/>
      <c r="AM117" s="412"/>
      <c r="AN117" s="2"/>
      <c r="AO117" s="412"/>
      <c r="AP117" s="379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04"/>
    </row>
    <row r="118" spans="1:57" s="108" customFormat="1" x14ac:dyDescent="0.25">
      <c r="A118" s="2"/>
      <c r="B118" s="2"/>
      <c r="C118" s="2"/>
      <c r="D118" s="2"/>
      <c r="E118" s="2"/>
      <c r="F118" s="2"/>
      <c r="G118" s="2"/>
      <c r="H118" s="377"/>
      <c r="I118" s="2"/>
      <c r="J118" s="377"/>
      <c r="K118" s="377"/>
      <c r="L118" s="377"/>
      <c r="M118" s="377"/>
      <c r="N118" s="377"/>
      <c r="O118" s="377"/>
      <c r="P118" s="378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379"/>
      <c r="AI118" s="2"/>
      <c r="AJ118" s="2"/>
      <c r="AK118" s="2"/>
      <c r="AL118" s="2"/>
      <c r="AM118" s="412"/>
      <c r="AN118" s="2"/>
      <c r="AO118" s="412"/>
      <c r="AP118" s="379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04"/>
    </row>
    <row r="119" spans="1:57" s="108" customFormat="1" x14ac:dyDescent="0.25">
      <c r="A119" s="2"/>
      <c r="B119" s="2"/>
      <c r="C119" s="2"/>
      <c r="D119" s="2"/>
      <c r="E119" s="2"/>
      <c r="F119" s="2"/>
      <c r="G119" s="2"/>
      <c r="H119" s="377"/>
      <c r="I119" s="2"/>
      <c r="J119" s="377"/>
      <c r="K119" s="377"/>
      <c r="L119" s="377"/>
      <c r="M119" s="377"/>
      <c r="N119" s="377"/>
      <c r="O119" s="377"/>
      <c r="P119" s="378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379"/>
      <c r="AI119" s="2"/>
      <c r="AJ119" s="2"/>
      <c r="AK119" s="2"/>
      <c r="AL119" s="2"/>
      <c r="AM119" s="412"/>
      <c r="AN119" s="2"/>
      <c r="AO119" s="412"/>
      <c r="AP119" s="379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04"/>
    </row>
    <row r="120" spans="1:57" s="108" customFormat="1" x14ac:dyDescent="0.25">
      <c r="A120" s="2"/>
      <c r="B120" s="2"/>
      <c r="C120" s="2"/>
      <c r="D120" s="2"/>
      <c r="E120" s="2"/>
      <c r="F120" s="2"/>
      <c r="G120" s="2"/>
      <c r="H120" s="377"/>
      <c r="I120" s="2"/>
      <c r="J120" s="377"/>
      <c r="K120" s="377"/>
      <c r="L120" s="377"/>
      <c r="M120" s="377"/>
      <c r="N120" s="377"/>
      <c r="O120" s="377"/>
      <c r="P120" s="378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379"/>
      <c r="AI120" s="2"/>
      <c r="AJ120" s="2"/>
      <c r="AK120" s="2"/>
      <c r="AL120" s="2"/>
      <c r="AM120" s="412"/>
      <c r="AN120" s="2"/>
      <c r="AO120" s="412"/>
      <c r="AP120" s="379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04"/>
    </row>
    <row r="121" spans="1:57" s="108" customFormat="1" x14ac:dyDescent="0.25">
      <c r="A121" s="2"/>
      <c r="B121" s="2"/>
      <c r="C121" s="2"/>
      <c r="D121" s="2"/>
      <c r="E121" s="2"/>
      <c r="F121" s="2"/>
      <c r="G121" s="2"/>
      <c r="H121" s="377"/>
      <c r="I121" s="2"/>
      <c r="J121" s="377"/>
      <c r="K121" s="377"/>
      <c r="L121" s="377"/>
      <c r="M121" s="377"/>
      <c r="N121" s="377"/>
      <c r="O121" s="377"/>
      <c r="P121" s="378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379"/>
      <c r="AI121" s="2"/>
      <c r="AJ121" s="2"/>
      <c r="AK121" s="2"/>
      <c r="AL121" s="2"/>
      <c r="AM121" s="412"/>
      <c r="AN121" s="2"/>
      <c r="AO121" s="412"/>
      <c r="AP121" s="379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04"/>
    </row>
    <row r="122" spans="1:57" s="108" customFormat="1" x14ac:dyDescent="0.25">
      <c r="A122" s="2"/>
      <c r="B122" s="2"/>
      <c r="C122" s="2"/>
      <c r="D122" s="2"/>
      <c r="E122" s="2"/>
      <c r="F122" s="2"/>
      <c r="G122" s="2"/>
      <c r="H122" s="377"/>
      <c r="I122" s="2"/>
      <c r="J122" s="377"/>
      <c r="K122" s="377"/>
      <c r="L122" s="377"/>
      <c r="M122" s="377"/>
      <c r="N122" s="377"/>
      <c r="O122" s="377"/>
      <c r="P122" s="378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379"/>
      <c r="AI122" s="2"/>
      <c r="AJ122" s="2"/>
      <c r="AK122" s="2"/>
      <c r="AL122" s="2"/>
      <c r="AM122" s="412"/>
      <c r="AN122" s="2"/>
      <c r="AO122" s="412"/>
      <c r="AP122" s="379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04"/>
    </row>
    <row r="123" spans="1:57" s="108" customFormat="1" x14ac:dyDescent="0.25">
      <c r="A123" s="2"/>
      <c r="B123" s="2"/>
      <c r="C123" s="2"/>
      <c r="D123" s="2"/>
      <c r="E123" s="2"/>
      <c r="F123" s="2"/>
      <c r="G123" s="2"/>
      <c r="H123" s="377"/>
      <c r="I123" s="2"/>
      <c r="J123" s="377"/>
      <c r="K123" s="377"/>
      <c r="L123" s="377"/>
      <c r="M123" s="377"/>
      <c r="N123" s="377"/>
      <c r="O123" s="377"/>
      <c r="P123" s="378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379"/>
      <c r="AI123" s="2"/>
      <c r="AJ123" s="2"/>
      <c r="AK123" s="2"/>
      <c r="AL123" s="2"/>
      <c r="AM123" s="412"/>
      <c r="AN123" s="2"/>
      <c r="AO123" s="412"/>
      <c r="AP123" s="379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04"/>
    </row>
    <row r="124" spans="1:57" s="108" customFormat="1" x14ac:dyDescent="0.25">
      <c r="A124" s="2"/>
      <c r="B124" s="2"/>
      <c r="C124" s="2"/>
      <c r="D124" s="2"/>
      <c r="E124" s="2"/>
      <c r="F124" s="2"/>
      <c r="G124" s="2"/>
      <c r="H124" s="377"/>
      <c r="I124" s="2"/>
      <c r="J124" s="377"/>
      <c r="K124" s="377"/>
      <c r="L124" s="377"/>
      <c r="M124" s="377"/>
      <c r="N124" s="377"/>
      <c r="O124" s="377"/>
      <c r="P124" s="378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379"/>
      <c r="AI124" s="2"/>
      <c r="AJ124" s="2"/>
      <c r="AK124" s="2"/>
      <c r="AL124" s="2"/>
      <c r="AM124" s="412"/>
      <c r="AN124" s="2"/>
      <c r="AO124" s="412"/>
      <c r="AP124" s="379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04"/>
    </row>
    <row r="125" spans="1:57" s="108" customFormat="1" x14ac:dyDescent="0.25">
      <c r="A125" s="2"/>
      <c r="B125" s="2"/>
      <c r="C125" s="2"/>
      <c r="D125" s="2"/>
      <c r="E125" s="2"/>
      <c r="F125" s="2"/>
      <c r="G125" s="2"/>
      <c r="H125" s="377"/>
      <c r="I125" s="2"/>
      <c r="J125" s="377"/>
      <c r="K125" s="377"/>
      <c r="L125" s="377"/>
      <c r="M125" s="377"/>
      <c r="N125" s="377"/>
      <c r="O125" s="377"/>
      <c r="P125" s="378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379"/>
      <c r="AI125" s="2"/>
      <c r="AJ125" s="2"/>
      <c r="AK125" s="2"/>
      <c r="AL125" s="2"/>
      <c r="AM125" s="412"/>
      <c r="AN125" s="2"/>
      <c r="AO125" s="412"/>
      <c r="AP125" s="379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04"/>
    </row>
    <row r="126" spans="1:57" s="108" customFormat="1" x14ac:dyDescent="0.25">
      <c r="A126" s="2"/>
      <c r="B126" s="2"/>
      <c r="C126" s="2"/>
      <c r="D126" s="2"/>
      <c r="E126" s="2"/>
      <c r="F126" s="2"/>
      <c r="G126" s="2"/>
      <c r="H126" s="377"/>
      <c r="I126" s="2"/>
      <c r="J126" s="377"/>
      <c r="K126" s="377"/>
      <c r="L126" s="377"/>
      <c r="M126" s="377"/>
      <c r="N126" s="377"/>
      <c r="O126" s="377"/>
      <c r="P126" s="378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379"/>
      <c r="AI126" s="2"/>
      <c r="AJ126" s="2"/>
      <c r="AK126" s="2"/>
      <c r="AL126" s="2"/>
      <c r="AM126" s="412"/>
      <c r="AN126" s="2"/>
      <c r="AO126" s="412"/>
      <c r="AP126" s="379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04"/>
    </row>
    <row r="127" spans="1:57" s="108" customFormat="1" x14ac:dyDescent="0.25">
      <c r="A127" s="2"/>
      <c r="B127" s="2"/>
      <c r="C127" s="2"/>
      <c r="D127" s="2"/>
      <c r="E127" s="2"/>
      <c r="F127" s="2"/>
      <c r="G127" s="2"/>
      <c r="H127" s="377"/>
      <c r="I127" s="2"/>
      <c r="J127" s="377"/>
      <c r="K127" s="377"/>
      <c r="L127" s="377"/>
      <c r="M127" s="377"/>
      <c r="N127" s="377"/>
      <c r="O127" s="377"/>
      <c r="P127" s="378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379"/>
      <c r="AI127" s="2"/>
      <c r="AJ127" s="2"/>
      <c r="AK127" s="2"/>
      <c r="AL127" s="2"/>
      <c r="AM127" s="412"/>
      <c r="AN127" s="2"/>
      <c r="AO127" s="412"/>
      <c r="AP127" s="379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04"/>
    </row>
    <row r="128" spans="1:57" s="108" customFormat="1" x14ac:dyDescent="0.25">
      <c r="A128" s="2"/>
      <c r="B128" s="2"/>
      <c r="C128" s="2"/>
      <c r="D128" s="2"/>
      <c r="E128" s="2"/>
      <c r="F128" s="2"/>
      <c r="G128" s="2"/>
      <c r="H128" s="377"/>
      <c r="I128" s="2"/>
      <c r="J128" s="377"/>
      <c r="K128" s="377"/>
      <c r="L128" s="377"/>
      <c r="M128" s="377"/>
      <c r="N128" s="377"/>
      <c r="O128" s="377"/>
      <c r="P128" s="378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379"/>
      <c r="AI128" s="2"/>
      <c r="AJ128" s="2"/>
      <c r="AK128" s="2"/>
      <c r="AL128" s="2"/>
      <c r="AM128" s="412"/>
      <c r="AN128" s="2"/>
      <c r="AO128" s="412"/>
      <c r="AP128" s="379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04"/>
    </row>
    <row r="129" spans="1:57" s="108" customFormat="1" x14ac:dyDescent="0.25">
      <c r="A129" s="2"/>
      <c r="B129" s="2"/>
      <c r="C129" s="2"/>
      <c r="D129" s="2"/>
      <c r="E129" s="2"/>
      <c r="F129" s="2"/>
      <c r="G129" s="2"/>
      <c r="H129" s="377"/>
      <c r="I129" s="2"/>
      <c r="J129" s="377"/>
      <c r="K129" s="377"/>
      <c r="L129" s="377"/>
      <c r="M129" s="377"/>
      <c r="N129" s="377"/>
      <c r="O129" s="377"/>
      <c r="P129" s="378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379"/>
      <c r="AI129" s="2"/>
      <c r="AJ129" s="2"/>
      <c r="AK129" s="2"/>
      <c r="AL129" s="2"/>
      <c r="AM129" s="412"/>
      <c r="AN129" s="2"/>
      <c r="AO129" s="412"/>
      <c r="AP129" s="379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04"/>
    </row>
    <row r="130" spans="1:57" s="108" customFormat="1" x14ac:dyDescent="0.25">
      <c r="A130" s="2"/>
      <c r="B130" s="2"/>
      <c r="C130" s="2"/>
      <c r="D130" s="2"/>
      <c r="E130" s="2"/>
      <c r="F130" s="2"/>
      <c r="G130" s="2"/>
      <c r="H130" s="377"/>
      <c r="I130" s="2"/>
      <c r="J130" s="377"/>
      <c r="K130" s="377"/>
      <c r="L130" s="377"/>
      <c r="M130" s="377"/>
      <c r="N130" s="377"/>
      <c r="O130" s="377"/>
      <c r="P130" s="378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379"/>
      <c r="AI130" s="2"/>
      <c r="AJ130" s="2"/>
      <c r="AK130" s="2"/>
      <c r="AL130" s="2"/>
      <c r="AM130" s="412"/>
      <c r="AN130" s="2"/>
      <c r="AO130" s="412"/>
      <c r="AP130" s="379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04"/>
    </row>
    <row r="131" spans="1:57" s="108" customFormat="1" x14ac:dyDescent="0.25">
      <c r="A131" s="2"/>
      <c r="B131" s="2"/>
      <c r="C131" s="2"/>
      <c r="D131" s="2"/>
      <c r="E131" s="2"/>
      <c r="F131" s="2"/>
      <c r="G131" s="2"/>
      <c r="H131" s="377"/>
      <c r="I131" s="2"/>
      <c r="J131" s="377"/>
      <c r="K131" s="377"/>
      <c r="L131" s="377"/>
      <c r="M131" s="377"/>
      <c r="N131" s="377"/>
      <c r="O131" s="377"/>
      <c r="P131" s="378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379"/>
      <c r="AI131" s="2"/>
      <c r="AJ131" s="2"/>
      <c r="AK131" s="2"/>
      <c r="AL131" s="2"/>
      <c r="AM131" s="412"/>
      <c r="AN131" s="2"/>
      <c r="AO131" s="412"/>
      <c r="AP131" s="379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04"/>
    </row>
    <row r="132" spans="1:57" s="108" customFormat="1" x14ac:dyDescent="0.25">
      <c r="A132" s="2"/>
      <c r="B132" s="2"/>
      <c r="C132" s="2"/>
      <c r="D132" s="2"/>
      <c r="E132" s="2"/>
      <c r="F132" s="2"/>
      <c r="G132" s="2"/>
      <c r="H132" s="377"/>
      <c r="I132" s="2"/>
      <c r="J132" s="377"/>
      <c r="K132" s="377"/>
      <c r="L132" s="377"/>
      <c r="M132" s="377"/>
      <c r="N132" s="377"/>
      <c r="O132" s="377"/>
      <c r="P132" s="378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379"/>
      <c r="AI132" s="2"/>
      <c r="AJ132" s="2"/>
      <c r="AK132" s="2"/>
      <c r="AL132" s="2"/>
      <c r="AM132" s="412"/>
      <c r="AN132" s="2"/>
      <c r="AO132" s="412"/>
      <c r="AP132" s="379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04"/>
    </row>
    <row r="133" spans="1:57" s="108" customFormat="1" x14ac:dyDescent="0.25">
      <c r="A133" s="2"/>
      <c r="B133" s="2"/>
      <c r="C133" s="2"/>
      <c r="D133" s="2"/>
      <c r="E133" s="2"/>
      <c r="F133" s="2"/>
      <c r="G133" s="2"/>
      <c r="H133" s="377"/>
      <c r="I133" s="2"/>
      <c r="J133" s="377"/>
      <c r="K133" s="377"/>
      <c r="L133" s="377"/>
      <c r="M133" s="377"/>
      <c r="N133" s="377"/>
      <c r="O133" s="377"/>
      <c r="P133" s="378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379"/>
      <c r="AI133" s="2"/>
      <c r="AJ133" s="2"/>
      <c r="AK133" s="2"/>
      <c r="AL133" s="2"/>
      <c r="AM133" s="412"/>
      <c r="AN133" s="2"/>
      <c r="AO133" s="412"/>
      <c r="AP133" s="379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04"/>
    </row>
    <row r="134" spans="1:57" s="108" customFormat="1" x14ac:dyDescent="0.25">
      <c r="A134" s="2"/>
      <c r="B134" s="2"/>
      <c r="C134" s="2"/>
      <c r="D134" s="2"/>
      <c r="E134" s="2"/>
      <c r="F134" s="2"/>
      <c r="G134" s="2"/>
      <c r="H134" s="377"/>
      <c r="I134" s="2"/>
      <c r="J134" s="377"/>
      <c r="K134" s="377"/>
      <c r="L134" s="377"/>
      <c r="M134" s="377"/>
      <c r="N134" s="377"/>
      <c r="O134" s="377"/>
      <c r="P134" s="378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379"/>
      <c r="AI134" s="2"/>
      <c r="AJ134" s="2"/>
      <c r="AK134" s="2"/>
      <c r="AL134" s="2"/>
      <c r="AM134" s="412"/>
      <c r="AN134" s="2"/>
      <c r="AO134" s="412"/>
      <c r="AP134" s="379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04"/>
    </row>
    <row r="135" spans="1:57" s="108" customFormat="1" x14ac:dyDescent="0.25">
      <c r="A135" s="2"/>
      <c r="B135" s="2"/>
      <c r="C135" s="2"/>
      <c r="D135" s="2"/>
      <c r="E135" s="2"/>
      <c r="F135" s="2"/>
      <c r="G135" s="2"/>
      <c r="H135" s="377"/>
      <c r="I135" s="2"/>
      <c r="J135" s="377"/>
      <c r="K135" s="377"/>
      <c r="L135" s="377"/>
      <c r="M135" s="377"/>
      <c r="N135" s="377"/>
      <c r="O135" s="377"/>
      <c r="P135" s="378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379"/>
      <c r="AI135" s="2"/>
      <c r="AJ135" s="2"/>
      <c r="AK135" s="2"/>
      <c r="AL135" s="2"/>
      <c r="AM135" s="412"/>
      <c r="AN135" s="2"/>
      <c r="AO135" s="412"/>
      <c r="AP135" s="379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04"/>
    </row>
    <row r="136" spans="1:57" s="108" customFormat="1" x14ac:dyDescent="0.25">
      <c r="A136" s="2"/>
      <c r="B136" s="2"/>
      <c r="C136" s="2"/>
      <c r="D136" s="2"/>
      <c r="E136" s="2"/>
      <c r="F136" s="2"/>
      <c r="G136" s="2"/>
      <c r="H136" s="377"/>
      <c r="I136" s="2"/>
      <c r="J136" s="377"/>
      <c r="K136" s="377"/>
      <c r="L136" s="377"/>
      <c r="M136" s="377"/>
      <c r="N136" s="377"/>
      <c r="O136" s="377"/>
      <c r="P136" s="378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379"/>
      <c r="AI136" s="2"/>
      <c r="AJ136" s="2"/>
      <c r="AK136" s="2"/>
      <c r="AL136" s="2"/>
      <c r="AM136" s="412"/>
      <c r="AN136" s="2"/>
      <c r="AO136" s="412"/>
      <c r="AP136" s="379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04"/>
    </row>
    <row r="137" spans="1:57" s="108" customFormat="1" x14ac:dyDescent="0.25">
      <c r="A137" s="2"/>
      <c r="B137" s="2"/>
      <c r="C137" s="2"/>
      <c r="D137" s="2"/>
      <c r="E137" s="2"/>
      <c r="F137" s="2"/>
      <c r="G137" s="2"/>
      <c r="H137" s="377"/>
      <c r="I137" s="2"/>
      <c r="J137" s="377"/>
      <c r="K137" s="377"/>
      <c r="L137" s="377"/>
      <c r="M137" s="377"/>
      <c r="N137" s="377"/>
      <c r="O137" s="377"/>
      <c r="P137" s="378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379"/>
      <c r="AI137" s="2"/>
      <c r="AJ137" s="2"/>
      <c r="AK137" s="2"/>
      <c r="AL137" s="2"/>
      <c r="AM137" s="412"/>
      <c r="AN137" s="2"/>
      <c r="AO137" s="412"/>
      <c r="AP137" s="379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04"/>
    </row>
    <row r="138" spans="1:57" s="108" customFormat="1" x14ac:dyDescent="0.25">
      <c r="A138" s="2"/>
      <c r="B138" s="2"/>
      <c r="C138" s="2"/>
      <c r="D138" s="2"/>
      <c r="E138" s="2"/>
      <c r="F138" s="2"/>
      <c r="G138" s="2"/>
      <c r="H138" s="377"/>
      <c r="I138" s="2"/>
      <c r="J138" s="377"/>
      <c r="K138" s="377"/>
      <c r="L138" s="377"/>
      <c r="M138" s="377"/>
      <c r="N138" s="377"/>
      <c r="O138" s="377"/>
      <c r="P138" s="378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379"/>
      <c r="AI138" s="2"/>
      <c r="AJ138" s="2"/>
      <c r="AK138" s="2"/>
      <c r="AL138" s="2"/>
      <c r="AM138" s="412"/>
      <c r="AN138" s="2"/>
      <c r="AO138" s="412"/>
      <c r="AP138" s="379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04"/>
    </row>
    <row r="139" spans="1:57" s="108" customFormat="1" x14ac:dyDescent="0.25">
      <c r="A139" s="2"/>
      <c r="B139" s="2"/>
      <c r="C139" s="2"/>
      <c r="D139" s="2"/>
      <c r="E139" s="2"/>
      <c r="F139" s="2"/>
      <c r="G139" s="2"/>
      <c r="H139" s="377"/>
      <c r="I139" s="2"/>
      <c r="J139" s="377"/>
      <c r="K139" s="377"/>
      <c r="L139" s="377"/>
      <c r="M139" s="377"/>
      <c r="N139" s="377"/>
      <c r="O139" s="377"/>
      <c r="P139" s="378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379"/>
      <c r="AI139" s="2"/>
      <c r="AJ139" s="2"/>
      <c r="AK139" s="2"/>
      <c r="AL139" s="2"/>
      <c r="AM139" s="412"/>
      <c r="AN139" s="2"/>
      <c r="AO139" s="412"/>
      <c r="AP139" s="379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04"/>
    </row>
    <row r="140" spans="1:57" s="108" customFormat="1" x14ac:dyDescent="0.25">
      <c r="A140" s="2"/>
      <c r="B140" s="2"/>
      <c r="C140" s="2"/>
      <c r="D140" s="2"/>
      <c r="E140" s="2"/>
      <c r="F140" s="2"/>
      <c r="G140" s="2"/>
      <c r="H140" s="377"/>
      <c r="I140" s="2"/>
      <c r="J140" s="377"/>
      <c r="K140" s="377"/>
      <c r="L140" s="377"/>
      <c r="M140" s="377"/>
      <c r="N140" s="377"/>
      <c r="O140" s="377"/>
      <c r="P140" s="378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379"/>
      <c r="AI140" s="2"/>
      <c r="AJ140" s="2"/>
      <c r="AK140" s="2"/>
      <c r="AL140" s="2"/>
      <c r="AM140" s="412"/>
      <c r="AN140" s="2"/>
      <c r="AO140" s="412"/>
      <c r="AP140" s="379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04"/>
    </row>
    <row r="141" spans="1:57" s="108" customFormat="1" x14ac:dyDescent="0.25">
      <c r="A141" s="2"/>
      <c r="B141" s="2"/>
      <c r="C141" s="2"/>
      <c r="D141" s="2"/>
      <c r="E141" s="2"/>
      <c r="F141" s="2"/>
      <c r="G141" s="2"/>
      <c r="H141" s="377"/>
      <c r="I141" s="2"/>
      <c r="J141" s="377"/>
      <c r="K141" s="377"/>
      <c r="L141" s="377"/>
      <c r="M141" s="377"/>
      <c r="N141" s="377"/>
      <c r="O141" s="377"/>
      <c r="P141" s="377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379"/>
      <c r="AI141" s="2"/>
      <c r="AJ141" s="2"/>
      <c r="AK141" s="2"/>
      <c r="AL141" s="2"/>
      <c r="AM141" s="412"/>
      <c r="AN141" s="2"/>
      <c r="AO141" s="412"/>
      <c r="AP141" s="379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04"/>
    </row>
    <row r="142" spans="1:57" s="108" customFormat="1" x14ac:dyDescent="0.25">
      <c r="A142" s="2"/>
      <c r="B142" s="2"/>
      <c r="C142" s="2"/>
      <c r="D142" s="2"/>
      <c r="E142" s="2"/>
      <c r="F142" s="2"/>
      <c r="G142" s="2"/>
      <c r="H142" s="377"/>
      <c r="I142" s="2"/>
      <c r="J142" s="377"/>
      <c r="K142" s="377"/>
      <c r="L142" s="377"/>
      <c r="M142" s="377"/>
      <c r="N142" s="377"/>
      <c r="O142" s="377"/>
      <c r="P142" s="377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379"/>
      <c r="AI142" s="2"/>
      <c r="AJ142" s="2"/>
      <c r="AK142" s="2"/>
      <c r="AL142" s="2"/>
      <c r="AM142" s="412"/>
      <c r="AN142" s="2"/>
      <c r="AO142" s="412"/>
      <c r="AP142" s="379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04"/>
    </row>
    <row r="143" spans="1:57" s="108" customFormat="1" x14ac:dyDescent="0.25">
      <c r="A143" s="2"/>
      <c r="B143" s="2"/>
      <c r="C143" s="2"/>
      <c r="D143" s="2"/>
      <c r="E143" s="2"/>
      <c r="F143" s="2"/>
      <c r="G143" s="2"/>
      <c r="H143" s="377"/>
      <c r="I143" s="2"/>
      <c r="J143" s="377"/>
      <c r="K143" s="377"/>
      <c r="L143" s="377"/>
      <c r="M143" s="377"/>
      <c r="N143" s="377"/>
      <c r="O143" s="377"/>
      <c r="P143" s="377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379"/>
      <c r="AI143" s="2"/>
      <c r="AJ143" s="2"/>
      <c r="AK143" s="2"/>
      <c r="AL143" s="2"/>
      <c r="AM143" s="412"/>
      <c r="AN143" s="2"/>
      <c r="AO143" s="412"/>
      <c r="AP143" s="379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04"/>
    </row>
    <row r="144" spans="1:57" s="108" customFormat="1" x14ac:dyDescent="0.25">
      <c r="A144" s="2"/>
      <c r="B144" s="2"/>
      <c r="C144" s="2"/>
      <c r="D144" s="2"/>
      <c r="E144" s="2"/>
      <c r="F144" s="2"/>
      <c r="G144" s="2"/>
      <c r="H144" s="377"/>
      <c r="I144" s="2"/>
      <c r="J144" s="377"/>
      <c r="K144" s="377"/>
      <c r="L144" s="377"/>
      <c r="M144" s="377"/>
      <c r="N144" s="377"/>
      <c r="O144" s="377"/>
      <c r="P144" s="377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379"/>
      <c r="AI144" s="2"/>
      <c r="AJ144" s="2"/>
      <c r="AK144" s="2"/>
      <c r="AL144" s="2"/>
      <c r="AM144" s="412"/>
      <c r="AN144" s="2"/>
      <c r="AO144" s="412"/>
      <c r="AP144" s="379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04"/>
    </row>
    <row r="145" spans="1:57" s="108" customForma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7"/>
      <c r="M145" s="377"/>
      <c r="N145" s="377"/>
      <c r="O145" s="377"/>
      <c r="P145" s="377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379"/>
      <c r="AJ145" s="2"/>
      <c r="AK145" s="2"/>
      <c r="AL145" s="2"/>
      <c r="AM145" s="2"/>
      <c r="AN145" s="2"/>
      <c r="AO145" s="412"/>
      <c r="AP145" s="412"/>
      <c r="AQ145" s="379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04"/>
    </row>
    <row r="146" spans="1:57" s="108" customForma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7"/>
      <c r="M146" s="377"/>
      <c r="N146" s="377"/>
      <c r="O146" s="377"/>
      <c r="P146" s="377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379"/>
      <c r="AJ146" s="2"/>
      <c r="AK146" s="2"/>
      <c r="AL146" s="2"/>
      <c r="AM146" s="2"/>
      <c r="AN146" s="2"/>
      <c r="AO146" s="412"/>
      <c r="AP146" s="412"/>
      <c r="AQ146" s="379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04"/>
    </row>
    <row r="147" spans="1:57" s="108" customForma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7"/>
      <c r="M147" s="377"/>
      <c r="N147" s="377"/>
      <c r="O147" s="377"/>
      <c r="P147" s="377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379"/>
      <c r="AJ147" s="2"/>
      <c r="AK147" s="2"/>
      <c r="AL147" s="2"/>
      <c r="AM147" s="2"/>
      <c r="AN147" s="2"/>
      <c r="AO147" s="412"/>
      <c r="AP147" s="412"/>
      <c r="AQ147" s="379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04"/>
    </row>
    <row r="148" spans="1:57" s="108" customForma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7"/>
      <c r="M148" s="377"/>
      <c r="N148" s="377"/>
      <c r="O148" s="377"/>
      <c r="P148" s="377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379"/>
      <c r="AJ148" s="2"/>
      <c r="AK148" s="2"/>
      <c r="AL148" s="2"/>
      <c r="AM148" s="2"/>
      <c r="AN148" s="2"/>
      <c r="AO148" s="412"/>
      <c r="AP148" s="412"/>
      <c r="AQ148" s="379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04"/>
    </row>
    <row r="149" spans="1:57" s="108" customForma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7"/>
      <c r="M149" s="377"/>
      <c r="N149" s="377"/>
      <c r="O149" s="377"/>
      <c r="P149" s="377"/>
      <c r="Q149" s="378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379"/>
      <c r="AK149" s="2"/>
      <c r="AL149" s="2"/>
      <c r="AM149" s="2"/>
      <c r="AN149" s="2"/>
      <c r="AO149" s="2"/>
      <c r="AP149" s="412"/>
      <c r="AQ149" s="412"/>
      <c r="AR149" s="379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04"/>
    </row>
    <row r="150" spans="1:57" s="108" customForma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7"/>
      <c r="M150" s="377"/>
      <c r="N150" s="377"/>
      <c r="O150" s="377"/>
      <c r="P150" s="377"/>
      <c r="Q150" s="378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379"/>
      <c r="AK150" s="2"/>
      <c r="AL150" s="2"/>
      <c r="AM150" s="2"/>
      <c r="AN150" s="2"/>
      <c r="AO150" s="2"/>
      <c r="AP150" s="412"/>
      <c r="AQ150" s="412"/>
      <c r="AR150" s="379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04"/>
    </row>
    <row r="151" spans="1:57" s="108" customForma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7"/>
      <c r="M151" s="377"/>
      <c r="N151" s="377"/>
      <c r="O151" s="377"/>
      <c r="P151" s="377"/>
      <c r="Q151" s="378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379"/>
      <c r="AK151" s="2"/>
      <c r="AL151" s="2"/>
      <c r="AM151" s="2"/>
      <c r="AN151" s="2"/>
      <c r="AO151" s="2"/>
      <c r="AP151" s="412"/>
      <c r="AQ151" s="412"/>
      <c r="AR151" s="379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04"/>
    </row>
    <row r="152" spans="1:57" s="108" customForma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7"/>
      <c r="M152" s="377"/>
      <c r="N152" s="377"/>
      <c r="O152" s="377"/>
      <c r="P152" s="377"/>
      <c r="Q152" s="378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379"/>
      <c r="AK152" s="2"/>
      <c r="AL152" s="2"/>
      <c r="AM152" s="2"/>
      <c r="AN152" s="2"/>
      <c r="AO152" s="2"/>
      <c r="AP152" s="412"/>
      <c r="AQ152" s="412"/>
      <c r="AR152" s="379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04"/>
    </row>
    <row r="153" spans="1:57" s="108" customForma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7"/>
      <c r="M153" s="377"/>
      <c r="N153" s="377"/>
      <c r="O153" s="377"/>
      <c r="P153" s="377"/>
      <c r="Q153" s="378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379"/>
      <c r="AK153" s="2"/>
      <c r="AL153" s="2"/>
      <c r="AM153" s="2"/>
      <c r="AN153" s="2"/>
      <c r="AO153" s="2"/>
      <c r="AP153" s="412"/>
      <c r="AQ153" s="412"/>
      <c r="AR153" s="379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04"/>
    </row>
    <row r="154" spans="1:57" s="108" customForma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7"/>
      <c r="M154" s="377"/>
      <c r="N154" s="377"/>
      <c r="O154" s="377"/>
      <c r="P154" s="377"/>
      <c r="Q154" s="378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379"/>
      <c r="AK154" s="2"/>
      <c r="AL154" s="2"/>
      <c r="AM154" s="2"/>
      <c r="AN154" s="2"/>
      <c r="AO154" s="2"/>
      <c r="AP154" s="412"/>
      <c r="AQ154" s="412"/>
      <c r="AR154" s="379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04"/>
    </row>
    <row r="155" spans="1:57" s="108" customForma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7"/>
      <c r="M155" s="377"/>
      <c r="N155" s="377"/>
      <c r="O155" s="377"/>
      <c r="P155" s="377"/>
      <c r="Q155" s="378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379"/>
      <c r="AK155" s="2"/>
      <c r="AL155" s="2"/>
      <c r="AM155" s="2"/>
      <c r="AN155" s="2"/>
      <c r="AO155" s="2"/>
      <c r="AP155" s="412"/>
      <c r="AQ155" s="412"/>
      <c r="AR155" s="379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04"/>
    </row>
    <row r="156" spans="1:57" s="108" customForma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7"/>
      <c r="M156" s="377"/>
      <c r="N156" s="377"/>
      <c r="O156" s="377"/>
      <c r="P156" s="377"/>
      <c r="Q156" s="378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379"/>
      <c r="AK156" s="2"/>
      <c r="AL156" s="2"/>
      <c r="AM156" s="2"/>
      <c r="AN156" s="2"/>
      <c r="AO156" s="2"/>
      <c r="AP156" s="412"/>
      <c r="AQ156" s="412"/>
      <c r="AR156" s="379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04"/>
    </row>
    <row r="157" spans="1:57" s="108" customForma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7"/>
      <c r="M157" s="377"/>
      <c r="N157" s="377"/>
      <c r="O157" s="377"/>
      <c r="P157" s="377"/>
      <c r="Q157" s="378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379"/>
      <c r="AK157" s="2"/>
      <c r="AL157" s="2"/>
      <c r="AM157" s="2"/>
      <c r="AN157" s="2"/>
      <c r="AO157" s="2"/>
      <c r="AP157" s="412"/>
      <c r="AQ157" s="412"/>
      <c r="AR157" s="379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04"/>
    </row>
    <row r="158" spans="1:57" s="108" customForma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7"/>
      <c r="M158" s="377"/>
      <c r="N158" s="377"/>
      <c r="O158" s="377"/>
      <c r="P158" s="377"/>
      <c r="Q158" s="378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379"/>
      <c r="AK158" s="2"/>
      <c r="AL158" s="2"/>
      <c r="AM158" s="2"/>
      <c r="AN158" s="2"/>
      <c r="AO158" s="2"/>
      <c r="AP158" s="412"/>
      <c r="AQ158" s="412"/>
      <c r="AR158" s="379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04"/>
    </row>
    <row r="159" spans="1:57" s="108" customForma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7"/>
      <c r="M159" s="377"/>
      <c r="N159" s="377"/>
      <c r="O159" s="377"/>
      <c r="P159" s="377"/>
      <c r="Q159" s="378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379"/>
      <c r="AK159" s="2"/>
      <c r="AL159" s="2"/>
      <c r="AM159" s="2"/>
      <c r="AN159" s="2"/>
      <c r="AO159" s="2"/>
      <c r="AP159" s="412"/>
      <c r="AQ159" s="412"/>
      <c r="AR159" s="379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04"/>
    </row>
    <row r="160" spans="1:57" s="108" customForma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7"/>
      <c r="M160" s="377"/>
      <c r="N160" s="377"/>
      <c r="O160" s="377"/>
      <c r="P160" s="377"/>
      <c r="Q160" s="378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379"/>
      <c r="AK160" s="2"/>
      <c r="AL160" s="2"/>
      <c r="AM160" s="2"/>
      <c r="AN160" s="2"/>
      <c r="AO160" s="2"/>
      <c r="AP160" s="412"/>
      <c r="AQ160" s="412"/>
      <c r="AR160" s="379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04"/>
    </row>
    <row r="161" spans="1:57" s="108" customForma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7"/>
      <c r="M161" s="377"/>
      <c r="N161" s="377"/>
      <c r="O161" s="377"/>
      <c r="P161" s="377"/>
      <c r="Q161" s="378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379"/>
      <c r="AK161" s="2"/>
      <c r="AL161" s="2"/>
      <c r="AM161" s="2"/>
      <c r="AN161" s="2"/>
      <c r="AO161" s="2"/>
      <c r="AP161" s="412"/>
      <c r="AQ161" s="412"/>
      <c r="AR161" s="379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04"/>
    </row>
    <row r="162" spans="1:57" s="108" customForma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7"/>
      <c r="M162" s="377"/>
      <c r="N162" s="377"/>
      <c r="O162" s="377"/>
      <c r="P162" s="377"/>
      <c r="Q162" s="378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379"/>
      <c r="AK162" s="2"/>
      <c r="AL162" s="2"/>
      <c r="AM162" s="2"/>
      <c r="AN162" s="2"/>
      <c r="AO162" s="2"/>
      <c r="AP162" s="412"/>
      <c r="AQ162" s="412"/>
      <c r="AR162" s="379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04"/>
    </row>
    <row r="163" spans="1:57" s="108" customForma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7"/>
      <c r="M163" s="377"/>
      <c r="N163" s="377"/>
      <c r="O163" s="377"/>
      <c r="P163" s="377"/>
      <c r="Q163" s="378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379"/>
      <c r="AK163" s="2"/>
      <c r="AL163" s="2"/>
      <c r="AM163" s="2"/>
      <c r="AN163" s="2"/>
      <c r="AO163" s="2"/>
      <c r="AP163" s="412"/>
      <c r="AQ163" s="412"/>
      <c r="AR163" s="379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04"/>
    </row>
    <row r="164" spans="1:57" s="108" customForma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7"/>
      <c r="M164" s="377"/>
      <c r="N164" s="377"/>
      <c r="O164" s="377"/>
      <c r="P164" s="377"/>
      <c r="Q164" s="378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379"/>
      <c r="AK164" s="2"/>
      <c r="AL164" s="2"/>
      <c r="AM164" s="2"/>
      <c r="AN164" s="2"/>
      <c r="AO164" s="2"/>
      <c r="AP164" s="412"/>
      <c r="AQ164" s="412"/>
      <c r="AR164" s="379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04"/>
    </row>
    <row r="165" spans="1:57" s="108" customForma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7"/>
      <c r="M165" s="377"/>
      <c r="N165" s="377"/>
      <c r="O165" s="377"/>
      <c r="P165" s="377"/>
      <c r="Q165" s="378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379"/>
      <c r="AK165" s="2"/>
      <c r="AL165" s="2"/>
      <c r="AM165" s="2"/>
      <c r="AN165" s="2"/>
      <c r="AO165" s="2"/>
      <c r="AP165" s="412"/>
      <c r="AQ165" s="412"/>
      <c r="AR165" s="379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04"/>
    </row>
    <row r="166" spans="1:57" s="108" customForma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7"/>
      <c r="M166" s="377"/>
      <c r="N166" s="377"/>
      <c r="O166" s="377"/>
      <c r="P166" s="377"/>
      <c r="Q166" s="378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379"/>
      <c r="AK166" s="2"/>
      <c r="AL166" s="2"/>
      <c r="AM166" s="2"/>
      <c r="AN166" s="2"/>
      <c r="AO166" s="2"/>
      <c r="AP166" s="412"/>
      <c r="AQ166" s="412"/>
      <c r="AR166" s="379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04"/>
    </row>
    <row r="167" spans="1:57" s="108" customForma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7"/>
      <c r="M167" s="377"/>
      <c r="N167" s="377"/>
      <c r="O167" s="377"/>
      <c r="P167" s="377"/>
      <c r="Q167" s="378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379"/>
      <c r="AK167" s="2"/>
      <c r="AL167" s="2"/>
      <c r="AM167" s="2"/>
      <c r="AN167" s="2"/>
      <c r="AO167" s="2"/>
      <c r="AP167" s="412"/>
      <c r="AQ167" s="412"/>
      <c r="AR167" s="379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04"/>
    </row>
    <row r="168" spans="1:57" s="108" customForma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7"/>
      <c r="M168" s="377"/>
      <c r="N168" s="377"/>
      <c r="O168" s="377"/>
      <c r="P168" s="377"/>
      <c r="Q168" s="378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379"/>
      <c r="AK168" s="2"/>
      <c r="AL168" s="2"/>
      <c r="AM168" s="2"/>
      <c r="AN168" s="2"/>
      <c r="AO168" s="2"/>
      <c r="AP168" s="412"/>
      <c r="AQ168" s="412"/>
      <c r="AR168" s="379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04"/>
    </row>
    <row r="169" spans="1:57" s="108" customForma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7"/>
      <c r="M169" s="377"/>
      <c r="N169" s="377"/>
      <c r="O169" s="377"/>
      <c r="P169" s="377"/>
      <c r="Q169" s="378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379"/>
      <c r="AK169" s="2"/>
      <c r="AL169" s="2"/>
      <c r="AM169" s="2"/>
      <c r="AN169" s="2"/>
      <c r="AO169" s="2"/>
      <c r="AP169" s="412"/>
      <c r="AQ169" s="412"/>
      <c r="AR169" s="379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04"/>
    </row>
    <row r="170" spans="1:57" s="108" customForma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7"/>
      <c r="M170" s="377"/>
      <c r="N170" s="377"/>
      <c r="O170" s="377"/>
      <c r="P170" s="377"/>
      <c r="Q170" s="378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379"/>
      <c r="AK170" s="2"/>
      <c r="AL170" s="2"/>
      <c r="AM170" s="2"/>
      <c r="AN170" s="2"/>
      <c r="AO170" s="2"/>
      <c r="AP170" s="412"/>
      <c r="AQ170" s="412"/>
      <c r="AR170" s="379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04"/>
    </row>
    <row r="171" spans="1:57" s="108" customForma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7"/>
      <c r="M171" s="377"/>
      <c r="N171" s="377"/>
      <c r="O171" s="377"/>
      <c r="P171" s="377"/>
      <c r="Q171" s="378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379"/>
      <c r="AK171" s="2"/>
      <c r="AL171" s="2"/>
      <c r="AM171" s="2"/>
      <c r="AN171" s="2"/>
      <c r="AO171" s="2"/>
      <c r="AP171" s="412"/>
      <c r="AQ171" s="412"/>
      <c r="AR171" s="379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04"/>
    </row>
    <row r="172" spans="1:57" s="108" customForma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7"/>
      <c r="M172" s="377"/>
      <c r="N172" s="377"/>
      <c r="O172" s="377"/>
      <c r="P172" s="377"/>
      <c r="Q172" s="378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379"/>
      <c r="AK172" s="2"/>
      <c r="AL172" s="2"/>
      <c r="AM172" s="2"/>
      <c r="AN172" s="2"/>
      <c r="AO172" s="2"/>
      <c r="AP172" s="412"/>
      <c r="AQ172" s="412"/>
      <c r="AR172" s="379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04"/>
    </row>
    <row r="173" spans="1:57" s="108" customForma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7"/>
      <c r="M173" s="377"/>
      <c r="N173" s="377"/>
      <c r="O173" s="377"/>
      <c r="P173" s="377"/>
      <c r="Q173" s="378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379"/>
      <c r="AK173" s="2"/>
      <c r="AL173" s="2"/>
      <c r="AM173" s="2"/>
      <c r="AN173" s="2"/>
      <c r="AO173" s="2"/>
      <c r="AP173" s="412"/>
      <c r="AQ173" s="412"/>
      <c r="AR173" s="379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04"/>
    </row>
    <row r="174" spans="1:57" s="108" customForma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7"/>
      <c r="M174" s="377"/>
      <c r="N174" s="377"/>
      <c r="O174" s="377"/>
      <c r="P174" s="377"/>
      <c r="Q174" s="378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379"/>
      <c r="AK174" s="2"/>
      <c r="AL174" s="2"/>
      <c r="AM174" s="2"/>
      <c r="AN174" s="2"/>
      <c r="AO174" s="2"/>
      <c r="AP174" s="412"/>
      <c r="AQ174" s="412"/>
      <c r="AR174" s="379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04"/>
    </row>
    <row r="175" spans="1:57" s="108" customForma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7"/>
      <c r="M175" s="377"/>
      <c r="N175" s="377"/>
      <c r="O175" s="377"/>
      <c r="P175" s="377"/>
      <c r="Q175" s="378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379"/>
      <c r="AK175" s="2"/>
      <c r="AL175" s="2"/>
      <c r="AM175" s="2"/>
      <c r="AN175" s="2"/>
      <c r="AO175" s="2"/>
      <c r="AP175" s="412"/>
      <c r="AQ175" s="412"/>
      <c r="AR175" s="379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04"/>
    </row>
    <row r="176" spans="1:57" s="108" customForma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7"/>
      <c r="M176" s="377"/>
      <c r="N176" s="377"/>
      <c r="O176" s="377"/>
      <c r="P176" s="377"/>
      <c r="Q176" s="378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379"/>
      <c r="AK176" s="2"/>
      <c r="AL176" s="2"/>
      <c r="AM176" s="2"/>
      <c r="AN176" s="2"/>
      <c r="AO176" s="2"/>
      <c r="AP176" s="412"/>
      <c r="AQ176" s="412"/>
      <c r="AR176" s="379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04"/>
    </row>
    <row r="177" spans="1:57" s="108" customForma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7"/>
      <c r="M177" s="377"/>
      <c r="N177" s="377"/>
      <c r="O177" s="377"/>
      <c r="P177" s="377"/>
      <c r="Q177" s="378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379"/>
      <c r="AK177" s="2"/>
      <c r="AL177" s="2"/>
      <c r="AM177" s="2"/>
      <c r="AN177" s="2"/>
      <c r="AO177" s="2"/>
      <c r="AP177" s="412"/>
      <c r="AQ177" s="412"/>
      <c r="AR177" s="379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04"/>
    </row>
    <row r="178" spans="1:57" s="108" customForma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7"/>
      <c r="M178" s="377"/>
      <c r="N178" s="377"/>
      <c r="O178" s="377"/>
      <c r="P178" s="377"/>
      <c r="Q178" s="378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379"/>
      <c r="AK178" s="2"/>
      <c r="AL178" s="2"/>
      <c r="AM178" s="2"/>
      <c r="AN178" s="2"/>
      <c r="AO178" s="2"/>
      <c r="AP178" s="412"/>
      <c r="AQ178" s="412"/>
      <c r="AR178" s="379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04"/>
    </row>
    <row r="179" spans="1:57" s="108" customForma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7"/>
      <c r="M179" s="377"/>
      <c r="N179" s="377"/>
      <c r="O179" s="377"/>
      <c r="P179" s="377"/>
      <c r="Q179" s="378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379"/>
      <c r="AK179" s="2"/>
      <c r="AL179" s="2"/>
      <c r="AM179" s="2"/>
      <c r="AN179" s="2"/>
      <c r="AO179" s="2"/>
      <c r="AP179" s="412"/>
      <c r="AQ179" s="412"/>
      <c r="AR179" s="379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04"/>
    </row>
    <row r="180" spans="1:57" s="108" customForma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7"/>
      <c r="M180" s="377"/>
      <c r="N180" s="377"/>
      <c r="O180" s="377"/>
      <c r="P180" s="377"/>
      <c r="Q180" s="378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379"/>
      <c r="AK180" s="2"/>
      <c r="AL180" s="2"/>
      <c r="AM180" s="2"/>
      <c r="AN180" s="2"/>
      <c r="AO180" s="2"/>
      <c r="AP180" s="412"/>
      <c r="AQ180" s="412"/>
      <c r="AR180" s="379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04"/>
    </row>
    <row r="181" spans="1:57" s="108" customForma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7"/>
      <c r="M181" s="377"/>
      <c r="N181" s="377"/>
      <c r="O181" s="377"/>
      <c r="P181" s="377"/>
      <c r="Q181" s="378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379"/>
      <c r="AK181" s="2"/>
      <c r="AL181" s="2"/>
      <c r="AM181" s="2"/>
      <c r="AN181" s="2"/>
      <c r="AO181" s="2"/>
      <c r="AP181" s="412"/>
      <c r="AQ181" s="412"/>
      <c r="AR181" s="379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04"/>
    </row>
    <row r="182" spans="1:57" s="108" customForma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7"/>
      <c r="M182" s="377"/>
      <c r="N182" s="377"/>
      <c r="O182" s="377"/>
      <c r="P182" s="377"/>
      <c r="Q182" s="378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379"/>
      <c r="AK182" s="2"/>
      <c r="AL182" s="2"/>
      <c r="AM182" s="2"/>
      <c r="AN182" s="2"/>
      <c r="AO182" s="2"/>
      <c r="AP182" s="412"/>
      <c r="AQ182" s="412"/>
      <c r="AR182" s="379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04"/>
    </row>
    <row r="183" spans="1:57" s="108" customForma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7"/>
      <c r="M183" s="377"/>
      <c r="N183" s="377"/>
      <c r="O183" s="377"/>
      <c r="P183" s="377"/>
      <c r="Q183" s="378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379"/>
      <c r="AK183" s="2"/>
      <c r="AL183" s="2"/>
      <c r="AM183" s="2"/>
      <c r="AN183" s="2"/>
      <c r="AO183" s="2"/>
      <c r="AP183" s="412"/>
      <c r="AQ183" s="412"/>
      <c r="AR183" s="379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04"/>
    </row>
    <row r="184" spans="1:57" s="108" customForma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7"/>
      <c r="M184" s="377"/>
      <c r="N184" s="377"/>
      <c r="O184" s="377"/>
      <c r="P184" s="377"/>
      <c r="Q184" s="378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379"/>
      <c r="AK184" s="2"/>
      <c r="AL184" s="2"/>
      <c r="AM184" s="2"/>
      <c r="AN184" s="2"/>
      <c r="AO184" s="2"/>
      <c r="AP184" s="412"/>
      <c r="AQ184" s="412"/>
      <c r="AR184" s="379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04"/>
    </row>
    <row r="185" spans="1:57" s="108" customForma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7"/>
      <c r="M185" s="377"/>
      <c r="N185" s="377"/>
      <c r="O185" s="377"/>
      <c r="P185" s="377"/>
      <c r="Q185" s="378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379"/>
      <c r="AK185" s="2"/>
      <c r="AL185" s="2"/>
      <c r="AM185" s="2"/>
      <c r="AN185" s="2"/>
      <c r="AO185" s="2"/>
      <c r="AP185" s="412"/>
      <c r="AQ185" s="412"/>
      <c r="AR185" s="379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04"/>
    </row>
    <row r="186" spans="1:57" s="108" customForma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7"/>
      <c r="M186" s="377"/>
      <c r="N186" s="377"/>
      <c r="O186" s="377"/>
      <c r="P186" s="377"/>
      <c r="Q186" s="378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379"/>
      <c r="AK186" s="2"/>
      <c r="AL186" s="2"/>
      <c r="AM186" s="2"/>
      <c r="AN186" s="2"/>
      <c r="AO186" s="2"/>
      <c r="AP186" s="412"/>
      <c r="AQ186" s="412"/>
      <c r="AR186" s="379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04"/>
    </row>
    <row r="187" spans="1:57" s="108" customForma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7"/>
      <c r="M187" s="377"/>
      <c r="N187" s="377"/>
      <c r="O187" s="377"/>
      <c r="P187" s="377"/>
      <c r="Q187" s="378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379"/>
      <c r="AK187" s="2"/>
      <c r="AL187" s="2"/>
      <c r="AM187" s="2"/>
      <c r="AN187" s="2"/>
      <c r="AO187" s="2"/>
      <c r="AP187" s="412"/>
      <c r="AQ187" s="412"/>
      <c r="AR187" s="379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04"/>
    </row>
    <row r="188" spans="1:57" s="108" customForma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7"/>
      <c r="M188" s="377"/>
      <c r="N188" s="377"/>
      <c r="O188" s="377"/>
      <c r="P188" s="377"/>
      <c r="Q188" s="378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12"/>
      <c r="AI188" s="412"/>
      <c r="AJ188" s="379"/>
      <c r="AK188" s="2"/>
      <c r="AL188" s="2"/>
      <c r="AM188" s="2"/>
      <c r="AN188" s="2"/>
      <c r="AO188" s="2"/>
      <c r="AP188" s="412"/>
      <c r="AQ188" s="412"/>
      <c r="AR188" s="379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04"/>
    </row>
    <row r="189" spans="1:57" s="108" customForma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7"/>
      <c r="M189" s="377"/>
      <c r="N189" s="377"/>
      <c r="O189" s="377"/>
      <c r="P189" s="377"/>
      <c r="Q189" s="378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12"/>
      <c r="AI189" s="412"/>
      <c r="AJ189" s="379"/>
      <c r="AK189" s="2"/>
      <c r="AL189" s="2"/>
      <c r="AM189" s="2"/>
      <c r="AN189" s="2"/>
      <c r="AO189" s="2"/>
      <c r="AP189" s="412"/>
      <c r="AQ189" s="412"/>
      <c r="AR189" s="379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04"/>
    </row>
    <row r="190" spans="1:57" s="108" customForma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7"/>
      <c r="M190" s="377"/>
      <c r="N190" s="377"/>
      <c r="O190" s="377"/>
      <c r="P190" s="377"/>
      <c r="Q190" s="378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12"/>
      <c r="AI190" s="412"/>
      <c r="AJ190" s="379"/>
      <c r="AK190" s="2"/>
      <c r="AL190" s="2"/>
      <c r="AM190" s="2"/>
      <c r="AN190" s="2"/>
      <c r="AO190" s="2"/>
      <c r="AP190" s="412"/>
      <c r="AQ190" s="412"/>
      <c r="AR190" s="379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04"/>
    </row>
    <row r="191" spans="1:57" s="108" customForma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7"/>
      <c r="M191" s="377"/>
      <c r="N191" s="377"/>
      <c r="O191" s="377"/>
      <c r="P191" s="377"/>
      <c r="Q191" s="378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12"/>
      <c r="AI191" s="412"/>
      <c r="AJ191" s="379"/>
      <c r="AK191" s="2"/>
      <c r="AL191" s="2"/>
      <c r="AM191" s="2"/>
      <c r="AN191" s="2"/>
      <c r="AO191" s="2"/>
      <c r="AP191" s="412"/>
      <c r="AQ191" s="412"/>
      <c r="AR191" s="379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04"/>
    </row>
    <row r="192" spans="1:57" s="108" customForma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7"/>
      <c r="M192" s="377"/>
      <c r="N192" s="377"/>
      <c r="O192" s="377"/>
      <c r="P192" s="377"/>
      <c r="Q192" s="378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12"/>
      <c r="AI192" s="412"/>
      <c r="AJ192" s="379"/>
      <c r="AK192" s="2"/>
      <c r="AL192" s="2"/>
      <c r="AM192" s="2"/>
      <c r="AN192" s="2"/>
      <c r="AO192" s="2"/>
      <c r="AP192" s="412"/>
      <c r="AQ192" s="412"/>
      <c r="AR192" s="379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04"/>
    </row>
    <row r="193" spans="1:57" s="108" customForma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7"/>
      <c r="M193" s="377"/>
      <c r="N193" s="377"/>
      <c r="O193" s="377"/>
      <c r="P193" s="377"/>
      <c r="Q193" s="378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12"/>
      <c r="AI193" s="412"/>
      <c r="AJ193" s="379"/>
      <c r="AK193" s="2"/>
      <c r="AL193" s="2"/>
      <c r="AM193" s="2"/>
      <c r="AN193" s="2"/>
      <c r="AO193" s="2"/>
      <c r="AP193" s="412"/>
      <c r="AQ193" s="412"/>
      <c r="AR193" s="379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04"/>
    </row>
    <row r="194" spans="1:57" s="108" customForma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7"/>
      <c r="M194" s="377"/>
      <c r="N194" s="377"/>
      <c r="O194" s="377"/>
      <c r="P194" s="377"/>
      <c r="Q194" s="378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12"/>
      <c r="AI194" s="412"/>
      <c r="AJ194" s="379"/>
      <c r="AK194" s="2"/>
      <c r="AL194" s="2"/>
      <c r="AM194" s="2"/>
      <c r="AN194" s="2"/>
      <c r="AO194" s="2"/>
      <c r="AP194" s="412"/>
      <c r="AQ194" s="412"/>
      <c r="AR194" s="379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04"/>
    </row>
    <row r="195" spans="1:57" s="108" customForma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7"/>
      <c r="M195" s="377"/>
      <c r="N195" s="377"/>
      <c r="O195" s="377"/>
      <c r="P195" s="377"/>
      <c r="Q195" s="378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12"/>
      <c r="AI195" s="412"/>
      <c r="AJ195" s="379"/>
      <c r="AK195" s="2"/>
      <c r="AL195" s="2"/>
      <c r="AM195" s="2"/>
      <c r="AN195" s="2"/>
      <c r="AO195" s="2"/>
      <c r="AP195" s="412"/>
      <c r="AQ195" s="412"/>
      <c r="AR195" s="379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04"/>
    </row>
    <row r="196" spans="1:57" s="108" customForma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7"/>
      <c r="M196" s="377"/>
      <c r="N196" s="377"/>
      <c r="O196" s="377"/>
      <c r="P196" s="377"/>
      <c r="Q196" s="378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12"/>
      <c r="AI196" s="412"/>
      <c r="AJ196" s="379"/>
      <c r="AK196" s="2"/>
      <c r="AL196" s="2"/>
      <c r="AM196" s="2"/>
      <c r="AN196" s="2"/>
      <c r="AO196" s="2"/>
      <c r="AP196" s="412"/>
      <c r="AQ196" s="412"/>
      <c r="AR196" s="379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04"/>
    </row>
    <row r="197" spans="1:57" s="108" customForma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7"/>
      <c r="M197" s="377"/>
      <c r="N197" s="377"/>
      <c r="O197" s="377"/>
      <c r="P197" s="377"/>
      <c r="Q197" s="378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12"/>
      <c r="AI197" s="412"/>
      <c r="AJ197" s="379"/>
      <c r="AK197" s="2"/>
      <c r="AL197" s="2"/>
      <c r="AM197" s="2"/>
      <c r="AN197" s="2"/>
      <c r="AO197" s="2"/>
      <c r="AP197" s="412"/>
      <c r="AQ197" s="412"/>
      <c r="AR197" s="379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04"/>
    </row>
    <row r="198" spans="1:57" s="108" customForma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7"/>
      <c r="M198" s="377"/>
      <c r="N198" s="377"/>
      <c r="O198" s="377"/>
      <c r="P198" s="377"/>
      <c r="Q198" s="378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12"/>
      <c r="AI198" s="412"/>
      <c r="AJ198" s="379"/>
      <c r="AK198" s="2"/>
      <c r="AL198" s="2"/>
      <c r="AM198" s="2"/>
      <c r="AN198" s="2"/>
      <c r="AO198" s="2"/>
      <c r="AP198" s="412"/>
      <c r="AQ198" s="412"/>
      <c r="AR198" s="379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04"/>
    </row>
    <row r="199" spans="1:57" s="108" customForma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7"/>
      <c r="M199" s="377"/>
      <c r="N199" s="377"/>
      <c r="O199" s="377"/>
      <c r="P199" s="377"/>
      <c r="Q199" s="378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12"/>
      <c r="AI199" s="412"/>
      <c r="AJ199" s="379"/>
      <c r="AK199" s="2"/>
      <c r="AL199" s="2"/>
      <c r="AM199" s="2"/>
      <c r="AN199" s="2"/>
      <c r="AO199" s="2"/>
      <c r="AP199" s="412"/>
      <c r="AQ199" s="412"/>
      <c r="AR199" s="379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04"/>
    </row>
    <row r="200" spans="1:57" s="108" customForma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7"/>
      <c r="M200" s="377"/>
      <c r="N200" s="377"/>
      <c r="O200" s="377"/>
      <c r="P200" s="377"/>
      <c r="Q200" s="378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12"/>
      <c r="AI200" s="412"/>
      <c r="AJ200" s="379"/>
      <c r="AK200" s="2"/>
      <c r="AL200" s="2"/>
      <c r="AM200" s="2"/>
      <c r="AN200" s="2"/>
      <c r="AO200" s="2"/>
      <c r="AP200" s="412"/>
      <c r="AQ200" s="412"/>
      <c r="AR200" s="379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04"/>
    </row>
    <row r="201" spans="1:57" s="108" customForma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7"/>
      <c r="M201" s="377"/>
      <c r="N201" s="377"/>
      <c r="O201" s="377"/>
      <c r="P201" s="377"/>
      <c r="Q201" s="378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12"/>
      <c r="AI201" s="412"/>
      <c r="AJ201" s="379"/>
      <c r="AK201" s="2"/>
      <c r="AL201" s="2"/>
      <c r="AM201" s="2"/>
      <c r="AN201" s="2"/>
      <c r="AO201" s="2"/>
      <c r="AP201" s="412"/>
      <c r="AQ201" s="412"/>
      <c r="AR201" s="379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04"/>
    </row>
    <row r="202" spans="1:57" s="108" customForma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7"/>
      <c r="M202" s="377"/>
      <c r="N202" s="377"/>
      <c r="O202" s="377"/>
      <c r="P202" s="377"/>
      <c r="Q202" s="378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12"/>
      <c r="AI202" s="412"/>
      <c r="AJ202" s="379"/>
      <c r="AK202" s="2"/>
      <c r="AL202" s="2"/>
      <c r="AM202" s="2"/>
      <c r="AN202" s="2"/>
      <c r="AO202" s="2"/>
      <c r="AP202" s="412"/>
      <c r="AQ202" s="412"/>
      <c r="AR202" s="379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04"/>
    </row>
    <row r="203" spans="1:57" s="108" customForma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7"/>
      <c r="M203" s="377"/>
      <c r="N203" s="377"/>
      <c r="O203" s="377"/>
      <c r="P203" s="377"/>
      <c r="Q203" s="378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12"/>
      <c r="AI203" s="412"/>
      <c r="AJ203" s="379"/>
      <c r="AK203" s="2"/>
      <c r="AL203" s="2"/>
      <c r="AM203" s="2"/>
      <c r="AN203" s="2"/>
      <c r="AO203" s="2"/>
      <c r="AP203" s="412"/>
      <c r="AQ203" s="412"/>
      <c r="AR203" s="379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04"/>
    </row>
    <row r="204" spans="1:57" s="108" customForma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7"/>
      <c r="M204" s="377"/>
      <c r="N204" s="377"/>
      <c r="O204" s="377"/>
      <c r="P204" s="377"/>
      <c r="Q204" s="378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12"/>
      <c r="AI204" s="412"/>
      <c r="AJ204" s="379"/>
      <c r="AK204" s="2"/>
      <c r="AL204" s="2"/>
      <c r="AM204" s="2"/>
      <c r="AN204" s="2"/>
      <c r="AO204" s="2"/>
      <c r="AP204" s="412"/>
      <c r="AQ204" s="412"/>
      <c r="AR204" s="379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04"/>
    </row>
    <row r="205" spans="1:57" s="108" customForma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7"/>
      <c r="M205" s="377"/>
      <c r="N205" s="377"/>
      <c r="O205" s="377"/>
      <c r="P205" s="377"/>
      <c r="Q205" s="378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12"/>
      <c r="AI205" s="412"/>
      <c r="AJ205" s="379"/>
      <c r="AK205" s="2"/>
      <c r="AL205" s="2"/>
      <c r="AM205" s="2"/>
      <c r="AN205" s="2"/>
      <c r="AO205" s="2"/>
      <c r="AP205" s="412"/>
      <c r="AQ205" s="412"/>
      <c r="AR205" s="379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04"/>
    </row>
    <row r="206" spans="1:57" s="108" customForma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7"/>
      <c r="M206" s="377"/>
      <c r="N206" s="377"/>
      <c r="O206" s="377"/>
      <c r="P206" s="377"/>
      <c r="Q206" s="378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12"/>
      <c r="AI206" s="412"/>
      <c r="AJ206" s="379"/>
      <c r="AK206" s="2"/>
      <c r="AL206" s="2"/>
      <c r="AM206" s="2"/>
      <c r="AN206" s="2"/>
      <c r="AO206" s="2"/>
      <c r="AP206" s="412"/>
      <c r="AQ206" s="412"/>
      <c r="AR206" s="379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04"/>
    </row>
    <row r="207" spans="1:57" s="108" customForma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7"/>
      <c r="M207" s="377"/>
      <c r="N207" s="377"/>
      <c r="O207" s="377"/>
      <c r="P207" s="377"/>
      <c r="Q207" s="378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12"/>
      <c r="AI207" s="412"/>
      <c r="AJ207" s="379"/>
      <c r="AK207" s="2"/>
      <c r="AL207" s="2"/>
      <c r="AM207" s="2"/>
      <c r="AN207" s="2"/>
      <c r="AO207" s="2"/>
      <c r="AP207" s="412"/>
      <c r="AQ207" s="412"/>
      <c r="AR207" s="379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04"/>
    </row>
    <row r="208" spans="1:57" s="108" customForma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7"/>
      <c r="M208" s="377"/>
      <c r="N208" s="377"/>
      <c r="O208" s="377"/>
      <c r="P208" s="377"/>
      <c r="Q208" s="378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12"/>
      <c r="AI208" s="412"/>
      <c r="AJ208" s="379"/>
      <c r="AK208" s="2"/>
      <c r="AL208" s="2"/>
      <c r="AM208" s="2"/>
      <c r="AN208" s="2"/>
      <c r="AO208" s="2"/>
      <c r="AP208" s="412"/>
      <c r="AQ208" s="412"/>
      <c r="AR208" s="379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04"/>
    </row>
    <row r="209" spans="1:57" s="108" customForma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7"/>
      <c r="M209" s="377"/>
      <c r="N209" s="377"/>
      <c r="O209" s="377"/>
      <c r="P209" s="377"/>
      <c r="Q209" s="378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12"/>
      <c r="AI209" s="412"/>
      <c r="AJ209" s="379"/>
      <c r="AK209" s="2"/>
      <c r="AL209" s="2"/>
      <c r="AM209" s="2"/>
      <c r="AN209" s="2"/>
      <c r="AO209" s="2"/>
      <c r="AP209" s="412"/>
      <c r="AQ209" s="412"/>
      <c r="AR209" s="379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04"/>
    </row>
    <row r="210" spans="1:57" s="108" customForma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7"/>
      <c r="M210" s="377"/>
      <c r="N210" s="377"/>
      <c r="O210" s="377"/>
      <c r="P210" s="377"/>
      <c r="Q210" s="378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12"/>
      <c r="AI210" s="412"/>
      <c r="AJ210" s="379"/>
      <c r="AK210" s="2"/>
      <c r="AL210" s="2"/>
      <c r="AM210" s="2"/>
      <c r="AN210" s="2"/>
      <c r="AO210" s="2"/>
      <c r="AP210" s="412"/>
      <c r="AQ210" s="412"/>
      <c r="AR210" s="379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04"/>
    </row>
    <row r="211" spans="1:57" s="108" customForma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7"/>
      <c r="M211" s="377"/>
      <c r="N211" s="377"/>
      <c r="O211" s="377"/>
      <c r="P211" s="377"/>
      <c r="Q211" s="378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12"/>
      <c r="AI211" s="412"/>
      <c r="AJ211" s="379"/>
      <c r="AK211" s="2"/>
      <c r="AL211" s="2"/>
      <c r="AM211" s="2"/>
      <c r="AN211" s="2"/>
      <c r="AO211" s="2"/>
      <c r="AP211" s="412"/>
      <c r="AQ211" s="412"/>
      <c r="AR211" s="379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04"/>
    </row>
    <row r="212" spans="1:57" s="108" customForma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7"/>
      <c r="M212" s="377"/>
      <c r="N212" s="377"/>
      <c r="O212" s="377"/>
      <c r="P212" s="377"/>
      <c r="Q212" s="378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12"/>
      <c r="AI212" s="412"/>
      <c r="AJ212" s="379"/>
      <c r="AK212" s="2"/>
      <c r="AL212" s="2"/>
      <c r="AM212" s="2"/>
      <c r="AN212" s="2"/>
      <c r="AO212" s="2"/>
      <c r="AP212" s="412"/>
      <c r="AQ212" s="412"/>
      <c r="AR212" s="379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04"/>
    </row>
    <row r="213" spans="1:57" s="108" customForma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7"/>
      <c r="M213" s="377"/>
      <c r="N213" s="377"/>
      <c r="O213" s="377"/>
      <c r="P213" s="377"/>
      <c r="Q213" s="378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12"/>
      <c r="AI213" s="412"/>
      <c r="AJ213" s="379"/>
      <c r="AK213" s="2"/>
      <c r="AL213" s="2"/>
      <c r="AM213" s="2"/>
      <c r="AN213" s="2"/>
      <c r="AO213" s="2"/>
      <c r="AP213" s="412"/>
      <c r="AQ213" s="412"/>
      <c r="AR213" s="379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04"/>
    </row>
    <row r="214" spans="1:57" s="108" customForma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7"/>
      <c r="M214" s="377"/>
      <c r="N214" s="377"/>
      <c r="O214" s="377"/>
      <c r="P214" s="377"/>
      <c r="Q214" s="378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12"/>
      <c r="AI214" s="412"/>
      <c r="AJ214" s="379"/>
      <c r="AK214" s="2"/>
      <c r="AL214" s="2"/>
      <c r="AM214" s="2"/>
      <c r="AN214" s="2"/>
      <c r="AO214" s="2"/>
      <c r="AP214" s="412"/>
      <c r="AQ214" s="412"/>
      <c r="AR214" s="379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04"/>
    </row>
    <row r="215" spans="1:57" s="108" customForma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7"/>
      <c r="M215" s="377"/>
      <c r="N215" s="377"/>
      <c r="O215" s="377"/>
      <c r="P215" s="377"/>
      <c r="Q215" s="378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12"/>
      <c r="AI215" s="412"/>
      <c r="AJ215" s="379"/>
      <c r="AK215" s="2"/>
      <c r="AL215" s="2"/>
      <c r="AM215" s="2"/>
      <c r="AN215" s="2"/>
      <c r="AO215" s="2"/>
      <c r="AP215" s="412"/>
      <c r="AQ215" s="412"/>
      <c r="AR215" s="379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04"/>
    </row>
    <row r="216" spans="1:57" s="108" customForma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7"/>
      <c r="M216" s="377"/>
      <c r="N216" s="377"/>
      <c r="O216" s="377"/>
      <c r="P216" s="377"/>
      <c r="Q216" s="378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12"/>
      <c r="AI216" s="412"/>
      <c r="AJ216" s="379"/>
      <c r="AK216" s="2"/>
      <c r="AL216" s="2"/>
      <c r="AM216" s="2"/>
      <c r="AN216" s="2"/>
      <c r="AO216" s="2"/>
      <c r="AP216" s="412"/>
      <c r="AQ216" s="412"/>
      <c r="AR216" s="379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04"/>
    </row>
    <row r="217" spans="1:57" s="108" customForma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7"/>
      <c r="M217" s="377"/>
      <c r="N217" s="377"/>
      <c r="O217" s="377"/>
      <c r="P217" s="377"/>
      <c r="Q217" s="378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12"/>
      <c r="AI217" s="412"/>
      <c r="AJ217" s="379"/>
      <c r="AK217" s="2"/>
      <c r="AL217" s="2"/>
      <c r="AM217" s="2"/>
      <c r="AN217" s="2"/>
      <c r="AO217" s="2"/>
      <c r="AP217" s="412"/>
      <c r="AQ217" s="412"/>
      <c r="AR217" s="379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04"/>
    </row>
    <row r="218" spans="1:57" s="108" customForma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7"/>
      <c r="M218" s="377"/>
      <c r="N218" s="377"/>
      <c r="O218" s="377"/>
      <c r="P218" s="377"/>
      <c r="Q218" s="378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12"/>
      <c r="AI218" s="412"/>
      <c r="AJ218" s="379"/>
      <c r="AK218" s="2"/>
      <c r="AL218" s="2"/>
      <c r="AM218" s="2"/>
      <c r="AN218" s="2"/>
      <c r="AO218" s="2"/>
      <c r="AP218" s="412"/>
      <c r="AQ218" s="412"/>
      <c r="AR218" s="379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04"/>
    </row>
    <row r="219" spans="1:57" s="108" customForma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7"/>
      <c r="M219" s="377"/>
      <c r="N219" s="377"/>
      <c r="O219" s="377"/>
      <c r="P219" s="377"/>
      <c r="Q219" s="378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12"/>
      <c r="AI219" s="412"/>
      <c r="AJ219" s="379"/>
      <c r="AK219" s="2"/>
      <c r="AL219" s="2"/>
      <c r="AM219" s="2"/>
      <c r="AN219" s="2"/>
      <c r="AO219" s="2"/>
      <c r="AP219" s="412"/>
      <c r="AQ219" s="412"/>
      <c r="AR219" s="379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04"/>
    </row>
    <row r="220" spans="1:57" s="108" customForma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7"/>
      <c r="M220" s="377"/>
      <c r="N220" s="377"/>
      <c r="O220" s="431"/>
      <c r="P220" s="431"/>
      <c r="Q220" s="378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12"/>
      <c r="AI220" s="412"/>
      <c r="AJ220" s="379"/>
      <c r="AK220" s="2"/>
      <c r="AL220" s="2"/>
      <c r="AM220" s="2"/>
      <c r="AN220" s="2"/>
      <c r="AO220" s="2"/>
      <c r="AP220" s="412"/>
      <c r="AQ220" s="412"/>
      <c r="AR220" s="379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04"/>
    </row>
    <row r="221" spans="1:57" s="108" customForma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7"/>
      <c r="M221" s="377"/>
      <c r="N221" s="377"/>
      <c r="O221" s="431"/>
      <c r="P221" s="431"/>
      <c r="Q221" s="378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12"/>
      <c r="AI221" s="412"/>
      <c r="AJ221" s="379"/>
      <c r="AK221" s="2"/>
      <c r="AL221" s="2"/>
      <c r="AM221" s="2"/>
      <c r="AN221" s="2"/>
      <c r="AO221" s="2"/>
      <c r="AP221" s="412"/>
      <c r="AQ221" s="412"/>
      <c r="AR221" s="379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04"/>
    </row>
    <row r="222" spans="1:57" s="108" customForma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7"/>
      <c r="M222" s="377"/>
      <c r="N222" s="377"/>
      <c r="O222" s="431"/>
      <c r="P222" s="431"/>
      <c r="Q222" s="378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12"/>
      <c r="AI222" s="412"/>
      <c r="AJ222" s="379"/>
      <c r="AK222" s="2"/>
      <c r="AL222" s="2"/>
      <c r="AM222" s="2"/>
      <c r="AN222" s="2"/>
      <c r="AO222" s="2"/>
      <c r="AP222" s="412"/>
      <c r="AQ222" s="412"/>
      <c r="AR222" s="379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04"/>
    </row>
    <row r="223" spans="1:57" s="108" customForma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7"/>
      <c r="M223" s="377"/>
      <c r="N223" s="377"/>
      <c r="O223" s="431"/>
      <c r="P223" s="431"/>
      <c r="Q223" s="378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12"/>
      <c r="AI223" s="412"/>
      <c r="AJ223" s="379"/>
      <c r="AK223" s="2"/>
      <c r="AL223" s="2"/>
      <c r="AM223" s="2"/>
      <c r="AN223" s="2"/>
      <c r="AO223" s="2"/>
      <c r="AP223" s="412"/>
      <c r="AQ223" s="412"/>
      <c r="AR223" s="379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  <c r="BE223" s="204"/>
    </row>
    <row r="224" spans="1:57" s="108" customFormat="1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431"/>
      <c r="M224" s="431"/>
      <c r="N224" s="431"/>
      <c r="O224" s="431"/>
      <c r="P224" s="431"/>
      <c r="Q224" s="432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7"/>
      <c r="AI224" s="427"/>
      <c r="AJ224" s="433"/>
      <c r="AK224" s="5"/>
      <c r="AL224" s="5"/>
      <c r="AM224" s="5"/>
      <c r="AN224" s="5"/>
      <c r="AO224" s="5"/>
      <c r="AP224" s="427"/>
      <c r="AQ224" s="427"/>
      <c r="AR224" s="433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204"/>
    </row>
    <row r="225" spans="1:57" s="108" customFormat="1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431"/>
      <c r="M225" s="431"/>
      <c r="N225" s="431"/>
      <c r="O225" s="431"/>
      <c r="P225" s="431"/>
      <c r="Q225" s="432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7"/>
      <c r="AI225" s="427"/>
      <c r="AJ225" s="433"/>
      <c r="AK225" s="5"/>
      <c r="AL225" s="5"/>
      <c r="AM225" s="5"/>
      <c r="AN225" s="5"/>
      <c r="AO225" s="5"/>
      <c r="AP225" s="427"/>
      <c r="AQ225" s="427"/>
      <c r="AR225" s="433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204"/>
    </row>
    <row r="226" spans="1:57" s="108" customFormat="1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431"/>
      <c r="M226" s="431"/>
      <c r="N226" s="431"/>
      <c r="O226" s="431"/>
      <c r="P226" s="431"/>
      <c r="Q226" s="432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7"/>
      <c r="AI226" s="427"/>
      <c r="AJ226" s="433"/>
      <c r="AK226" s="5"/>
      <c r="AL226" s="5"/>
      <c r="AM226" s="5"/>
      <c r="AN226" s="5"/>
      <c r="AO226" s="5"/>
      <c r="AP226" s="427"/>
      <c r="AQ226" s="427"/>
      <c r="AR226" s="433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204"/>
    </row>
    <row r="227" spans="1:57" s="108" customFormat="1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431"/>
      <c r="M227" s="431"/>
      <c r="N227" s="431"/>
      <c r="O227" s="431"/>
      <c r="P227" s="431"/>
      <c r="Q227" s="432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7"/>
      <c r="AI227" s="427"/>
      <c r="AJ227" s="433"/>
      <c r="AK227" s="5"/>
      <c r="AL227" s="5"/>
      <c r="AM227" s="5"/>
      <c r="AN227" s="5"/>
      <c r="AO227" s="5"/>
      <c r="AP227" s="427"/>
      <c r="AQ227" s="427"/>
      <c r="AR227" s="433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204"/>
    </row>
    <row r="228" spans="1:57" s="108" customFormat="1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431"/>
      <c r="M228" s="431"/>
      <c r="N228" s="431"/>
      <c r="O228" s="431"/>
      <c r="P228" s="431"/>
      <c r="Q228" s="432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7"/>
      <c r="AI228" s="427"/>
      <c r="AJ228" s="433"/>
      <c r="AK228" s="5"/>
      <c r="AL228" s="5"/>
      <c r="AM228" s="5"/>
      <c r="AN228" s="5"/>
      <c r="AO228" s="5"/>
      <c r="AP228" s="427"/>
      <c r="AQ228" s="427"/>
      <c r="AR228" s="433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204"/>
    </row>
    <row r="229" spans="1:57" s="108" customFormat="1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431"/>
      <c r="M229" s="431"/>
      <c r="N229" s="431"/>
      <c r="O229" s="431"/>
      <c r="P229" s="431"/>
      <c r="Q229" s="432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7"/>
      <c r="AI229" s="427"/>
      <c r="AJ229" s="433"/>
      <c r="AK229" s="5"/>
      <c r="AL229" s="5"/>
      <c r="AM229" s="5"/>
      <c r="AN229" s="5"/>
      <c r="AO229" s="5"/>
      <c r="AP229" s="427"/>
      <c r="AQ229" s="427"/>
      <c r="AR229" s="433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204"/>
    </row>
    <row r="230" spans="1:57" s="108" customFormat="1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431"/>
      <c r="M230" s="431"/>
      <c r="N230" s="431"/>
      <c r="O230" s="431"/>
      <c r="P230" s="431"/>
      <c r="Q230" s="432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7"/>
      <c r="AI230" s="427"/>
      <c r="AJ230" s="433"/>
      <c r="AK230" s="5"/>
      <c r="AL230" s="5"/>
      <c r="AM230" s="5"/>
      <c r="AN230" s="5"/>
      <c r="AO230" s="5"/>
      <c r="AP230" s="427"/>
      <c r="AQ230" s="427"/>
      <c r="AR230" s="433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204"/>
    </row>
    <row r="231" spans="1:57" s="108" customFormat="1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431"/>
      <c r="M231" s="431"/>
      <c r="N231" s="431"/>
      <c r="O231" s="431"/>
      <c r="P231" s="431"/>
      <c r="Q231" s="432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7"/>
      <c r="AI231" s="427"/>
      <c r="AJ231" s="433"/>
      <c r="AK231" s="5"/>
      <c r="AL231" s="5"/>
      <c r="AM231" s="5"/>
      <c r="AN231" s="5"/>
      <c r="AO231" s="5"/>
      <c r="AP231" s="427"/>
      <c r="AQ231" s="427"/>
      <c r="AR231" s="433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204"/>
    </row>
    <row r="232" spans="1:57" s="108" customFormat="1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431"/>
      <c r="M232" s="431"/>
      <c r="N232" s="431"/>
      <c r="O232" s="431"/>
      <c r="P232" s="431"/>
      <c r="Q232" s="432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7"/>
      <c r="AI232" s="427"/>
      <c r="AJ232" s="433"/>
      <c r="AK232" s="5"/>
      <c r="AL232" s="5"/>
      <c r="AM232" s="5"/>
      <c r="AN232" s="5"/>
      <c r="AO232" s="5"/>
      <c r="AP232" s="427"/>
      <c r="AQ232" s="427"/>
      <c r="AR232" s="433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204"/>
    </row>
    <row r="233" spans="1:57" s="108" customFormat="1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431"/>
      <c r="M233" s="431"/>
      <c r="N233" s="431"/>
      <c r="O233" s="431"/>
      <c r="P233" s="431"/>
      <c r="Q233" s="432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7"/>
      <c r="AI233" s="427"/>
      <c r="AJ233" s="433"/>
      <c r="AK233" s="5"/>
      <c r="AL233" s="5"/>
      <c r="AM233" s="5"/>
      <c r="AN233" s="5"/>
      <c r="AO233" s="5"/>
      <c r="AP233" s="427"/>
      <c r="AQ233" s="427"/>
      <c r="AR233" s="433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204"/>
    </row>
    <row r="234" spans="1:57" s="108" customFormat="1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431"/>
      <c r="M234" s="431"/>
      <c r="N234" s="431"/>
      <c r="O234" s="431"/>
      <c r="P234" s="431"/>
      <c r="Q234" s="432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7"/>
      <c r="AI234" s="427"/>
      <c r="AJ234" s="433"/>
      <c r="AK234" s="5"/>
      <c r="AL234" s="5"/>
      <c r="AM234" s="5"/>
      <c r="AN234" s="5"/>
      <c r="AO234" s="5"/>
      <c r="AP234" s="427"/>
      <c r="AQ234" s="427"/>
      <c r="AR234" s="433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204"/>
    </row>
    <row r="235" spans="1:57" s="108" customFormat="1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431"/>
      <c r="M235" s="431"/>
      <c r="N235" s="431"/>
      <c r="O235" s="431"/>
      <c r="P235" s="431"/>
      <c r="Q235" s="432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7"/>
      <c r="AI235" s="427"/>
      <c r="AJ235" s="433"/>
      <c r="AK235" s="5"/>
      <c r="AL235" s="5"/>
      <c r="AM235" s="5"/>
      <c r="AN235" s="5"/>
      <c r="AO235" s="5"/>
      <c r="AP235" s="427"/>
      <c r="AQ235" s="427"/>
      <c r="AR235" s="433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204"/>
    </row>
    <row r="236" spans="1:57" s="108" customFormat="1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431"/>
      <c r="M236" s="431"/>
      <c r="N236" s="431"/>
      <c r="O236" s="431"/>
      <c r="P236" s="431"/>
      <c r="Q236" s="432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7"/>
      <c r="AI236" s="427"/>
      <c r="AJ236" s="433"/>
      <c r="AK236" s="5"/>
      <c r="AL236" s="5"/>
      <c r="AM236" s="5"/>
      <c r="AN236" s="5"/>
      <c r="AO236" s="5"/>
      <c r="AP236" s="427"/>
      <c r="AQ236" s="427"/>
      <c r="AR236" s="433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204"/>
    </row>
    <row r="237" spans="1:57" s="108" customFormat="1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431"/>
      <c r="M237" s="431"/>
      <c r="N237" s="431"/>
      <c r="O237" s="431"/>
      <c r="P237" s="431"/>
      <c r="Q237" s="432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7"/>
      <c r="AI237" s="427"/>
      <c r="AJ237" s="433"/>
      <c r="AK237" s="5"/>
      <c r="AL237" s="5"/>
      <c r="AM237" s="5"/>
      <c r="AN237" s="5"/>
      <c r="AO237" s="5"/>
      <c r="AP237" s="427"/>
      <c r="AQ237" s="427"/>
      <c r="AR237" s="433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204"/>
    </row>
    <row r="238" spans="1:57" s="108" customFormat="1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431"/>
      <c r="M238" s="431"/>
      <c r="N238" s="431"/>
      <c r="O238" s="431"/>
      <c r="P238" s="431"/>
      <c r="Q238" s="432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7"/>
      <c r="AI238" s="427"/>
      <c r="AJ238" s="433"/>
      <c r="AK238" s="5"/>
      <c r="AL238" s="5"/>
      <c r="AM238" s="5"/>
      <c r="AN238" s="5"/>
      <c r="AO238" s="5"/>
      <c r="AP238" s="427"/>
      <c r="AQ238" s="427"/>
      <c r="AR238" s="433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204"/>
    </row>
    <row r="239" spans="1:57" s="108" customForma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431"/>
      <c r="M239" s="431"/>
      <c r="N239" s="431"/>
      <c r="O239" s="431"/>
      <c r="P239" s="431"/>
      <c r="Q239" s="432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7"/>
      <c r="AI239" s="427"/>
      <c r="AJ239" s="433"/>
      <c r="AK239" s="5"/>
      <c r="AL239" s="5"/>
      <c r="AM239" s="5"/>
      <c r="AN239" s="5"/>
      <c r="AO239" s="5"/>
      <c r="AP239" s="427"/>
      <c r="AQ239" s="427"/>
      <c r="AR239" s="433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204"/>
    </row>
    <row r="240" spans="1:57" s="108" customFormat="1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431"/>
      <c r="M240" s="431"/>
      <c r="N240" s="431"/>
      <c r="O240" s="431"/>
      <c r="P240" s="431"/>
      <c r="Q240" s="432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7"/>
      <c r="AI240" s="427"/>
      <c r="AJ240" s="433"/>
      <c r="AK240" s="5"/>
      <c r="AL240" s="5"/>
      <c r="AM240" s="5"/>
      <c r="AN240" s="5"/>
      <c r="AO240" s="5"/>
      <c r="AP240" s="427"/>
      <c r="AQ240" s="427"/>
      <c r="AR240" s="433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204"/>
    </row>
    <row r="241" spans="1:57" s="108" customFormat="1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431"/>
      <c r="M241" s="431"/>
      <c r="N241" s="431"/>
      <c r="O241" s="431"/>
      <c r="P241" s="431"/>
      <c r="Q241" s="432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7"/>
      <c r="AI241" s="427"/>
      <c r="AJ241" s="433"/>
      <c r="AK241" s="5"/>
      <c r="AL241" s="5"/>
      <c r="AM241" s="5"/>
      <c r="AN241" s="5"/>
      <c r="AO241" s="5"/>
      <c r="AP241" s="427"/>
      <c r="AQ241" s="427"/>
      <c r="AR241" s="433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204"/>
    </row>
    <row r="242" spans="1:57" s="108" customFormat="1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431"/>
      <c r="M242" s="431"/>
      <c r="N242" s="431"/>
      <c r="O242" s="431"/>
      <c r="P242" s="431"/>
      <c r="Q242" s="432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7"/>
      <c r="AI242" s="427"/>
      <c r="AJ242" s="433"/>
      <c r="AK242" s="5"/>
      <c r="AL242" s="5"/>
      <c r="AM242" s="5"/>
      <c r="AN242" s="5"/>
      <c r="AO242" s="5"/>
      <c r="AP242" s="427"/>
      <c r="AQ242" s="427"/>
      <c r="AR242" s="433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204"/>
    </row>
    <row r="243" spans="1:57" s="108" customFormat="1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431"/>
      <c r="M243" s="431"/>
      <c r="N243" s="431"/>
      <c r="O243" s="431"/>
      <c r="P243" s="431"/>
      <c r="Q243" s="432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7"/>
      <c r="AI243" s="427"/>
      <c r="AJ243" s="433"/>
      <c r="AK243" s="5"/>
      <c r="AL243" s="5"/>
      <c r="AM243" s="5"/>
      <c r="AN243" s="5"/>
      <c r="AO243" s="5"/>
      <c r="AP243" s="427"/>
      <c r="AQ243" s="427"/>
      <c r="AR243" s="433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204"/>
    </row>
    <row r="244" spans="1:57" s="108" customFormat="1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431"/>
      <c r="M244" s="431"/>
      <c r="N244" s="431"/>
      <c r="O244" s="431"/>
      <c r="P244" s="431"/>
      <c r="Q244" s="432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7"/>
      <c r="AI244" s="427"/>
      <c r="AJ244" s="433"/>
      <c r="AK244" s="5"/>
      <c r="AL244" s="5"/>
      <c r="AM244" s="5"/>
      <c r="AN244" s="5"/>
      <c r="AO244" s="5"/>
      <c r="AP244" s="427"/>
      <c r="AQ244" s="427"/>
      <c r="AR244" s="433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204"/>
    </row>
    <row r="245" spans="1:57" s="108" customFormat="1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431"/>
      <c r="M245" s="431"/>
      <c r="N245" s="431"/>
      <c r="O245" s="431"/>
      <c r="P245" s="431"/>
      <c r="Q245" s="432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7"/>
      <c r="AI245" s="427"/>
      <c r="AJ245" s="433"/>
      <c r="AK245" s="5"/>
      <c r="AL245" s="5"/>
      <c r="AM245" s="5"/>
      <c r="AN245" s="5"/>
      <c r="AO245" s="5"/>
      <c r="AP245" s="427"/>
      <c r="AQ245" s="427"/>
      <c r="AR245" s="433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204"/>
    </row>
    <row r="246" spans="1:57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7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7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7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7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7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7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7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7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7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7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cdw2rJLSNMDGB+Gip3x1m30GjLUKlKBMW42UOc9sZ+o+cTxbzfOfDgmpV+i0UHVI0/E5zAVDKfP0WcNJW6kibw==" saltValue="XDhAo6BC4TGXL3ZQKpvkPQ==" spinCount="100000" sheet="1" objects="1" scenarios="1"/>
  <mergeCells count="40">
    <mergeCell ref="AB36:AD36"/>
    <mergeCell ref="AR9:AS9"/>
    <mergeCell ref="AT9:AW9"/>
    <mergeCell ref="AZ9:AZ10"/>
    <mergeCell ref="BA9:BA10"/>
    <mergeCell ref="AI8:AP8"/>
    <mergeCell ref="AQ8:AX8"/>
    <mergeCell ref="AY8:AY10"/>
    <mergeCell ref="AZ8:BD8"/>
    <mergeCell ref="AI9:AI10"/>
    <mergeCell ref="AJ9:AK9"/>
    <mergeCell ref="AL9:AO9"/>
    <mergeCell ref="AQ9:AQ10"/>
    <mergeCell ref="BB9:BB10"/>
    <mergeCell ref="BC9:BC10"/>
    <mergeCell ref="BD9:BD10"/>
    <mergeCell ref="N8:N10"/>
    <mergeCell ref="O8:O10"/>
    <mergeCell ref="P8:Q9"/>
    <mergeCell ref="R8:R10"/>
    <mergeCell ref="S8:Z8"/>
    <mergeCell ref="AA8:AG8"/>
    <mergeCell ref="S9:S10"/>
    <mergeCell ref="T9:U9"/>
    <mergeCell ref="V9:Y9"/>
    <mergeCell ref="AA9:AA10"/>
    <mergeCell ref="AB9:AC9"/>
    <mergeCell ref="AD9:AG9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59" priority="4" operator="equal">
      <formula>1</formula>
    </cfRule>
    <cfRule type="cellIs" dxfId="58" priority="5" operator="greaterThan">
      <formula>1</formula>
    </cfRule>
    <cfRule type="cellIs" dxfId="57" priority="6" operator="lessThan">
      <formula>1</formula>
    </cfRule>
  </conditionalFormatting>
  <conditionalFormatting sqref="BA11:BA30">
    <cfRule type="cellIs" dxfId="56" priority="1" operator="equal">
      <formula>1</formula>
    </cfRule>
    <cfRule type="cellIs" dxfId="55" priority="2" operator="greaterThan">
      <formula>1</formula>
    </cfRule>
    <cfRule type="cellIs" dxfId="54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468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401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429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f>+'Datos clientes'!B13</f>
        <v>2</v>
      </c>
      <c r="C11" s="319">
        <f>+'Datos clientes'!C13</f>
        <v>0</v>
      </c>
      <c r="D11" s="319">
        <f>+'Datos clientes'!D13</f>
        <v>0</v>
      </c>
      <c r="E11" s="319">
        <f>+'Datos clientes'!E13</f>
        <v>0</v>
      </c>
      <c r="F11" s="319" t="str">
        <f>+'Datos clientes'!F13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f>+B11</f>
        <v>2</v>
      </c>
      <c r="C12" s="319">
        <f t="shared" ref="C12:F12" si="10">+C11</f>
        <v>0</v>
      </c>
      <c r="D12" s="319">
        <f t="shared" si="10"/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f t="shared" ref="B13:B30" si="22">+B12</f>
        <v>2</v>
      </c>
      <c r="C13" s="319">
        <f t="shared" ref="C13:C30" si="23">+C12</f>
        <v>0</v>
      </c>
      <c r="D13" s="319">
        <f t="shared" ref="D13:D30" si="24">+D12</f>
        <v>0</v>
      </c>
      <c r="E13" s="319">
        <f t="shared" ref="E13:E30" si="25">+E12</f>
        <v>0</v>
      </c>
      <c r="F13" s="319" t="str">
        <f t="shared" ref="F13:F30" si="26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7">+IF(AT13="",0,AT13*VLOOKUP(AQ13,$R$38:$W$68,5,FALSE))</f>
        <v>0</v>
      </c>
      <c r="AW13" s="342">
        <f t="shared" si="19"/>
        <v>0</v>
      </c>
      <c r="AX13" s="341">
        <f t="shared" ref="AX13:AX30" si="28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f t="shared" si="22"/>
        <v>2</v>
      </c>
      <c r="C14" s="319">
        <f t="shared" si="23"/>
        <v>0</v>
      </c>
      <c r="D14" s="319">
        <f t="shared" si="24"/>
        <v>0</v>
      </c>
      <c r="E14" s="319">
        <f t="shared" si="25"/>
        <v>0</v>
      </c>
      <c r="F14" s="319" t="str">
        <f t="shared" si="26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7"/>
        <v>0</v>
      </c>
      <c r="AW14" s="342">
        <f t="shared" si="19"/>
        <v>0</v>
      </c>
      <c r="AX14" s="341">
        <f t="shared" si="28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f t="shared" si="22"/>
        <v>2</v>
      </c>
      <c r="C15" s="319">
        <f t="shared" si="23"/>
        <v>0</v>
      </c>
      <c r="D15" s="319">
        <f t="shared" si="24"/>
        <v>0</v>
      </c>
      <c r="E15" s="319">
        <f t="shared" si="25"/>
        <v>0</v>
      </c>
      <c r="F15" s="319" t="str">
        <f t="shared" si="26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9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7"/>
        <v>0</v>
      </c>
      <c r="AW15" s="342">
        <f t="shared" si="19"/>
        <v>0</v>
      </c>
      <c r="AX15" s="341">
        <f t="shared" si="28"/>
        <v>0</v>
      </c>
      <c r="AY15" s="343" t="s">
        <v>20</v>
      </c>
      <c r="AZ15" s="344">
        <f t="shared" ref="AZ15:AZ30" si="30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f t="shared" si="22"/>
        <v>2</v>
      </c>
      <c r="C16" s="319">
        <f t="shared" si="23"/>
        <v>0</v>
      </c>
      <c r="D16" s="319">
        <f t="shared" si="24"/>
        <v>0</v>
      </c>
      <c r="E16" s="319">
        <f t="shared" si="25"/>
        <v>0</v>
      </c>
      <c r="F16" s="319" t="str">
        <f t="shared" si="26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9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7"/>
        <v>0</v>
      </c>
      <c r="AW16" s="342">
        <f t="shared" si="19"/>
        <v>0</v>
      </c>
      <c r="AX16" s="341">
        <f t="shared" si="28"/>
        <v>0</v>
      </c>
      <c r="AY16" s="343" t="s">
        <v>20</v>
      </c>
      <c r="AZ16" s="344">
        <f t="shared" si="30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f t="shared" si="22"/>
        <v>2</v>
      </c>
      <c r="C17" s="319">
        <f t="shared" si="23"/>
        <v>0</v>
      </c>
      <c r="D17" s="319">
        <f t="shared" si="24"/>
        <v>0</v>
      </c>
      <c r="E17" s="319">
        <f t="shared" si="25"/>
        <v>0</v>
      </c>
      <c r="F17" s="319" t="str">
        <f t="shared" si="26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9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7"/>
        <v>0</v>
      </c>
      <c r="AW17" s="342">
        <f t="shared" si="19"/>
        <v>0</v>
      </c>
      <c r="AX17" s="341">
        <f t="shared" si="28"/>
        <v>0</v>
      </c>
      <c r="AY17" s="343" t="s">
        <v>20</v>
      </c>
      <c r="AZ17" s="344">
        <f t="shared" si="30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f t="shared" si="22"/>
        <v>2</v>
      </c>
      <c r="C18" s="319">
        <f t="shared" si="23"/>
        <v>0</v>
      </c>
      <c r="D18" s="319">
        <f t="shared" si="24"/>
        <v>0</v>
      </c>
      <c r="E18" s="319">
        <f t="shared" si="25"/>
        <v>0</v>
      </c>
      <c r="F18" s="319" t="str">
        <f t="shared" si="26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9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7"/>
        <v>0</v>
      </c>
      <c r="AW18" s="342">
        <f t="shared" si="19"/>
        <v>0</v>
      </c>
      <c r="AX18" s="341">
        <f t="shared" si="28"/>
        <v>0</v>
      </c>
      <c r="AY18" s="343" t="s">
        <v>20</v>
      </c>
      <c r="AZ18" s="344">
        <f t="shared" si="30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f t="shared" si="22"/>
        <v>2</v>
      </c>
      <c r="C19" s="319">
        <f t="shared" si="23"/>
        <v>0</v>
      </c>
      <c r="D19" s="319">
        <f t="shared" si="24"/>
        <v>0</v>
      </c>
      <c r="E19" s="319">
        <f t="shared" si="25"/>
        <v>0</v>
      </c>
      <c r="F19" s="319" t="str">
        <f t="shared" si="26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9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7"/>
        <v>0</v>
      </c>
      <c r="AW19" s="342">
        <f t="shared" si="19"/>
        <v>0</v>
      </c>
      <c r="AX19" s="341">
        <f t="shared" si="28"/>
        <v>0</v>
      </c>
      <c r="AY19" s="343" t="s">
        <v>20</v>
      </c>
      <c r="AZ19" s="344">
        <f t="shared" si="30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f t="shared" si="22"/>
        <v>2</v>
      </c>
      <c r="C20" s="319">
        <f t="shared" si="23"/>
        <v>0</v>
      </c>
      <c r="D20" s="319">
        <f t="shared" si="24"/>
        <v>0</v>
      </c>
      <c r="E20" s="319">
        <f t="shared" si="25"/>
        <v>0</v>
      </c>
      <c r="F20" s="319" t="str">
        <f t="shared" si="26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9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7"/>
        <v>0</v>
      </c>
      <c r="AW20" s="342">
        <f t="shared" si="19"/>
        <v>0</v>
      </c>
      <c r="AX20" s="341">
        <f t="shared" si="28"/>
        <v>0</v>
      </c>
      <c r="AY20" s="343" t="s">
        <v>20</v>
      </c>
      <c r="AZ20" s="344">
        <f t="shared" si="30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f t="shared" si="22"/>
        <v>2</v>
      </c>
      <c r="C21" s="319">
        <f t="shared" si="23"/>
        <v>0</v>
      </c>
      <c r="D21" s="319">
        <f t="shared" si="24"/>
        <v>0</v>
      </c>
      <c r="E21" s="319">
        <f t="shared" si="25"/>
        <v>0</v>
      </c>
      <c r="F21" s="319" t="str">
        <f t="shared" si="26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9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7"/>
        <v>0</v>
      </c>
      <c r="AW21" s="342">
        <f t="shared" si="19"/>
        <v>0</v>
      </c>
      <c r="AX21" s="341">
        <f t="shared" si="28"/>
        <v>0</v>
      </c>
      <c r="AY21" s="343" t="s">
        <v>20</v>
      </c>
      <c r="AZ21" s="344">
        <f t="shared" si="30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f t="shared" si="22"/>
        <v>2</v>
      </c>
      <c r="C22" s="319">
        <f t="shared" si="23"/>
        <v>0</v>
      </c>
      <c r="D22" s="319">
        <f t="shared" si="24"/>
        <v>0</v>
      </c>
      <c r="E22" s="319">
        <f t="shared" si="25"/>
        <v>0</v>
      </c>
      <c r="F22" s="319" t="str">
        <f t="shared" si="26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9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7"/>
        <v>0</v>
      </c>
      <c r="AW22" s="342">
        <f t="shared" si="19"/>
        <v>0</v>
      </c>
      <c r="AX22" s="341">
        <f t="shared" si="28"/>
        <v>0</v>
      </c>
      <c r="AY22" s="343" t="s">
        <v>20</v>
      </c>
      <c r="AZ22" s="344">
        <f t="shared" si="30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f t="shared" si="22"/>
        <v>2</v>
      </c>
      <c r="C23" s="319">
        <f t="shared" si="23"/>
        <v>0</v>
      </c>
      <c r="D23" s="319">
        <f t="shared" si="24"/>
        <v>0</v>
      </c>
      <c r="E23" s="319">
        <f t="shared" si="25"/>
        <v>0</v>
      </c>
      <c r="F23" s="319" t="str">
        <f t="shared" si="26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9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7"/>
        <v>0</v>
      </c>
      <c r="AW23" s="342">
        <f t="shared" si="19"/>
        <v>0</v>
      </c>
      <c r="AX23" s="341">
        <f t="shared" si="28"/>
        <v>0</v>
      </c>
      <c r="AY23" s="343" t="s">
        <v>20</v>
      </c>
      <c r="AZ23" s="344">
        <f t="shared" si="30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f t="shared" si="22"/>
        <v>2</v>
      </c>
      <c r="C24" s="319">
        <f t="shared" si="23"/>
        <v>0</v>
      </c>
      <c r="D24" s="319">
        <f t="shared" si="24"/>
        <v>0</v>
      </c>
      <c r="E24" s="319">
        <f t="shared" si="25"/>
        <v>0</v>
      </c>
      <c r="F24" s="319" t="str">
        <f t="shared" si="26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9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7"/>
        <v>0</v>
      </c>
      <c r="AW24" s="342">
        <f t="shared" si="19"/>
        <v>0</v>
      </c>
      <c r="AX24" s="341">
        <f t="shared" si="28"/>
        <v>0</v>
      </c>
      <c r="AY24" s="343" t="s">
        <v>20</v>
      </c>
      <c r="AZ24" s="344">
        <f t="shared" si="30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f t="shared" si="22"/>
        <v>2</v>
      </c>
      <c r="C25" s="319">
        <f t="shared" si="23"/>
        <v>0</v>
      </c>
      <c r="D25" s="319">
        <f t="shared" si="24"/>
        <v>0</v>
      </c>
      <c r="E25" s="319">
        <f t="shared" si="25"/>
        <v>0</v>
      </c>
      <c r="F25" s="319" t="str">
        <f t="shared" si="26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9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7"/>
        <v>0</v>
      </c>
      <c r="AW25" s="342">
        <f t="shared" si="19"/>
        <v>0</v>
      </c>
      <c r="AX25" s="341">
        <f t="shared" si="28"/>
        <v>0</v>
      </c>
      <c r="AY25" s="343" t="s">
        <v>20</v>
      </c>
      <c r="AZ25" s="344">
        <f t="shared" si="30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f t="shared" si="22"/>
        <v>2</v>
      </c>
      <c r="C26" s="319">
        <f t="shared" si="23"/>
        <v>0</v>
      </c>
      <c r="D26" s="319">
        <f t="shared" si="24"/>
        <v>0</v>
      </c>
      <c r="E26" s="319">
        <f t="shared" si="25"/>
        <v>0</v>
      </c>
      <c r="F26" s="319" t="str">
        <f t="shared" si="26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9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7"/>
        <v>0</v>
      </c>
      <c r="AW26" s="342">
        <f t="shared" si="19"/>
        <v>0</v>
      </c>
      <c r="AX26" s="341">
        <f t="shared" si="28"/>
        <v>0</v>
      </c>
      <c r="AY26" s="343" t="s">
        <v>20</v>
      </c>
      <c r="AZ26" s="344">
        <f t="shared" si="30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f t="shared" si="22"/>
        <v>2</v>
      </c>
      <c r="C27" s="319">
        <f t="shared" si="23"/>
        <v>0</v>
      </c>
      <c r="D27" s="319">
        <f t="shared" si="24"/>
        <v>0</v>
      </c>
      <c r="E27" s="319">
        <f t="shared" si="25"/>
        <v>0</v>
      </c>
      <c r="F27" s="319" t="str">
        <f t="shared" si="26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9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7"/>
        <v>0</v>
      </c>
      <c r="AW27" s="342">
        <f t="shared" si="19"/>
        <v>0</v>
      </c>
      <c r="AX27" s="341">
        <f t="shared" si="28"/>
        <v>0</v>
      </c>
      <c r="AY27" s="343" t="s">
        <v>20</v>
      </c>
      <c r="AZ27" s="344">
        <f t="shared" si="30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f t="shared" si="22"/>
        <v>2</v>
      </c>
      <c r="C28" s="319">
        <f t="shared" si="23"/>
        <v>0</v>
      </c>
      <c r="D28" s="319">
        <f t="shared" si="24"/>
        <v>0</v>
      </c>
      <c r="E28" s="319">
        <f t="shared" si="25"/>
        <v>0</v>
      </c>
      <c r="F28" s="319" t="str">
        <f t="shared" si="26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9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7"/>
        <v>0</v>
      </c>
      <c r="AW28" s="342">
        <f t="shared" si="19"/>
        <v>0</v>
      </c>
      <c r="AX28" s="341">
        <f t="shared" si="28"/>
        <v>0</v>
      </c>
      <c r="AY28" s="343" t="s">
        <v>20</v>
      </c>
      <c r="AZ28" s="344">
        <f t="shared" si="30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f t="shared" si="22"/>
        <v>2</v>
      </c>
      <c r="C29" s="319">
        <f t="shared" si="23"/>
        <v>0</v>
      </c>
      <c r="D29" s="319">
        <f t="shared" si="24"/>
        <v>0</v>
      </c>
      <c r="E29" s="319">
        <f t="shared" si="25"/>
        <v>0</v>
      </c>
      <c r="F29" s="319" t="str">
        <f t="shared" si="26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9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7"/>
        <v>0</v>
      </c>
      <c r="AW29" s="342">
        <f t="shared" si="19"/>
        <v>0</v>
      </c>
      <c r="AX29" s="341">
        <f t="shared" si="28"/>
        <v>0</v>
      </c>
      <c r="AY29" s="343" t="s">
        <v>20</v>
      </c>
      <c r="AZ29" s="344">
        <f t="shared" si="30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f t="shared" si="22"/>
        <v>2</v>
      </c>
      <c r="C30" s="319">
        <f t="shared" si="23"/>
        <v>0</v>
      </c>
      <c r="D30" s="319">
        <f t="shared" si="24"/>
        <v>0</v>
      </c>
      <c r="E30" s="319">
        <f t="shared" si="25"/>
        <v>0</v>
      </c>
      <c r="F30" s="319" t="str">
        <f t="shared" si="26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9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7"/>
        <v>0</v>
      </c>
      <c r="AW30" s="371">
        <f t="shared" si="19"/>
        <v>0</v>
      </c>
      <c r="AX30" s="370">
        <f t="shared" si="28"/>
        <v>0</v>
      </c>
      <c r="AY30" s="372" t="s">
        <v>20</v>
      </c>
      <c r="AZ30" s="373">
        <f t="shared" si="30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99"/>
      <c r="L58" s="399"/>
      <c r="M58" s="399"/>
      <c r="N58" s="399"/>
      <c r="O58" s="399"/>
      <c r="P58" s="399"/>
      <c r="Q58" s="84"/>
      <c r="R58" s="409" t="s">
        <v>274</v>
      </c>
      <c r="S58" s="402" t="s">
        <v>18</v>
      </c>
      <c r="T58" s="402" t="s">
        <v>312</v>
      </c>
      <c r="U58" s="411" t="s">
        <v>446</v>
      </c>
      <c r="V58" s="404">
        <v>7.5810000000000005E-4</v>
      </c>
      <c r="W58" s="405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99"/>
      <c r="L59" s="399"/>
      <c r="M59" s="399"/>
      <c r="N59" s="399"/>
      <c r="O59" s="399"/>
      <c r="P59" s="399"/>
      <c r="Q59" s="84"/>
      <c r="R59" s="400" t="s">
        <v>281</v>
      </c>
      <c r="S59" s="402" t="s">
        <v>18</v>
      </c>
      <c r="T59" s="402" t="s">
        <v>312</v>
      </c>
      <c r="U59" s="411" t="s">
        <v>446</v>
      </c>
      <c r="V59" s="404">
        <v>8.0110000000000001E-4</v>
      </c>
      <c r="W59" s="405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99"/>
      <c r="L60" s="399"/>
      <c r="M60" s="399"/>
      <c r="N60" s="399"/>
      <c r="O60" s="399"/>
      <c r="P60" s="399"/>
      <c r="Q60" s="84"/>
      <c r="R60" s="400" t="s">
        <v>282</v>
      </c>
      <c r="S60" s="402" t="s">
        <v>18</v>
      </c>
      <c r="T60" s="402" t="s">
        <v>312</v>
      </c>
      <c r="U60" s="411" t="s">
        <v>446</v>
      </c>
      <c r="V60" s="404">
        <v>7.9350000000000004E-4</v>
      </c>
      <c r="W60" s="405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99"/>
      <c r="L61" s="399"/>
      <c r="M61" s="399"/>
      <c r="N61" s="399"/>
      <c r="O61" s="399"/>
      <c r="P61" s="399"/>
      <c r="Q61" s="84"/>
      <c r="R61" s="409" t="s">
        <v>278</v>
      </c>
      <c r="S61" s="402" t="s">
        <v>265</v>
      </c>
      <c r="T61" s="402" t="s">
        <v>440</v>
      </c>
      <c r="U61" s="411" t="s">
        <v>441</v>
      </c>
      <c r="V61" s="404">
        <v>1.0878000000000001</v>
      </c>
      <c r="W61" s="405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99"/>
      <c r="L62" s="399"/>
      <c r="M62" s="399"/>
      <c r="N62" s="399"/>
      <c r="O62" s="399"/>
      <c r="P62" s="399"/>
      <c r="Q62" s="84"/>
      <c r="R62" s="409" t="s">
        <v>42</v>
      </c>
      <c r="S62" s="402" t="s">
        <v>265</v>
      </c>
      <c r="T62" s="402" t="s">
        <v>440</v>
      </c>
      <c r="U62" s="403" t="s">
        <v>441</v>
      </c>
      <c r="V62" s="404">
        <v>0.27</v>
      </c>
      <c r="W62" s="405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99"/>
      <c r="L63" s="399"/>
      <c r="M63" s="399"/>
      <c r="N63" s="399"/>
      <c r="O63" s="399"/>
      <c r="P63" s="399"/>
      <c r="Q63" s="84"/>
      <c r="R63" s="409" t="s">
        <v>50</v>
      </c>
      <c r="S63" s="402" t="s">
        <v>265</v>
      </c>
      <c r="T63" s="402" t="s">
        <v>440</v>
      </c>
      <c r="U63" s="411" t="s">
        <v>441</v>
      </c>
      <c r="V63" s="404">
        <v>0.27029999999999998</v>
      </c>
      <c r="W63" s="405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99"/>
      <c r="L64" s="399"/>
      <c r="M64" s="399"/>
      <c r="N64" s="399"/>
      <c r="O64" s="399"/>
      <c r="P64" s="399"/>
      <c r="Q64" s="84"/>
      <c r="R64" s="400" t="s">
        <v>283</v>
      </c>
      <c r="S64" s="402" t="s">
        <v>265</v>
      </c>
      <c r="T64" s="402" t="s">
        <v>440</v>
      </c>
      <c r="U64" s="403" t="s">
        <v>441</v>
      </c>
      <c r="V64" s="404">
        <v>0.46968509999999997</v>
      </c>
      <c r="W64" s="405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99"/>
      <c r="L65" s="399"/>
      <c r="M65" s="399"/>
      <c r="N65" s="399"/>
      <c r="O65" s="399"/>
      <c r="P65" s="399"/>
      <c r="Q65" s="84"/>
      <c r="R65" s="409" t="s">
        <v>275</v>
      </c>
      <c r="S65" s="402" t="s">
        <v>19</v>
      </c>
      <c r="T65" s="402" t="s">
        <v>462</v>
      </c>
      <c r="U65" s="411" t="s">
        <v>446</v>
      </c>
      <c r="V65" s="404">
        <f>0.5678/1000</f>
        <v>5.6779999999999992E-4</v>
      </c>
      <c r="W65" s="405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99"/>
      <c r="L66" s="399"/>
      <c r="M66" s="399"/>
      <c r="N66" s="399"/>
      <c r="O66" s="399"/>
      <c r="P66" s="399"/>
      <c r="Q66" s="84"/>
      <c r="R66" s="400" t="s">
        <v>176</v>
      </c>
      <c r="S66" s="402" t="s">
        <v>18</v>
      </c>
      <c r="T66" s="402" t="s">
        <v>312</v>
      </c>
      <c r="U66" s="411" t="s">
        <v>446</v>
      </c>
      <c r="V66" s="404">
        <f>0.8271/1000</f>
        <v>8.2709999999999999E-4</v>
      </c>
      <c r="W66" s="405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99"/>
      <c r="L67" s="399"/>
      <c r="M67" s="399"/>
      <c r="N67" s="399"/>
      <c r="O67" s="399"/>
      <c r="P67" s="399"/>
      <c r="Q67" s="84"/>
      <c r="R67" s="400" t="s">
        <v>44</v>
      </c>
      <c r="S67" s="402" t="s">
        <v>265</v>
      </c>
      <c r="T67" s="402" t="s">
        <v>440</v>
      </c>
      <c r="U67" s="403" t="s">
        <v>441</v>
      </c>
      <c r="V67" s="404">
        <v>0.22788521454000002</v>
      </c>
      <c r="W67" s="405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99"/>
      <c r="L68" s="399"/>
      <c r="M68" s="399"/>
      <c r="N68" s="399"/>
      <c r="O68" s="399"/>
      <c r="P68" s="399"/>
      <c r="Q68" s="24"/>
      <c r="R68" s="400" t="s">
        <v>276</v>
      </c>
      <c r="S68" s="402" t="s">
        <v>265</v>
      </c>
      <c r="T68" s="402" t="s">
        <v>440</v>
      </c>
      <c r="U68" s="411" t="s">
        <v>441</v>
      </c>
      <c r="V68" s="404">
        <v>1.0878000000000001</v>
      </c>
      <c r="W68" s="405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9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77"/>
      <c r="I85" s="2"/>
      <c r="J85" s="377"/>
      <c r="K85" s="377"/>
      <c r="L85" s="377"/>
      <c r="M85" s="377"/>
      <c r="N85" s="377"/>
      <c r="O85" s="377"/>
      <c r="P85" s="377"/>
      <c r="Q85" s="377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77"/>
      <c r="I86" s="2"/>
      <c r="J86" s="377"/>
      <c r="K86" s="377"/>
      <c r="L86" s="377"/>
      <c r="M86" s="377"/>
      <c r="N86" s="377"/>
      <c r="O86" s="377"/>
      <c r="P86" s="377"/>
      <c r="Q86" s="377"/>
      <c r="R86" s="377"/>
      <c r="S86" s="378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77"/>
      <c r="I87" s="2"/>
      <c r="J87" s="377"/>
      <c r="K87" s="377"/>
      <c r="L87" s="377"/>
      <c r="M87" s="377"/>
      <c r="N87" s="377"/>
      <c r="O87" s="377"/>
      <c r="P87" s="378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77"/>
      <c r="I88" s="2"/>
      <c r="J88" s="377"/>
      <c r="K88" s="377"/>
      <c r="L88" s="377"/>
      <c r="M88" s="377"/>
      <c r="N88" s="377"/>
      <c r="O88" s="377"/>
      <c r="P88" s="378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379"/>
      <c r="AI88" s="2"/>
      <c r="AJ88" s="2"/>
      <c r="AK88" s="2"/>
      <c r="AL88" s="2"/>
      <c r="AM88" s="412"/>
      <c r="AN88" s="2"/>
      <c r="AO88" s="412"/>
      <c r="AP88" s="379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77"/>
      <c r="I89" s="2"/>
      <c r="J89" s="377"/>
      <c r="K89" s="377"/>
      <c r="L89" s="377"/>
      <c r="M89" s="377"/>
      <c r="N89" s="377"/>
      <c r="O89" s="377"/>
      <c r="P89" s="378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379"/>
      <c r="AI89" s="2"/>
      <c r="AJ89" s="2"/>
      <c r="AK89" s="2"/>
      <c r="AL89" s="2"/>
      <c r="AM89" s="412"/>
      <c r="AN89" s="2"/>
      <c r="AO89" s="412"/>
      <c r="AP89" s="379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77"/>
      <c r="I90" s="2"/>
      <c r="J90" s="377"/>
      <c r="K90" s="377"/>
      <c r="L90" s="377"/>
      <c r="M90" s="377"/>
      <c r="N90" s="377"/>
      <c r="O90" s="377"/>
      <c r="P90" s="378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79"/>
      <c r="AI90" s="2"/>
      <c r="AJ90" s="2"/>
      <c r="AK90" s="2"/>
      <c r="AL90" s="2"/>
      <c r="AM90" s="412"/>
      <c r="AN90" s="2"/>
      <c r="AO90" s="412"/>
      <c r="AP90" s="379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77"/>
      <c r="I91" s="2"/>
      <c r="J91" s="377"/>
      <c r="K91" s="377"/>
      <c r="L91" s="377"/>
      <c r="M91" s="377"/>
      <c r="N91" s="377"/>
      <c r="O91" s="377"/>
      <c r="P91" s="378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79"/>
      <c r="AI91" s="2"/>
      <c r="AJ91" s="2"/>
      <c r="AK91" s="2"/>
      <c r="AL91" s="2"/>
      <c r="AM91" s="412"/>
      <c r="AN91" s="2"/>
      <c r="AO91" s="412"/>
      <c r="AP91" s="379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77"/>
      <c r="I92" s="2"/>
      <c r="J92" s="377"/>
      <c r="K92" s="377"/>
      <c r="L92" s="377"/>
      <c r="M92" s="377"/>
      <c r="N92" s="377"/>
      <c r="O92" s="377"/>
      <c r="P92" s="378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79"/>
      <c r="AI92" s="2"/>
      <c r="AJ92" s="2"/>
      <c r="AK92" s="2"/>
      <c r="AL92" s="2"/>
      <c r="AM92" s="412"/>
      <c r="AN92" s="2"/>
      <c r="AO92" s="412"/>
      <c r="AP92" s="379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77"/>
      <c r="I93" s="2"/>
      <c r="J93" s="377"/>
      <c r="K93" s="377"/>
      <c r="L93" s="377"/>
      <c r="M93" s="377"/>
      <c r="N93" s="377"/>
      <c r="O93" s="377"/>
      <c r="P93" s="378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79"/>
      <c r="AI93" s="2"/>
      <c r="AJ93" s="2"/>
      <c r="AK93" s="2"/>
      <c r="AL93" s="2"/>
      <c r="AM93" s="412"/>
      <c r="AN93" s="2"/>
      <c r="AO93" s="412"/>
      <c r="AP93" s="379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77"/>
      <c r="I94" s="2"/>
      <c r="J94" s="377"/>
      <c r="K94" s="377"/>
      <c r="L94" s="377"/>
      <c r="M94" s="377"/>
      <c r="N94" s="377"/>
      <c r="O94" s="377"/>
      <c r="P94" s="378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79"/>
      <c r="AI94" s="2"/>
      <c r="AJ94" s="2"/>
      <c r="AK94" s="2"/>
      <c r="AL94" s="2"/>
      <c r="AM94" s="412"/>
      <c r="AN94" s="2"/>
      <c r="AO94" s="412"/>
      <c r="AP94" s="379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s="108" customFormat="1" x14ac:dyDescent="0.25">
      <c r="A95" s="2"/>
      <c r="B95" s="2"/>
      <c r="C95" s="2"/>
      <c r="D95" s="2"/>
      <c r="E95" s="2"/>
      <c r="F95" s="2"/>
      <c r="G95" s="2"/>
      <c r="H95" s="377"/>
      <c r="I95" s="2"/>
      <c r="J95" s="377"/>
      <c r="K95" s="377"/>
      <c r="L95" s="377"/>
      <c r="M95" s="377"/>
      <c r="N95" s="377"/>
      <c r="O95" s="377"/>
      <c r="P95" s="378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379"/>
      <c r="AI95" s="2"/>
      <c r="AJ95" s="2"/>
      <c r="AK95" s="2"/>
      <c r="AL95" s="2"/>
      <c r="AM95" s="412"/>
      <c r="AN95" s="2"/>
      <c r="AO95" s="412"/>
      <c r="AP95" s="379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04"/>
    </row>
    <row r="96" spans="1:57" s="108" customFormat="1" x14ac:dyDescent="0.25">
      <c r="A96" s="2"/>
      <c r="B96" s="2"/>
      <c r="C96" s="2"/>
      <c r="D96" s="2"/>
      <c r="E96" s="2"/>
      <c r="F96" s="2"/>
      <c r="G96" s="2"/>
      <c r="H96" s="377"/>
      <c r="I96" s="2"/>
      <c r="J96" s="377"/>
      <c r="K96" s="377"/>
      <c r="L96" s="377"/>
      <c r="M96" s="377"/>
      <c r="N96" s="377"/>
      <c r="O96" s="377"/>
      <c r="P96" s="378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379"/>
      <c r="AI96" s="2"/>
      <c r="AJ96" s="2"/>
      <c r="AK96" s="2"/>
      <c r="AL96" s="2"/>
      <c r="AM96" s="412"/>
      <c r="AN96" s="2"/>
      <c r="AO96" s="412"/>
      <c r="AP96" s="379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04"/>
    </row>
    <row r="97" spans="1:57" s="108" customFormat="1" x14ac:dyDescent="0.25">
      <c r="A97" s="2"/>
      <c r="B97" s="2"/>
      <c r="C97" s="2"/>
      <c r="D97" s="2"/>
      <c r="E97" s="2"/>
      <c r="F97" s="2"/>
      <c r="G97" s="2"/>
      <c r="H97" s="377"/>
      <c r="I97" s="2"/>
      <c r="J97" s="377"/>
      <c r="K97" s="377"/>
      <c r="L97" s="377"/>
      <c r="M97" s="377"/>
      <c r="N97" s="377"/>
      <c r="O97" s="377"/>
      <c r="P97" s="378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379"/>
      <c r="AI97" s="2"/>
      <c r="AJ97" s="2"/>
      <c r="AK97" s="2"/>
      <c r="AL97" s="2"/>
      <c r="AM97" s="412"/>
      <c r="AN97" s="2"/>
      <c r="AO97" s="412"/>
      <c r="AP97" s="379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04"/>
    </row>
    <row r="98" spans="1:57" s="108" customFormat="1" x14ac:dyDescent="0.25">
      <c r="A98" s="2"/>
      <c r="B98" s="2"/>
      <c r="C98" s="2"/>
      <c r="D98" s="2"/>
      <c r="E98" s="2"/>
      <c r="F98" s="2"/>
      <c r="G98" s="2"/>
      <c r="H98" s="377"/>
      <c r="I98" s="2"/>
      <c r="J98" s="377"/>
      <c r="K98" s="377"/>
      <c r="L98" s="377"/>
      <c r="M98" s="377"/>
      <c r="N98" s="377"/>
      <c r="O98" s="377"/>
      <c r="P98" s="378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379"/>
      <c r="AI98" s="2"/>
      <c r="AJ98" s="2"/>
      <c r="AK98" s="2"/>
      <c r="AL98" s="2"/>
      <c r="AM98" s="412"/>
      <c r="AN98" s="2"/>
      <c r="AO98" s="412"/>
      <c r="AP98" s="379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04"/>
    </row>
    <row r="99" spans="1:57" s="108" customFormat="1" x14ac:dyDescent="0.25">
      <c r="A99" s="2"/>
      <c r="B99" s="2"/>
      <c r="C99" s="2"/>
      <c r="D99" s="2"/>
      <c r="E99" s="2"/>
      <c r="F99" s="2"/>
      <c r="G99" s="2"/>
      <c r="H99" s="377"/>
      <c r="I99" s="2"/>
      <c r="J99" s="377"/>
      <c r="K99" s="377"/>
      <c r="L99" s="377"/>
      <c r="M99" s="377"/>
      <c r="N99" s="377"/>
      <c r="O99" s="377"/>
      <c r="P99" s="378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379"/>
      <c r="AI99" s="2"/>
      <c r="AJ99" s="2"/>
      <c r="AK99" s="2"/>
      <c r="AL99" s="2"/>
      <c r="AM99" s="412"/>
      <c r="AN99" s="2"/>
      <c r="AO99" s="412"/>
      <c r="AP99" s="379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04"/>
    </row>
    <row r="100" spans="1:57" s="108" customFormat="1" x14ac:dyDescent="0.25">
      <c r="A100" s="2"/>
      <c r="B100" s="2"/>
      <c r="C100" s="2"/>
      <c r="D100" s="2"/>
      <c r="E100" s="2"/>
      <c r="F100" s="2"/>
      <c r="G100" s="2"/>
      <c r="H100" s="377"/>
      <c r="I100" s="2"/>
      <c r="J100" s="377"/>
      <c r="K100" s="377"/>
      <c r="L100" s="377"/>
      <c r="M100" s="377"/>
      <c r="N100" s="377"/>
      <c r="O100" s="377"/>
      <c r="P100" s="378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379"/>
      <c r="AI100" s="2"/>
      <c r="AJ100" s="2"/>
      <c r="AK100" s="2"/>
      <c r="AL100" s="2"/>
      <c r="AM100" s="412"/>
      <c r="AN100" s="2"/>
      <c r="AO100" s="412"/>
      <c r="AP100" s="379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04"/>
    </row>
    <row r="101" spans="1:57" s="108" customFormat="1" x14ac:dyDescent="0.25">
      <c r="A101" s="2"/>
      <c r="B101" s="2"/>
      <c r="C101" s="2"/>
      <c r="D101" s="2"/>
      <c r="E101" s="2"/>
      <c r="F101" s="2"/>
      <c r="G101" s="2"/>
      <c r="H101" s="377"/>
      <c r="I101" s="2"/>
      <c r="J101" s="377"/>
      <c r="K101" s="377"/>
      <c r="L101" s="377"/>
      <c r="M101" s="377"/>
      <c r="N101" s="377"/>
      <c r="O101" s="377"/>
      <c r="P101" s="378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379"/>
      <c r="AI101" s="2"/>
      <c r="AJ101" s="2"/>
      <c r="AK101" s="2"/>
      <c r="AL101" s="2"/>
      <c r="AM101" s="412"/>
      <c r="AN101" s="2"/>
      <c r="AO101" s="412"/>
      <c r="AP101" s="379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04"/>
    </row>
    <row r="102" spans="1:57" s="108" customFormat="1" x14ac:dyDescent="0.25">
      <c r="A102" s="2"/>
      <c r="B102" s="2"/>
      <c r="C102" s="2"/>
      <c r="D102" s="2"/>
      <c r="E102" s="2"/>
      <c r="F102" s="2"/>
      <c r="G102" s="2"/>
      <c r="H102" s="377"/>
      <c r="I102" s="2"/>
      <c r="J102" s="377"/>
      <c r="K102" s="377"/>
      <c r="L102" s="377"/>
      <c r="M102" s="377"/>
      <c r="N102" s="377"/>
      <c r="O102" s="377"/>
      <c r="P102" s="378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379"/>
      <c r="AI102" s="2"/>
      <c r="AJ102" s="2"/>
      <c r="AK102" s="2"/>
      <c r="AL102" s="2"/>
      <c r="AM102" s="412"/>
      <c r="AN102" s="2"/>
      <c r="AO102" s="412"/>
      <c r="AP102" s="379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04"/>
    </row>
    <row r="103" spans="1:57" s="108" customFormat="1" x14ac:dyDescent="0.25">
      <c r="A103" s="2"/>
      <c r="B103" s="2"/>
      <c r="C103" s="2"/>
      <c r="D103" s="2"/>
      <c r="E103" s="2"/>
      <c r="F103" s="2"/>
      <c r="G103" s="2"/>
      <c r="H103" s="377"/>
      <c r="I103" s="2"/>
      <c r="J103" s="377"/>
      <c r="K103" s="377"/>
      <c r="L103" s="377"/>
      <c r="M103" s="377"/>
      <c r="N103" s="377"/>
      <c r="O103" s="377"/>
      <c r="P103" s="378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379"/>
      <c r="AI103" s="2"/>
      <c r="AJ103" s="2"/>
      <c r="AK103" s="2"/>
      <c r="AL103" s="2"/>
      <c r="AM103" s="412"/>
      <c r="AN103" s="2"/>
      <c r="AO103" s="412"/>
      <c r="AP103" s="379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04"/>
    </row>
    <row r="104" spans="1:57" s="108" customFormat="1" x14ac:dyDescent="0.25">
      <c r="A104" s="2"/>
      <c r="B104" s="2"/>
      <c r="C104" s="2"/>
      <c r="D104" s="2"/>
      <c r="E104" s="2"/>
      <c r="F104" s="2"/>
      <c r="G104" s="2"/>
      <c r="H104" s="377"/>
      <c r="I104" s="2"/>
      <c r="J104" s="377"/>
      <c r="K104" s="377"/>
      <c r="L104" s="377"/>
      <c r="M104" s="377"/>
      <c r="N104" s="377"/>
      <c r="O104" s="377"/>
      <c r="P104" s="378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379"/>
      <c r="AI104" s="2"/>
      <c r="AJ104" s="2"/>
      <c r="AK104" s="2"/>
      <c r="AL104" s="2"/>
      <c r="AM104" s="412"/>
      <c r="AN104" s="2"/>
      <c r="AO104" s="412"/>
      <c r="AP104" s="379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04"/>
    </row>
    <row r="105" spans="1:57" s="108" customFormat="1" x14ac:dyDescent="0.25">
      <c r="A105" s="2"/>
      <c r="B105" s="2"/>
      <c r="C105" s="2"/>
      <c r="D105" s="2"/>
      <c r="E105" s="2"/>
      <c r="F105" s="2"/>
      <c r="G105" s="2"/>
      <c r="H105" s="377"/>
      <c r="I105" s="2"/>
      <c r="J105" s="377"/>
      <c r="K105" s="377"/>
      <c r="L105" s="377"/>
      <c r="M105" s="377"/>
      <c r="N105" s="377"/>
      <c r="O105" s="377"/>
      <c r="P105" s="378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379"/>
      <c r="AI105" s="2"/>
      <c r="AJ105" s="2"/>
      <c r="AK105" s="2"/>
      <c r="AL105" s="2"/>
      <c r="AM105" s="412"/>
      <c r="AN105" s="2"/>
      <c r="AO105" s="412"/>
      <c r="AP105" s="379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04"/>
    </row>
    <row r="106" spans="1:57" s="108" customFormat="1" x14ac:dyDescent="0.25">
      <c r="A106" s="2"/>
      <c r="B106" s="2"/>
      <c r="C106" s="2"/>
      <c r="D106" s="2"/>
      <c r="E106" s="2"/>
      <c r="F106" s="2"/>
      <c r="G106" s="2"/>
      <c r="H106" s="377"/>
      <c r="I106" s="2"/>
      <c r="J106" s="377"/>
      <c r="K106" s="377"/>
      <c r="L106" s="377"/>
      <c r="M106" s="377"/>
      <c r="N106" s="377"/>
      <c r="O106" s="377"/>
      <c r="P106" s="378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379"/>
      <c r="AI106" s="2"/>
      <c r="AJ106" s="2"/>
      <c r="AK106" s="2"/>
      <c r="AL106" s="2"/>
      <c r="AM106" s="412"/>
      <c r="AN106" s="2"/>
      <c r="AO106" s="412"/>
      <c r="AP106" s="379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04"/>
    </row>
    <row r="107" spans="1:57" s="108" customFormat="1" x14ac:dyDescent="0.25">
      <c r="A107" s="2"/>
      <c r="B107" s="2"/>
      <c r="C107" s="2"/>
      <c r="D107" s="2"/>
      <c r="E107" s="2"/>
      <c r="F107" s="2"/>
      <c r="G107" s="2"/>
      <c r="H107" s="377"/>
      <c r="I107" s="2"/>
      <c r="J107" s="377"/>
      <c r="K107" s="377"/>
      <c r="L107" s="377"/>
      <c r="M107" s="377"/>
      <c r="N107" s="377"/>
      <c r="O107" s="377"/>
      <c r="P107" s="378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379"/>
      <c r="AI107" s="2"/>
      <c r="AJ107" s="2"/>
      <c r="AK107" s="2"/>
      <c r="AL107" s="2"/>
      <c r="AM107" s="412"/>
      <c r="AN107" s="2"/>
      <c r="AO107" s="412"/>
      <c r="AP107" s="379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04"/>
    </row>
    <row r="108" spans="1:57" x14ac:dyDescent="0.25">
      <c r="A108" s="83"/>
      <c r="B108" s="83"/>
      <c r="C108" s="83"/>
      <c r="D108" s="83"/>
      <c r="E108" s="83"/>
      <c r="F108" s="83"/>
      <c r="G108" s="83"/>
      <c r="H108" s="420"/>
      <c r="I108" s="83"/>
      <c r="J108" s="420"/>
      <c r="K108" s="420"/>
      <c r="L108" s="420"/>
      <c r="M108" s="420"/>
      <c r="N108" s="420"/>
      <c r="O108" s="420"/>
      <c r="P108" s="421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22"/>
      <c r="AI108" s="2"/>
      <c r="AJ108" s="2"/>
      <c r="AK108" s="2"/>
      <c r="AL108" s="2"/>
      <c r="AM108" s="423"/>
      <c r="AN108" s="2"/>
      <c r="AO108" s="412"/>
      <c r="AP108" s="42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7" x14ac:dyDescent="0.25">
      <c r="A109" s="83"/>
      <c r="B109" s="83"/>
      <c r="C109" s="83"/>
      <c r="D109" s="83"/>
      <c r="E109" s="83"/>
      <c r="F109" s="83"/>
      <c r="G109" s="83"/>
      <c r="H109" s="420"/>
      <c r="I109" s="83"/>
      <c r="J109" s="420"/>
      <c r="K109" s="420"/>
      <c r="L109" s="420"/>
      <c r="M109" s="420"/>
      <c r="N109" s="420"/>
      <c r="O109" s="420"/>
      <c r="P109" s="421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22"/>
      <c r="AI109" s="2"/>
      <c r="AJ109" s="2"/>
      <c r="AK109" s="2"/>
      <c r="AL109" s="2"/>
      <c r="AM109" s="423"/>
      <c r="AN109" s="2"/>
      <c r="AO109" s="412"/>
      <c r="AP109" s="42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7" x14ac:dyDescent="0.25">
      <c r="A110" s="83"/>
      <c r="B110" s="83"/>
      <c r="C110" s="83"/>
      <c r="D110" s="83"/>
      <c r="E110" s="83"/>
      <c r="F110" s="83"/>
      <c r="G110" s="83"/>
      <c r="H110" s="420"/>
      <c r="I110" s="83"/>
      <c r="J110" s="420"/>
      <c r="K110" s="420"/>
      <c r="L110" s="420"/>
      <c r="M110" s="420"/>
      <c r="N110" s="420"/>
      <c r="O110" s="420"/>
      <c r="P110" s="421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22"/>
      <c r="AI110" s="2"/>
      <c r="AJ110" s="2"/>
      <c r="AK110" s="2"/>
      <c r="AL110" s="2"/>
      <c r="AM110" s="423"/>
      <c r="AN110" s="2"/>
      <c r="AO110" s="412"/>
      <c r="AP110" s="42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7" x14ac:dyDescent="0.25">
      <c r="A111" s="83"/>
      <c r="B111" s="83"/>
      <c r="C111" s="83"/>
      <c r="D111" s="83"/>
      <c r="E111" s="83"/>
      <c r="F111" s="83"/>
      <c r="G111" s="83"/>
      <c r="H111" s="420"/>
      <c r="I111" s="83"/>
      <c r="J111" s="420"/>
      <c r="K111" s="420"/>
      <c r="L111" s="420"/>
      <c r="M111" s="420"/>
      <c r="N111" s="420"/>
      <c r="O111" s="420"/>
      <c r="P111" s="421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22"/>
      <c r="AI111" s="2"/>
      <c r="AJ111" s="2"/>
      <c r="AK111" s="2"/>
      <c r="AL111" s="2"/>
      <c r="AM111" s="423"/>
      <c r="AN111" s="2"/>
      <c r="AO111" s="412"/>
      <c r="AP111" s="42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7" x14ac:dyDescent="0.25">
      <c r="A112" s="83"/>
      <c r="B112" s="83"/>
      <c r="C112" s="83"/>
      <c r="D112" s="83"/>
      <c r="E112" s="83"/>
      <c r="F112" s="83"/>
      <c r="G112" s="83"/>
      <c r="H112" s="420"/>
      <c r="I112" s="83"/>
      <c r="J112" s="420"/>
      <c r="K112" s="420"/>
      <c r="L112" s="420"/>
      <c r="M112" s="420"/>
      <c r="N112" s="420"/>
      <c r="O112" s="420"/>
      <c r="P112" s="421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22"/>
      <c r="AI112" s="2"/>
      <c r="AJ112" s="2"/>
      <c r="AK112" s="2"/>
      <c r="AL112" s="2"/>
      <c r="AM112" s="423"/>
      <c r="AN112" s="2"/>
      <c r="AO112" s="412"/>
      <c r="AP112" s="42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420"/>
      <c r="I113" s="83"/>
      <c r="J113" s="420"/>
      <c r="K113" s="420"/>
      <c r="L113" s="420"/>
      <c r="M113" s="420"/>
      <c r="N113" s="420"/>
      <c r="O113" s="420"/>
      <c r="P113" s="421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22"/>
      <c r="AI113" s="2"/>
      <c r="AJ113" s="2"/>
      <c r="AK113" s="2"/>
      <c r="AL113" s="2"/>
      <c r="AM113" s="423"/>
      <c r="AN113" s="2"/>
      <c r="AO113" s="412"/>
      <c r="AP113" s="42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420"/>
      <c r="I114" s="83"/>
      <c r="J114" s="420"/>
      <c r="K114" s="420"/>
      <c r="L114" s="420"/>
      <c r="M114" s="420"/>
      <c r="N114" s="420"/>
      <c r="O114" s="420"/>
      <c r="P114" s="421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22"/>
      <c r="AI114" s="2"/>
      <c r="AJ114" s="2"/>
      <c r="AK114" s="2"/>
      <c r="AL114" s="2"/>
      <c r="AM114" s="423"/>
      <c r="AN114" s="2"/>
      <c r="AO114" s="412"/>
      <c r="AP114" s="42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420"/>
      <c r="I115" s="83"/>
      <c r="J115" s="420"/>
      <c r="K115" s="420"/>
      <c r="L115" s="420"/>
      <c r="M115" s="420"/>
      <c r="N115" s="420"/>
      <c r="O115" s="420"/>
      <c r="P115" s="421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22"/>
      <c r="AI115" s="2"/>
      <c r="AJ115" s="2"/>
      <c r="AK115" s="2"/>
      <c r="AL115" s="2"/>
      <c r="AM115" s="423"/>
      <c r="AN115" s="2"/>
      <c r="AO115" s="412"/>
      <c r="AP115" s="42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420"/>
      <c r="I116" s="83"/>
      <c r="J116" s="420"/>
      <c r="K116" s="420"/>
      <c r="L116" s="420"/>
      <c r="M116" s="420"/>
      <c r="N116" s="420"/>
      <c r="O116" s="420"/>
      <c r="P116" s="421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22"/>
      <c r="AI116" s="2"/>
      <c r="AJ116" s="2"/>
      <c r="AK116" s="2"/>
      <c r="AL116" s="2"/>
      <c r="AM116" s="423"/>
      <c r="AN116" s="2"/>
      <c r="AO116" s="412"/>
      <c r="AP116" s="42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420"/>
      <c r="I117" s="83"/>
      <c r="J117" s="420"/>
      <c r="K117" s="420"/>
      <c r="L117" s="420"/>
      <c r="M117" s="420"/>
      <c r="N117" s="420"/>
      <c r="O117" s="420"/>
      <c r="P117" s="421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22"/>
      <c r="AI117" s="2"/>
      <c r="AJ117" s="2"/>
      <c r="AK117" s="2"/>
      <c r="AL117" s="2"/>
      <c r="AM117" s="423"/>
      <c r="AN117" s="2"/>
      <c r="AO117" s="412"/>
      <c r="AP117" s="42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420"/>
      <c r="I118" s="83"/>
      <c r="J118" s="420"/>
      <c r="K118" s="420"/>
      <c r="L118" s="420"/>
      <c r="M118" s="420"/>
      <c r="N118" s="420"/>
      <c r="O118" s="420"/>
      <c r="P118" s="421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22"/>
      <c r="AI118" s="2"/>
      <c r="AJ118" s="2"/>
      <c r="AK118" s="2"/>
      <c r="AL118" s="2"/>
      <c r="AM118" s="423"/>
      <c r="AN118" s="2"/>
      <c r="AO118" s="412"/>
      <c r="AP118" s="42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420"/>
      <c r="I119" s="83"/>
      <c r="J119" s="420"/>
      <c r="K119" s="420"/>
      <c r="L119" s="420"/>
      <c r="M119" s="420"/>
      <c r="N119" s="420"/>
      <c r="O119" s="420"/>
      <c r="P119" s="421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22"/>
      <c r="AI119" s="2"/>
      <c r="AJ119" s="2"/>
      <c r="AK119" s="2"/>
      <c r="AL119" s="2"/>
      <c r="AM119" s="423"/>
      <c r="AN119" s="2"/>
      <c r="AO119" s="412"/>
      <c r="AP119" s="42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420"/>
      <c r="I120" s="83"/>
      <c r="J120" s="420"/>
      <c r="K120" s="420"/>
      <c r="L120" s="420"/>
      <c r="M120" s="420"/>
      <c r="N120" s="420"/>
      <c r="O120" s="420"/>
      <c r="P120" s="421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22"/>
      <c r="AI120" s="2"/>
      <c r="AJ120" s="2"/>
      <c r="AK120" s="2"/>
      <c r="AL120" s="2"/>
      <c r="AM120" s="423"/>
      <c r="AN120" s="2"/>
      <c r="AO120" s="412"/>
      <c r="AP120" s="42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420"/>
      <c r="I121" s="83"/>
      <c r="J121" s="420"/>
      <c r="K121" s="420"/>
      <c r="L121" s="420"/>
      <c r="M121" s="420"/>
      <c r="N121" s="420"/>
      <c r="O121" s="420"/>
      <c r="P121" s="421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22"/>
      <c r="AI121" s="2"/>
      <c r="AJ121" s="2"/>
      <c r="AK121" s="2"/>
      <c r="AL121" s="2"/>
      <c r="AM121" s="423"/>
      <c r="AN121" s="2"/>
      <c r="AO121" s="412"/>
      <c r="AP121" s="42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420"/>
      <c r="I122" s="83"/>
      <c r="J122" s="420"/>
      <c r="K122" s="420"/>
      <c r="L122" s="420"/>
      <c r="M122" s="420"/>
      <c r="N122" s="420"/>
      <c r="O122" s="420"/>
      <c r="P122" s="421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22"/>
      <c r="AI122" s="2"/>
      <c r="AJ122" s="2"/>
      <c r="AK122" s="2"/>
      <c r="AL122" s="2"/>
      <c r="AM122" s="423"/>
      <c r="AN122" s="2"/>
      <c r="AO122" s="412"/>
      <c r="AP122" s="42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420"/>
      <c r="I123" s="83"/>
      <c r="J123" s="420"/>
      <c r="K123" s="420"/>
      <c r="L123" s="420"/>
      <c r="M123" s="420"/>
      <c r="N123" s="420"/>
      <c r="O123" s="420"/>
      <c r="P123" s="421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22"/>
      <c r="AI123" s="2"/>
      <c r="AJ123" s="2"/>
      <c r="AK123" s="2"/>
      <c r="AL123" s="2"/>
      <c r="AM123" s="423"/>
      <c r="AN123" s="2"/>
      <c r="AO123" s="412"/>
      <c r="AP123" s="42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420"/>
      <c r="I124" s="83"/>
      <c r="J124" s="420"/>
      <c r="K124" s="420"/>
      <c r="L124" s="420"/>
      <c r="M124" s="420"/>
      <c r="N124" s="420"/>
      <c r="O124" s="420"/>
      <c r="P124" s="421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22"/>
      <c r="AI124" s="2"/>
      <c r="AJ124" s="2"/>
      <c r="AK124" s="2"/>
      <c r="AL124" s="2"/>
      <c r="AM124" s="423"/>
      <c r="AN124" s="2"/>
      <c r="AO124" s="412"/>
      <c r="AP124" s="42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420"/>
      <c r="I125" s="83"/>
      <c r="J125" s="420"/>
      <c r="K125" s="420"/>
      <c r="L125" s="420"/>
      <c r="M125" s="420"/>
      <c r="N125" s="420"/>
      <c r="O125" s="420"/>
      <c r="P125" s="421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22"/>
      <c r="AI125" s="2"/>
      <c r="AJ125" s="2"/>
      <c r="AK125" s="2"/>
      <c r="AL125" s="2"/>
      <c r="AM125" s="423"/>
      <c r="AN125" s="2"/>
      <c r="AO125" s="412"/>
      <c r="AP125" s="42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420"/>
      <c r="I126" s="83"/>
      <c r="J126" s="420"/>
      <c r="K126" s="420"/>
      <c r="L126" s="420"/>
      <c r="M126" s="420"/>
      <c r="N126" s="420"/>
      <c r="O126" s="420"/>
      <c r="P126" s="421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22"/>
      <c r="AI126" s="2"/>
      <c r="AJ126" s="2"/>
      <c r="AK126" s="2"/>
      <c r="AL126" s="2"/>
      <c r="AM126" s="423"/>
      <c r="AN126" s="2"/>
      <c r="AO126" s="412"/>
      <c r="AP126" s="42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420"/>
      <c r="I127" s="83"/>
      <c r="J127" s="420"/>
      <c r="K127" s="420"/>
      <c r="L127" s="420"/>
      <c r="M127" s="420"/>
      <c r="N127" s="420"/>
      <c r="O127" s="420"/>
      <c r="P127" s="421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22"/>
      <c r="AI127" s="2"/>
      <c r="AJ127" s="2"/>
      <c r="AK127" s="2"/>
      <c r="AL127" s="2"/>
      <c r="AM127" s="423"/>
      <c r="AN127" s="2"/>
      <c r="AO127" s="412"/>
      <c r="AP127" s="42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420"/>
      <c r="I128" s="83"/>
      <c r="J128" s="420"/>
      <c r="K128" s="420"/>
      <c r="L128" s="420"/>
      <c r="M128" s="420"/>
      <c r="N128" s="420"/>
      <c r="O128" s="420"/>
      <c r="P128" s="421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22"/>
      <c r="AI128" s="2"/>
      <c r="AJ128" s="2"/>
      <c r="AK128" s="2"/>
      <c r="AL128" s="2"/>
      <c r="AM128" s="423"/>
      <c r="AN128" s="2"/>
      <c r="AO128" s="412"/>
      <c r="AP128" s="42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420"/>
      <c r="I129" s="83"/>
      <c r="J129" s="420"/>
      <c r="K129" s="420"/>
      <c r="L129" s="420"/>
      <c r="M129" s="420"/>
      <c r="N129" s="420"/>
      <c r="O129" s="420"/>
      <c r="P129" s="421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22"/>
      <c r="AI129" s="2"/>
      <c r="AJ129" s="2"/>
      <c r="AK129" s="2"/>
      <c r="AL129" s="2"/>
      <c r="AM129" s="423"/>
      <c r="AN129" s="2"/>
      <c r="AO129" s="412"/>
      <c r="AP129" s="42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420"/>
      <c r="I130" s="83"/>
      <c r="J130" s="420"/>
      <c r="K130" s="420"/>
      <c r="L130" s="420"/>
      <c r="M130" s="420"/>
      <c r="N130" s="420"/>
      <c r="O130" s="420"/>
      <c r="P130" s="421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22"/>
      <c r="AI130" s="2"/>
      <c r="AJ130" s="2"/>
      <c r="AK130" s="2"/>
      <c r="AL130" s="2"/>
      <c r="AM130" s="423"/>
      <c r="AN130" s="2"/>
      <c r="AO130" s="412"/>
      <c r="AP130" s="42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420"/>
      <c r="I131" s="83"/>
      <c r="J131" s="420"/>
      <c r="K131" s="420"/>
      <c r="L131" s="420"/>
      <c r="M131" s="420"/>
      <c r="N131" s="420"/>
      <c r="O131" s="420"/>
      <c r="P131" s="421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22"/>
      <c r="AI131" s="2"/>
      <c r="AJ131" s="2"/>
      <c r="AK131" s="2"/>
      <c r="AL131" s="2"/>
      <c r="AM131" s="423"/>
      <c r="AN131" s="2"/>
      <c r="AO131" s="412"/>
      <c r="AP131" s="42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420"/>
      <c r="I132" s="83"/>
      <c r="J132" s="420"/>
      <c r="K132" s="420"/>
      <c r="L132" s="420"/>
      <c r="M132" s="420"/>
      <c r="N132" s="420"/>
      <c r="O132" s="420"/>
      <c r="P132" s="421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22"/>
      <c r="AI132" s="2"/>
      <c r="AJ132" s="2"/>
      <c r="AK132" s="2"/>
      <c r="AL132" s="2"/>
      <c r="AM132" s="423"/>
      <c r="AN132" s="2"/>
      <c r="AO132" s="412"/>
      <c r="AP132" s="42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420"/>
      <c r="I133" s="83"/>
      <c r="J133" s="420"/>
      <c r="K133" s="420"/>
      <c r="L133" s="420"/>
      <c r="M133" s="420"/>
      <c r="N133" s="420"/>
      <c r="O133" s="420"/>
      <c r="P133" s="421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22"/>
      <c r="AI133" s="2"/>
      <c r="AJ133" s="2"/>
      <c r="AK133" s="2"/>
      <c r="AL133" s="2"/>
      <c r="AM133" s="423"/>
      <c r="AN133" s="2"/>
      <c r="AO133" s="412"/>
      <c r="AP133" s="42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420"/>
      <c r="I134" s="83"/>
      <c r="J134" s="420"/>
      <c r="K134" s="420"/>
      <c r="L134" s="420"/>
      <c r="M134" s="420"/>
      <c r="N134" s="420"/>
      <c r="O134" s="420"/>
      <c r="P134" s="421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22"/>
      <c r="AI134" s="2"/>
      <c r="AJ134" s="2"/>
      <c r="AK134" s="2"/>
      <c r="AL134" s="2"/>
      <c r="AM134" s="423"/>
      <c r="AN134" s="2"/>
      <c r="AO134" s="412"/>
      <c r="AP134" s="42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420"/>
      <c r="I135" s="83"/>
      <c r="J135" s="420"/>
      <c r="K135" s="420"/>
      <c r="L135" s="420"/>
      <c r="M135" s="420"/>
      <c r="N135" s="420"/>
      <c r="O135" s="420"/>
      <c r="P135" s="421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22"/>
      <c r="AI135" s="2"/>
      <c r="AJ135" s="2"/>
      <c r="AK135" s="2"/>
      <c r="AL135" s="2"/>
      <c r="AM135" s="423"/>
      <c r="AN135" s="2"/>
      <c r="AO135" s="412"/>
      <c r="AP135" s="42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420"/>
      <c r="I136" s="83"/>
      <c r="J136" s="420"/>
      <c r="K136" s="420"/>
      <c r="L136" s="420"/>
      <c r="M136" s="420"/>
      <c r="N136" s="420"/>
      <c r="O136" s="420"/>
      <c r="P136" s="421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22"/>
      <c r="AI136" s="2"/>
      <c r="AJ136" s="2"/>
      <c r="AK136" s="2"/>
      <c r="AL136" s="2"/>
      <c r="AM136" s="423"/>
      <c r="AN136" s="2"/>
      <c r="AO136" s="412"/>
      <c r="AP136" s="42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420"/>
      <c r="I137" s="83"/>
      <c r="J137" s="420"/>
      <c r="K137" s="420"/>
      <c r="L137" s="420"/>
      <c r="M137" s="420"/>
      <c r="N137" s="420"/>
      <c r="O137" s="420"/>
      <c r="P137" s="421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22"/>
      <c r="AI137" s="2"/>
      <c r="AJ137" s="2"/>
      <c r="AK137" s="2"/>
      <c r="AL137" s="2"/>
      <c r="AM137" s="423"/>
      <c r="AN137" s="2"/>
      <c r="AO137" s="412"/>
      <c r="AP137" s="42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420"/>
      <c r="I138" s="83"/>
      <c r="J138" s="420"/>
      <c r="K138" s="420"/>
      <c r="L138" s="420"/>
      <c r="M138" s="420"/>
      <c r="N138" s="420"/>
      <c r="O138" s="420"/>
      <c r="P138" s="421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22"/>
      <c r="AI138" s="2"/>
      <c r="AJ138" s="2"/>
      <c r="AK138" s="2"/>
      <c r="AL138" s="2"/>
      <c r="AM138" s="423"/>
      <c r="AN138" s="2"/>
      <c r="AO138" s="412"/>
      <c r="AP138" s="42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420"/>
      <c r="I139" s="83"/>
      <c r="J139" s="420"/>
      <c r="K139" s="420"/>
      <c r="L139" s="420"/>
      <c r="M139" s="420"/>
      <c r="N139" s="420"/>
      <c r="O139" s="420"/>
      <c r="P139" s="421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22"/>
      <c r="AI139" s="2"/>
      <c r="AJ139" s="2"/>
      <c r="AK139" s="2"/>
      <c r="AL139" s="2"/>
      <c r="AM139" s="423"/>
      <c r="AN139" s="2"/>
      <c r="AO139" s="412"/>
      <c r="AP139" s="42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420"/>
      <c r="I140" s="83"/>
      <c r="J140" s="420"/>
      <c r="K140" s="420"/>
      <c r="L140" s="420"/>
      <c r="M140" s="420"/>
      <c r="N140" s="420"/>
      <c r="O140" s="420"/>
      <c r="P140" s="421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22"/>
      <c r="AI140" s="2"/>
      <c r="AJ140" s="2"/>
      <c r="AK140" s="2"/>
      <c r="AL140" s="2"/>
      <c r="AM140" s="423"/>
      <c r="AN140" s="2"/>
      <c r="AO140" s="412"/>
      <c r="AP140" s="42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420"/>
      <c r="I141" s="83"/>
      <c r="J141" s="420"/>
      <c r="K141" s="420"/>
      <c r="L141" s="420"/>
      <c r="M141" s="420"/>
      <c r="N141" s="420"/>
      <c r="O141" s="420"/>
      <c r="P141" s="420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22"/>
      <c r="AI141" s="2"/>
      <c r="AJ141" s="2"/>
      <c r="AK141" s="2"/>
      <c r="AL141" s="2"/>
      <c r="AM141" s="423"/>
      <c r="AN141" s="2"/>
      <c r="AO141" s="412"/>
      <c r="AP141" s="42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420"/>
      <c r="I142" s="83"/>
      <c r="J142" s="420"/>
      <c r="K142" s="420"/>
      <c r="L142" s="420"/>
      <c r="M142" s="420"/>
      <c r="N142" s="420"/>
      <c r="O142" s="420"/>
      <c r="P142" s="420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22"/>
      <c r="AI142" s="2"/>
      <c r="AJ142" s="2"/>
      <c r="AK142" s="2"/>
      <c r="AL142" s="2"/>
      <c r="AM142" s="423"/>
      <c r="AN142" s="2"/>
      <c r="AO142" s="412"/>
      <c r="AP142" s="42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420"/>
      <c r="I143" s="83"/>
      <c r="J143" s="420"/>
      <c r="K143" s="420"/>
      <c r="L143" s="420"/>
      <c r="M143" s="420"/>
      <c r="N143" s="420"/>
      <c r="O143" s="420"/>
      <c r="P143" s="420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22"/>
      <c r="AI143" s="2"/>
      <c r="AJ143" s="2"/>
      <c r="AK143" s="2"/>
      <c r="AL143" s="2"/>
      <c r="AM143" s="423"/>
      <c r="AN143" s="2"/>
      <c r="AO143" s="412"/>
      <c r="AP143" s="42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420"/>
      <c r="I144" s="83"/>
      <c r="J144" s="420"/>
      <c r="K144" s="420"/>
      <c r="L144" s="420"/>
      <c r="M144" s="420"/>
      <c r="N144" s="420"/>
      <c r="O144" s="420"/>
      <c r="P144" s="420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22"/>
      <c r="AI144" s="2"/>
      <c r="AJ144" s="2"/>
      <c r="AK144" s="2"/>
      <c r="AL144" s="2"/>
      <c r="AM144" s="423"/>
      <c r="AN144" s="2"/>
      <c r="AO144" s="412"/>
      <c r="AP144" s="42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420"/>
      <c r="M145" s="420"/>
      <c r="N145" s="420"/>
      <c r="O145" s="420"/>
      <c r="P145" s="420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422"/>
      <c r="AJ145" s="2"/>
      <c r="AK145" s="2"/>
      <c r="AL145" s="2"/>
      <c r="AM145" s="2"/>
      <c r="AN145" s="2"/>
      <c r="AO145" s="423"/>
      <c r="AP145" s="412"/>
      <c r="AQ145" s="42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420"/>
      <c r="M146" s="420"/>
      <c r="N146" s="420"/>
      <c r="O146" s="420"/>
      <c r="P146" s="420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422"/>
      <c r="AJ146" s="2"/>
      <c r="AK146" s="2"/>
      <c r="AL146" s="2"/>
      <c r="AM146" s="2"/>
      <c r="AN146" s="2"/>
      <c r="AO146" s="423"/>
      <c r="AP146" s="412"/>
      <c r="AQ146" s="42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420"/>
      <c r="M147" s="420"/>
      <c r="N147" s="420"/>
      <c r="O147" s="420"/>
      <c r="P147" s="420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422"/>
      <c r="AJ147" s="2"/>
      <c r="AK147" s="2"/>
      <c r="AL147" s="2"/>
      <c r="AM147" s="2"/>
      <c r="AN147" s="2"/>
      <c r="AO147" s="423"/>
      <c r="AP147" s="412"/>
      <c r="AQ147" s="42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420"/>
      <c r="M148" s="420"/>
      <c r="N148" s="420"/>
      <c r="O148" s="420"/>
      <c r="P148" s="420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422"/>
      <c r="AJ148" s="2"/>
      <c r="AK148" s="2"/>
      <c r="AL148" s="2"/>
      <c r="AM148" s="2"/>
      <c r="AN148" s="2"/>
      <c r="AO148" s="423"/>
      <c r="AP148" s="412"/>
      <c r="AQ148" s="42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420"/>
      <c r="M149" s="420"/>
      <c r="N149" s="420"/>
      <c r="O149" s="420"/>
      <c r="P149" s="420"/>
      <c r="Q149" s="421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422"/>
      <c r="AK149" s="2"/>
      <c r="AL149" s="2"/>
      <c r="AM149" s="2"/>
      <c r="AN149" s="2"/>
      <c r="AO149" s="2"/>
      <c r="AP149" s="423"/>
      <c r="AQ149" s="412"/>
      <c r="AR149" s="42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420"/>
      <c r="M150" s="420"/>
      <c r="N150" s="420"/>
      <c r="O150" s="420"/>
      <c r="P150" s="420"/>
      <c r="Q150" s="421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422"/>
      <c r="AK150" s="2"/>
      <c r="AL150" s="2"/>
      <c r="AM150" s="2"/>
      <c r="AN150" s="2"/>
      <c r="AO150" s="2"/>
      <c r="AP150" s="423"/>
      <c r="AQ150" s="412"/>
      <c r="AR150" s="42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420"/>
      <c r="M151" s="420"/>
      <c r="N151" s="420"/>
      <c r="O151" s="420"/>
      <c r="P151" s="420"/>
      <c r="Q151" s="421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422"/>
      <c r="AK151" s="2"/>
      <c r="AL151" s="2"/>
      <c r="AM151" s="2"/>
      <c r="AN151" s="2"/>
      <c r="AO151" s="2"/>
      <c r="AP151" s="423"/>
      <c r="AQ151" s="412"/>
      <c r="AR151" s="42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420"/>
      <c r="M152" s="420"/>
      <c r="N152" s="420"/>
      <c r="O152" s="420"/>
      <c r="P152" s="420"/>
      <c r="Q152" s="421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422"/>
      <c r="AK152" s="2"/>
      <c r="AL152" s="2"/>
      <c r="AM152" s="2"/>
      <c r="AN152" s="2"/>
      <c r="AO152" s="2"/>
      <c r="AP152" s="423"/>
      <c r="AQ152" s="412"/>
      <c r="AR152" s="42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420"/>
      <c r="M153" s="420"/>
      <c r="N153" s="420"/>
      <c r="O153" s="420"/>
      <c r="P153" s="420"/>
      <c r="Q153" s="421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422"/>
      <c r="AK153" s="2"/>
      <c r="AL153" s="2"/>
      <c r="AM153" s="2"/>
      <c r="AN153" s="2"/>
      <c r="AO153" s="2"/>
      <c r="AP153" s="423"/>
      <c r="AQ153" s="412"/>
      <c r="AR153" s="42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420"/>
      <c r="M154" s="420"/>
      <c r="N154" s="420"/>
      <c r="O154" s="420"/>
      <c r="P154" s="420"/>
      <c r="Q154" s="421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422"/>
      <c r="AK154" s="2"/>
      <c r="AL154" s="2"/>
      <c r="AM154" s="2"/>
      <c r="AN154" s="2"/>
      <c r="AO154" s="2"/>
      <c r="AP154" s="423"/>
      <c r="AQ154" s="412"/>
      <c r="AR154" s="42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420"/>
      <c r="M155" s="420"/>
      <c r="N155" s="420"/>
      <c r="O155" s="420"/>
      <c r="P155" s="420"/>
      <c r="Q155" s="421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422"/>
      <c r="AK155" s="2"/>
      <c r="AL155" s="2"/>
      <c r="AM155" s="2"/>
      <c r="AN155" s="2"/>
      <c r="AO155" s="2"/>
      <c r="AP155" s="423"/>
      <c r="AQ155" s="412"/>
      <c r="AR155" s="42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420"/>
      <c r="M156" s="420"/>
      <c r="N156" s="420"/>
      <c r="O156" s="420"/>
      <c r="P156" s="420"/>
      <c r="Q156" s="421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422"/>
      <c r="AK156" s="2"/>
      <c r="AL156" s="2"/>
      <c r="AM156" s="2"/>
      <c r="AN156" s="2"/>
      <c r="AO156" s="2"/>
      <c r="AP156" s="423"/>
      <c r="AQ156" s="412"/>
      <c r="AR156" s="42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420"/>
      <c r="M157" s="420"/>
      <c r="N157" s="420"/>
      <c r="O157" s="420"/>
      <c r="P157" s="420"/>
      <c r="Q157" s="421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422"/>
      <c r="AK157" s="2"/>
      <c r="AL157" s="2"/>
      <c r="AM157" s="2"/>
      <c r="AN157" s="2"/>
      <c r="AO157" s="2"/>
      <c r="AP157" s="423"/>
      <c r="AQ157" s="412"/>
      <c r="AR157" s="42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420"/>
      <c r="M158" s="420"/>
      <c r="N158" s="420"/>
      <c r="O158" s="420"/>
      <c r="P158" s="420"/>
      <c r="Q158" s="421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422"/>
      <c r="AK158" s="2"/>
      <c r="AL158" s="2"/>
      <c r="AM158" s="2"/>
      <c r="AN158" s="2"/>
      <c r="AO158" s="2"/>
      <c r="AP158" s="423"/>
      <c r="AQ158" s="412"/>
      <c r="AR158" s="42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420"/>
      <c r="M159" s="420"/>
      <c r="N159" s="420"/>
      <c r="O159" s="420"/>
      <c r="P159" s="420"/>
      <c r="Q159" s="421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422"/>
      <c r="AK159" s="2"/>
      <c r="AL159" s="2"/>
      <c r="AM159" s="2"/>
      <c r="AN159" s="2"/>
      <c r="AO159" s="2"/>
      <c r="AP159" s="423"/>
      <c r="AQ159" s="412"/>
      <c r="AR159" s="42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420"/>
      <c r="M160" s="420"/>
      <c r="N160" s="420"/>
      <c r="O160" s="420"/>
      <c r="P160" s="420"/>
      <c r="Q160" s="421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422"/>
      <c r="AK160" s="2"/>
      <c r="AL160" s="2"/>
      <c r="AM160" s="2"/>
      <c r="AN160" s="2"/>
      <c r="AO160" s="2"/>
      <c r="AP160" s="423"/>
      <c r="AQ160" s="412"/>
      <c r="AR160" s="42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420"/>
      <c r="M161" s="420"/>
      <c r="N161" s="420"/>
      <c r="O161" s="420"/>
      <c r="P161" s="420"/>
      <c r="Q161" s="421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422"/>
      <c r="AK161" s="2"/>
      <c r="AL161" s="2"/>
      <c r="AM161" s="2"/>
      <c r="AN161" s="2"/>
      <c r="AO161" s="2"/>
      <c r="AP161" s="423"/>
      <c r="AQ161" s="412"/>
      <c r="AR161" s="42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420"/>
      <c r="M162" s="420"/>
      <c r="N162" s="420"/>
      <c r="O162" s="420"/>
      <c r="P162" s="420"/>
      <c r="Q162" s="421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422"/>
      <c r="AK162" s="2"/>
      <c r="AL162" s="2"/>
      <c r="AM162" s="2"/>
      <c r="AN162" s="2"/>
      <c r="AO162" s="2"/>
      <c r="AP162" s="423"/>
      <c r="AQ162" s="412"/>
      <c r="AR162" s="42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420"/>
      <c r="M163" s="420"/>
      <c r="N163" s="420"/>
      <c r="O163" s="420"/>
      <c r="P163" s="420"/>
      <c r="Q163" s="421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422"/>
      <c r="AK163" s="2"/>
      <c r="AL163" s="2"/>
      <c r="AM163" s="2"/>
      <c r="AN163" s="2"/>
      <c r="AO163" s="2"/>
      <c r="AP163" s="423"/>
      <c r="AQ163" s="412"/>
      <c r="AR163" s="42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420"/>
      <c r="M164" s="420"/>
      <c r="N164" s="420"/>
      <c r="O164" s="420"/>
      <c r="P164" s="420"/>
      <c r="Q164" s="421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422"/>
      <c r="AK164" s="2"/>
      <c r="AL164" s="2"/>
      <c r="AM164" s="2"/>
      <c r="AN164" s="2"/>
      <c r="AO164" s="2"/>
      <c r="AP164" s="423"/>
      <c r="AQ164" s="412"/>
      <c r="AR164" s="42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420"/>
      <c r="M165" s="420"/>
      <c r="N165" s="420"/>
      <c r="O165" s="420"/>
      <c r="P165" s="420"/>
      <c r="Q165" s="421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422"/>
      <c r="AK165" s="2"/>
      <c r="AL165" s="2"/>
      <c r="AM165" s="2"/>
      <c r="AN165" s="2"/>
      <c r="AO165" s="2"/>
      <c r="AP165" s="423"/>
      <c r="AQ165" s="412"/>
      <c r="AR165" s="42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420"/>
      <c r="M166" s="420"/>
      <c r="N166" s="420"/>
      <c r="O166" s="420"/>
      <c r="P166" s="420"/>
      <c r="Q166" s="421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422"/>
      <c r="AK166" s="2"/>
      <c r="AL166" s="2"/>
      <c r="AM166" s="2"/>
      <c r="AN166" s="2"/>
      <c r="AO166" s="2"/>
      <c r="AP166" s="423"/>
      <c r="AQ166" s="412"/>
      <c r="AR166" s="42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420"/>
      <c r="M167" s="420"/>
      <c r="N167" s="420"/>
      <c r="O167" s="420"/>
      <c r="P167" s="420"/>
      <c r="Q167" s="421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422"/>
      <c r="AK167" s="2"/>
      <c r="AL167" s="2"/>
      <c r="AM167" s="2"/>
      <c r="AN167" s="2"/>
      <c r="AO167" s="2"/>
      <c r="AP167" s="423"/>
      <c r="AQ167" s="412"/>
      <c r="AR167" s="42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420"/>
      <c r="M168" s="420"/>
      <c r="N168" s="420"/>
      <c r="O168" s="420"/>
      <c r="P168" s="420"/>
      <c r="Q168" s="421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422"/>
      <c r="AK168" s="2"/>
      <c r="AL168" s="2"/>
      <c r="AM168" s="2"/>
      <c r="AN168" s="2"/>
      <c r="AO168" s="2"/>
      <c r="AP168" s="423"/>
      <c r="AQ168" s="412"/>
      <c r="AR168" s="42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420"/>
      <c r="M169" s="420"/>
      <c r="N169" s="420"/>
      <c r="O169" s="420"/>
      <c r="P169" s="420"/>
      <c r="Q169" s="421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422"/>
      <c r="AK169" s="2"/>
      <c r="AL169" s="2"/>
      <c r="AM169" s="2"/>
      <c r="AN169" s="2"/>
      <c r="AO169" s="2"/>
      <c r="AP169" s="423"/>
      <c r="AQ169" s="412"/>
      <c r="AR169" s="42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420"/>
      <c r="M170" s="420"/>
      <c r="N170" s="420"/>
      <c r="O170" s="420"/>
      <c r="P170" s="420"/>
      <c r="Q170" s="421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422"/>
      <c r="AK170" s="2"/>
      <c r="AL170" s="2"/>
      <c r="AM170" s="2"/>
      <c r="AN170" s="2"/>
      <c r="AO170" s="2"/>
      <c r="AP170" s="423"/>
      <c r="AQ170" s="412"/>
      <c r="AR170" s="42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420"/>
      <c r="M171" s="420"/>
      <c r="N171" s="420"/>
      <c r="O171" s="420"/>
      <c r="P171" s="420"/>
      <c r="Q171" s="421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422"/>
      <c r="AK171" s="2"/>
      <c r="AL171" s="2"/>
      <c r="AM171" s="2"/>
      <c r="AN171" s="2"/>
      <c r="AO171" s="2"/>
      <c r="AP171" s="423"/>
      <c r="AQ171" s="412"/>
      <c r="AR171" s="42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420"/>
      <c r="M172" s="420"/>
      <c r="N172" s="420"/>
      <c r="O172" s="420"/>
      <c r="P172" s="420"/>
      <c r="Q172" s="421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422"/>
      <c r="AK172" s="2"/>
      <c r="AL172" s="2"/>
      <c r="AM172" s="2"/>
      <c r="AN172" s="2"/>
      <c r="AO172" s="2"/>
      <c r="AP172" s="423"/>
      <c r="AQ172" s="412"/>
      <c r="AR172" s="42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420"/>
      <c r="M173" s="420"/>
      <c r="N173" s="420"/>
      <c r="O173" s="420"/>
      <c r="P173" s="420"/>
      <c r="Q173" s="421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422"/>
      <c r="AK173" s="2"/>
      <c r="AL173" s="2"/>
      <c r="AM173" s="2"/>
      <c r="AN173" s="2"/>
      <c r="AO173" s="2"/>
      <c r="AP173" s="423"/>
      <c r="AQ173" s="412"/>
      <c r="AR173" s="42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420"/>
      <c r="M174" s="420"/>
      <c r="N174" s="420"/>
      <c r="O174" s="420"/>
      <c r="P174" s="420"/>
      <c r="Q174" s="421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422"/>
      <c r="AK174" s="2"/>
      <c r="AL174" s="2"/>
      <c r="AM174" s="2"/>
      <c r="AN174" s="2"/>
      <c r="AO174" s="2"/>
      <c r="AP174" s="423"/>
      <c r="AQ174" s="412"/>
      <c r="AR174" s="42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420"/>
      <c r="M175" s="420"/>
      <c r="N175" s="420"/>
      <c r="O175" s="420"/>
      <c r="P175" s="420"/>
      <c r="Q175" s="421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422"/>
      <c r="AK175" s="2"/>
      <c r="AL175" s="2"/>
      <c r="AM175" s="2"/>
      <c r="AN175" s="2"/>
      <c r="AO175" s="2"/>
      <c r="AP175" s="423"/>
      <c r="AQ175" s="412"/>
      <c r="AR175" s="42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420"/>
      <c r="M176" s="420"/>
      <c r="N176" s="420"/>
      <c r="O176" s="420"/>
      <c r="P176" s="420"/>
      <c r="Q176" s="421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422"/>
      <c r="AK176" s="2"/>
      <c r="AL176" s="2"/>
      <c r="AM176" s="2"/>
      <c r="AN176" s="2"/>
      <c r="AO176" s="2"/>
      <c r="AP176" s="423"/>
      <c r="AQ176" s="412"/>
      <c r="AR176" s="42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420"/>
      <c r="M177" s="420"/>
      <c r="N177" s="420"/>
      <c r="O177" s="420"/>
      <c r="P177" s="420"/>
      <c r="Q177" s="421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422"/>
      <c r="AK177" s="2"/>
      <c r="AL177" s="2"/>
      <c r="AM177" s="2"/>
      <c r="AN177" s="2"/>
      <c r="AO177" s="2"/>
      <c r="AP177" s="423"/>
      <c r="AQ177" s="412"/>
      <c r="AR177" s="42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420"/>
      <c r="M178" s="420"/>
      <c r="N178" s="420"/>
      <c r="O178" s="420"/>
      <c r="P178" s="420"/>
      <c r="Q178" s="421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422"/>
      <c r="AK178" s="2"/>
      <c r="AL178" s="2"/>
      <c r="AM178" s="2"/>
      <c r="AN178" s="2"/>
      <c r="AO178" s="2"/>
      <c r="AP178" s="423"/>
      <c r="AQ178" s="412"/>
      <c r="AR178" s="42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420"/>
      <c r="M179" s="420"/>
      <c r="N179" s="420"/>
      <c r="O179" s="420"/>
      <c r="P179" s="420"/>
      <c r="Q179" s="421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422"/>
      <c r="AK179" s="2"/>
      <c r="AL179" s="2"/>
      <c r="AM179" s="2"/>
      <c r="AN179" s="2"/>
      <c r="AO179" s="2"/>
      <c r="AP179" s="423"/>
      <c r="AQ179" s="412"/>
      <c r="AR179" s="42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420"/>
      <c r="M180" s="420"/>
      <c r="N180" s="420"/>
      <c r="O180" s="420"/>
      <c r="P180" s="420"/>
      <c r="Q180" s="421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422"/>
      <c r="AK180" s="2"/>
      <c r="AL180" s="2"/>
      <c r="AM180" s="2"/>
      <c r="AN180" s="2"/>
      <c r="AO180" s="2"/>
      <c r="AP180" s="423"/>
      <c r="AQ180" s="412"/>
      <c r="AR180" s="42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420"/>
      <c r="M181" s="420"/>
      <c r="N181" s="420"/>
      <c r="O181" s="420"/>
      <c r="P181" s="420"/>
      <c r="Q181" s="421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422"/>
      <c r="AK181" s="2"/>
      <c r="AL181" s="2"/>
      <c r="AM181" s="2"/>
      <c r="AN181" s="2"/>
      <c r="AO181" s="2"/>
      <c r="AP181" s="423"/>
      <c r="AQ181" s="412"/>
      <c r="AR181" s="42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420"/>
      <c r="M182" s="420"/>
      <c r="N182" s="420"/>
      <c r="O182" s="420"/>
      <c r="P182" s="420"/>
      <c r="Q182" s="421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422"/>
      <c r="AK182" s="2"/>
      <c r="AL182" s="2"/>
      <c r="AM182" s="2"/>
      <c r="AN182" s="2"/>
      <c r="AO182" s="2"/>
      <c r="AP182" s="423"/>
      <c r="AQ182" s="412"/>
      <c r="AR182" s="42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420"/>
      <c r="M183" s="420"/>
      <c r="N183" s="420"/>
      <c r="O183" s="420"/>
      <c r="P183" s="420"/>
      <c r="Q183" s="421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422"/>
      <c r="AK183" s="2"/>
      <c r="AL183" s="2"/>
      <c r="AM183" s="2"/>
      <c r="AN183" s="2"/>
      <c r="AO183" s="2"/>
      <c r="AP183" s="423"/>
      <c r="AQ183" s="412"/>
      <c r="AR183" s="42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420"/>
      <c r="M184" s="420"/>
      <c r="N184" s="420"/>
      <c r="O184" s="420"/>
      <c r="P184" s="420"/>
      <c r="Q184" s="421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422"/>
      <c r="AK184" s="2"/>
      <c r="AL184" s="2"/>
      <c r="AM184" s="2"/>
      <c r="AN184" s="2"/>
      <c r="AO184" s="2"/>
      <c r="AP184" s="423"/>
      <c r="AQ184" s="412"/>
      <c r="AR184" s="42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420"/>
      <c r="M185" s="420"/>
      <c r="N185" s="420"/>
      <c r="O185" s="420"/>
      <c r="P185" s="420"/>
      <c r="Q185" s="421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422"/>
      <c r="AK185" s="2"/>
      <c r="AL185" s="2"/>
      <c r="AM185" s="2"/>
      <c r="AN185" s="2"/>
      <c r="AO185" s="2"/>
      <c r="AP185" s="423"/>
      <c r="AQ185" s="412"/>
      <c r="AR185" s="42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420"/>
      <c r="M186" s="420"/>
      <c r="N186" s="420"/>
      <c r="O186" s="420"/>
      <c r="P186" s="420"/>
      <c r="Q186" s="421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422"/>
      <c r="AK186" s="2"/>
      <c r="AL186" s="2"/>
      <c r="AM186" s="2"/>
      <c r="AN186" s="2"/>
      <c r="AO186" s="2"/>
      <c r="AP186" s="423"/>
      <c r="AQ186" s="412"/>
      <c r="AR186" s="42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420"/>
      <c r="M187" s="420"/>
      <c r="N187" s="420"/>
      <c r="O187" s="420"/>
      <c r="P187" s="420"/>
      <c r="Q187" s="421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422"/>
      <c r="AK187" s="2"/>
      <c r="AL187" s="2"/>
      <c r="AM187" s="2"/>
      <c r="AN187" s="2"/>
      <c r="AO187" s="2"/>
      <c r="AP187" s="423"/>
      <c r="AQ187" s="412"/>
      <c r="AR187" s="42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420"/>
      <c r="M188" s="420"/>
      <c r="N188" s="420"/>
      <c r="O188" s="420"/>
      <c r="P188" s="420"/>
      <c r="Q188" s="421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23"/>
      <c r="AI188" s="412"/>
      <c r="AJ188" s="422"/>
      <c r="AK188" s="2"/>
      <c r="AL188" s="2"/>
      <c r="AM188" s="2"/>
      <c r="AN188" s="2"/>
      <c r="AO188" s="2"/>
      <c r="AP188" s="423"/>
      <c r="AQ188" s="412"/>
      <c r="AR188" s="42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420"/>
      <c r="M189" s="420"/>
      <c r="N189" s="420"/>
      <c r="O189" s="420"/>
      <c r="P189" s="420"/>
      <c r="Q189" s="421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23"/>
      <c r="AI189" s="412"/>
      <c r="AJ189" s="422"/>
      <c r="AK189" s="2"/>
      <c r="AL189" s="2"/>
      <c r="AM189" s="2"/>
      <c r="AN189" s="2"/>
      <c r="AO189" s="2"/>
      <c r="AP189" s="423"/>
      <c r="AQ189" s="412"/>
      <c r="AR189" s="42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420"/>
      <c r="M190" s="420"/>
      <c r="N190" s="420"/>
      <c r="O190" s="420"/>
      <c r="P190" s="420"/>
      <c r="Q190" s="421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23"/>
      <c r="AI190" s="412"/>
      <c r="AJ190" s="422"/>
      <c r="AK190" s="2"/>
      <c r="AL190" s="2"/>
      <c r="AM190" s="2"/>
      <c r="AN190" s="2"/>
      <c r="AO190" s="2"/>
      <c r="AP190" s="423"/>
      <c r="AQ190" s="412"/>
      <c r="AR190" s="42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420"/>
      <c r="M191" s="420"/>
      <c r="N191" s="420"/>
      <c r="O191" s="420"/>
      <c r="P191" s="420"/>
      <c r="Q191" s="421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23"/>
      <c r="AI191" s="412"/>
      <c r="AJ191" s="422"/>
      <c r="AK191" s="2"/>
      <c r="AL191" s="2"/>
      <c r="AM191" s="2"/>
      <c r="AN191" s="2"/>
      <c r="AO191" s="2"/>
      <c r="AP191" s="423"/>
      <c r="AQ191" s="412"/>
      <c r="AR191" s="42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420"/>
      <c r="M192" s="420"/>
      <c r="N192" s="420"/>
      <c r="O192" s="420"/>
      <c r="P192" s="420"/>
      <c r="Q192" s="421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23"/>
      <c r="AI192" s="412"/>
      <c r="AJ192" s="422"/>
      <c r="AK192" s="2"/>
      <c r="AL192" s="2"/>
      <c r="AM192" s="2"/>
      <c r="AN192" s="2"/>
      <c r="AO192" s="2"/>
      <c r="AP192" s="423"/>
      <c r="AQ192" s="412"/>
      <c r="AR192" s="42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420"/>
      <c r="M193" s="420"/>
      <c r="N193" s="420"/>
      <c r="O193" s="420"/>
      <c r="P193" s="420"/>
      <c r="Q193" s="421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23"/>
      <c r="AI193" s="412"/>
      <c r="AJ193" s="422"/>
      <c r="AK193" s="2"/>
      <c r="AL193" s="2"/>
      <c r="AM193" s="2"/>
      <c r="AN193" s="2"/>
      <c r="AO193" s="2"/>
      <c r="AP193" s="423"/>
      <c r="AQ193" s="412"/>
      <c r="AR193" s="42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420"/>
      <c r="M194" s="420"/>
      <c r="N194" s="420"/>
      <c r="O194" s="420"/>
      <c r="P194" s="420"/>
      <c r="Q194" s="421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23"/>
      <c r="AI194" s="412"/>
      <c r="AJ194" s="422"/>
      <c r="AK194" s="2"/>
      <c r="AL194" s="2"/>
      <c r="AM194" s="2"/>
      <c r="AN194" s="2"/>
      <c r="AO194" s="2"/>
      <c r="AP194" s="423"/>
      <c r="AQ194" s="412"/>
      <c r="AR194" s="42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420"/>
      <c r="M195" s="420"/>
      <c r="N195" s="420"/>
      <c r="O195" s="420"/>
      <c r="P195" s="420"/>
      <c r="Q195" s="421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23"/>
      <c r="AI195" s="412"/>
      <c r="AJ195" s="422"/>
      <c r="AK195" s="2"/>
      <c r="AL195" s="2"/>
      <c r="AM195" s="2"/>
      <c r="AN195" s="2"/>
      <c r="AO195" s="2"/>
      <c r="AP195" s="423"/>
      <c r="AQ195" s="412"/>
      <c r="AR195" s="42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420"/>
      <c r="M196" s="420"/>
      <c r="N196" s="420"/>
      <c r="O196" s="420"/>
      <c r="P196" s="420"/>
      <c r="Q196" s="421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23"/>
      <c r="AI196" s="412"/>
      <c r="AJ196" s="422"/>
      <c r="AK196" s="2"/>
      <c r="AL196" s="2"/>
      <c r="AM196" s="2"/>
      <c r="AN196" s="2"/>
      <c r="AO196" s="2"/>
      <c r="AP196" s="423"/>
      <c r="AQ196" s="412"/>
      <c r="AR196" s="42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420"/>
      <c r="M197" s="420"/>
      <c r="N197" s="420"/>
      <c r="O197" s="420"/>
      <c r="P197" s="420"/>
      <c r="Q197" s="421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23"/>
      <c r="AI197" s="412"/>
      <c r="AJ197" s="422"/>
      <c r="AK197" s="2"/>
      <c r="AL197" s="2"/>
      <c r="AM197" s="2"/>
      <c r="AN197" s="2"/>
      <c r="AO197" s="2"/>
      <c r="AP197" s="423"/>
      <c r="AQ197" s="412"/>
      <c r="AR197" s="42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420"/>
      <c r="M198" s="420"/>
      <c r="N198" s="420"/>
      <c r="O198" s="420"/>
      <c r="P198" s="420"/>
      <c r="Q198" s="421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23"/>
      <c r="AI198" s="412"/>
      <c r="AJ198" s="422"/>
      <c r="AK198" s="2"/>
      <c r="AL198" s="2"/>
      <c r="AM198" s="2"/>
      <c r="AN198" s="2"/>
      <c r="AO198" s="2"/>
      <c r="AP198" s="423"/>
      <c r="AQ198" s="412"/>
      <c r="AR198" s="42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420"/>
      <c r="M199" s="420"/>
      <c r="N199" s="420"/>
      <c r="O199" s="420"/>
      <c r="P199" s="420"/>
      <c r="Q199" s="421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23"/>
      <c r="AI199" s="412"/>
      <c r="AJ199" s="422"/>
      <c r="AK199" s="2"/>
      <c r="AL199" s="2"/>
      <c r="AM199" s="2"/>
      <c r="AN199" s="2"/>
      <c r="AO199" s="2"/>
      <c r="AP199" s="423"/>
      <c r="AQ199" s="412"/>
      <c r="AR199" s="42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420"/>
      <c r="M200" s="420"/>
      <c r="N200" s="420"/>
      <c r="O200" s="420"/>
      <c r="P200" s="420"/>
      <c r="Q200" s="421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23"/>
      <c r="AI200" s="412"/>
      <c r="AJ200" s="422"/>
      <c r="AK200" s="2"/>
      <c r="AL200" s="2"/>
      <c r="AM200" s="2"/>
      <c r="AN200" s="2"/>
      <c r="AO200" s="2"/>
      <c r="AP200" s="423"/>
      <c r="AQ200" s="412"/>
      <c r="AR200" s="42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420"/>
      <c r="M201" s="420"/>
      <c r="N201" s="420"/>
      <c r="O201" s="420"/>
      <c r="P201" s="420"/>
      <c r="Q201" s="421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23"/>
      <c r="AI201" s="412"/>
      <c r="AJ201" s="422"/>
      <c r="AK201" s="2"/>
      <c r="AL201" s="2"/>
      <c r="AM201" s="2"/>
      <c r="AN201" s="2"/>
      <c r="AO201" s="2"/>
      <c r="AP201" s="423"/>
      <c r="AQ201" s="412"/>
      <c r="AR201" s="42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420"/>
      <c r="M202" s="420"/>
      <c r="N202" s="420"/>
      <c r="O202" s="420"/>
      <c r="P202" s="420"/>
      <c r="Q202" s="421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23"/>
      <c r="AI202" s="412"/>
      <c r="AJ202" s="422"/>
      <c r="AK202" s="2"/>
      <c r="AL202" s="2"/>
      <c r="AM202" s="2"/>
      <c r="AN202" s="2"/>
      <c r="AO202" s="2"/>
      <c r="AP202" s="423"/>
      <c r="AQ202" s="412"/>
      <c r="AR202" s="42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420"/>
      <c r="M203" s="420"/>
      <c r="N203" s="420"/>
      <c r="O203" s="420"/>
      <c r="P203" s="420"/>
      <c r="Q203" s="421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23"/>
      <c r="AI203" s="412"/>
      <c r="AJ203" s="422"/>
      <c r="AK203" s="2"/>
      <c r="AL203" s="2"/>
      <c r="AM203" s="2"/>
      <c r="AN203" s="2"/>
      <c r="AO203" s="2"/>
      <c r="AP203" s="423"/>
      <c r="AQ203" s="412"/>
      <c r="AR203" s="42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420"/>
      <c r="M204" s="420"/>
      <c r="N204" s="420"/>
      <c r="O204" s="420"/>
      <c r="P204" s="420"/>
      <c r="Q204" s="421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23"/>
      <c r="AI204" s="412"/>
      <c r="AJ204" s="422"/>
      <c r="AK204" s="2"/>
      <c r="AL204" s="2"/>
      <c r="AM204" s="2"/>
      <c r="AN204" s="2"/>
      <c r="AO204" s="2"/>
      <c r="AP204" s="423"/>
      <c r="AQ204" s="412"/>
      <c r="AR204" s="42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420"/>
      <c r="M205" s="420"/>
      <c r="N205" s="420"/>
      <c r="O205" s="420"/>
      <c r="P205" s="420"/>
      <c r="Q205" s="421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23"/>
      <c r="AI205" s="412"/>
      <c r="AJ205" s="422"/>
      <c r="AK205" s="2"/>
      <c r="AL205" s="2"/>
      <c r="AM205" s="2"/>
      <c r="AN205" s="2"/>
      <c r="AO205" s="2"/>
      <c r="AP205" s="423"/>
      <c r="AQ205" s="412"/>
      <c r="AR205" s="42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420"/>
      <c r="M206" s="420"/>
      <c r="N206" s="420"/>
      <c r="O206" s="420"/>
      <c r="P206" s="420"/>
      <c r="Q206" s="421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23"/>
      <c r="AI206" s="412"/>
      <c r="AJ206" s="422"/>
      <c r="AK206" s="2"/>
      <c r="AL206" s="2"/>
      <c r="AM206" s="2"/>
      <c r="AN206" s="2"/>
      <c r="AO206" s="2"/>
      <c r="AP206" s="423"/>
      <c r="AQ206" s="412"/>
      <c r="AR206" s="42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420"/>
      <c r="M207" s="420"/>
      <c r="N207" s="420"/>
      <c r="O207" s="420"/>
      <c r="P207" s="420"/>
      <c r="Q207" s="421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23"/>
      <c r="AI207" s="412"/>
      <c r="AJ207" s="422"/>
      <c r="AK207" s="2"/>
      <c r="AL207" s="2"/>
      <c r="AM207" s="2"/>
      <c r="AN207" s="2"/>
      <c r="AO207" s="2"/>
      <c r="AP207" s="423"/>
      <c r="AQ207" s="412"/>
      <c r="AR207" s="42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420"/>
      <c r="M208" s="420"/>
      <c r="N208" s="420"/>
      <c r="O208" s="420"/>
      <c r="P208" s="420"/>
      <c r="Q208" s="421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23"/>
      <c r="AI208" s="412"/>
      <c r="AJ208" s="422"/>
      <c r="AK208" s="2"/>
      <c r="AL208" s="2"/>
      <c r="AM208" s="2"/>
      <c r="AN208" s="2"/>
      <c r="AO208" s="2"/>
      <c r="AP208" s="423"/>
      <c r="AQ208" s="412"/>
      <c r="AR208" s="42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420"/>
      <c r="M209" s="420"/>
      <c r="N209" s="420"/>
      <c r="O209" s="420"/>
      <c r="P209" s="420"/>
      <c r="Q209" s="421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23"/>
      <c r="AI209" s="412"/>
      <c r="AJ209" s="422"/>
      <c r="AK209" s="2"/>
      <c r="AL209" s="2"/>
      <c r="AM209" s="2"/>
      <c r="AN209" s="2"/>
      <c r="AO209" s="2"/>
      <c r="AP209" s="423"/>
      <c r="AQ209" s="412"/>
      <c r="AR209" s="42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420"/>
      <c r="M210" s="420"/>
      <c r="N210" s="420"/>
      <c r="O210" s="420"/>
      <c r="P210" s="420"/>
      <c r="Q210" s="421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23"/>
      <c r="AI210" s="412"/>
      <c r="AJ210" s="422"/>
      <c r="AK210" s="2"/>
      <c r="AL210" s="2"/>
      <c r="AM210" s="2"/>
      <c r="AN210" s="2"/>
      <c r="AO210" s="2"/>
      <c r="AP210" s="423"/>
      <c r="AQ210" s="412"/>
      <c r="AR210" s="42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420"/>
      <c r="M211" s="420"/>
      <c r="N211" s="420"/>
      <c r="O211" s="420"/>
      <c r="P211" s="420"/>
      <c r="Q211" s="421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23"/>
      <c r="AI211" s="412"/>
      <c r="AJ211" s="422"/>
      <c r="AK211" s="2"/>
      <c r="AL211" s="2"/>
      <c r="AM211" s="2"/>
      <c r="AN211" s="2"/>
      <c r="AO211" s="2"/>
      <c r="AP211" s="423"/>
      <c r="AQ211" s="412"/>
      <c r="AR211" s="42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420"/>
      <c r="M212" s="420"/>
      <c r="N212" s="420"/>
      <c r="O212" s="420"/>
      <c r="P212" s="420"/>
      <c r="Q212" s="421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23"/>
      <c r="AI212" s="412"/>
      <c r="AJ212" s="422"/>
      <c r="AK212" s="2"/>
      <c r="AL212" s="2"/>
      <c r="AM212" s="2"/>
      <c r="AN212" s="2"/>
      <c r="AO212" s="2"/>
      <c r="AP212" s="423"/>
      <c r="AQ212" s="412"/>
      <c r="AR212" s="42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420"/>
      <c r="M213" s="420"/>
      <c r="N213" s="420"/>
      <c r="O213" s="420"/>
      <c r="P213" s="420"/>
      <c r="Q213" s="421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23"/>
      <c r="AI213" s="412"/>
      <c r="AJ213" s="422"/>
      <c r="AK213" s="2"/>
      <c r="AL213" s="2"/>
      <c r="AM213" s="2"/>
      <c r="AN213" s="2"/>
      <c r="AO213" s="2"/>
      <c r="AP213" s="423"/>
      <c r="AQ213" s="412"/>
      <c r="AR213" s="42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420"/>
      <c r="M214" s="420"/>
      <c r="N214" s="420"/>
      <c r="O214" s="420"/>
      <c r="P214" s="420"/>
      <c r="Q214" s="421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23"/>
      <c r="AI214" s="412"/>
      <c r="AJ214" s="422"/>
      <c r="AK214" s="2"/>
      <c r="AL214" s="2"/>
      <c r="AM214" s="2"/>
      <c r="AN214" s="2"/>
      <c r="AO214" s="2"/>
      <c r="AP214" s="423"/>
      <c r="AQ214" s="412"/>
      <c r="AR214" s="42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420"/>
      <c r="M215" s="420"/>
      <c r="N215" s="420"/>
      <c r="O215" s="420"/>
      <c r="P215" s="420"/>
      <c r="Q215" s="421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23"/>
      <c r="AI215" s="412"/>
      <c r="AJ215" s="422"/>
      <c r="AK215" s="2"/>
      <c r="AL215" s="2"/>
      <c r="AM215" s="2"/>
      <c r="AN215" s="2"/>
      <c r="AO215" s="2"/>
      <c r="AP215" s="423"/>
      <c r="AQ215" s="412"/>
      <c r="AR215" s="42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420"/>
      <c r="M216" s="420"/>
      <c r="N216" s="420"/>
      <c r="O216" s="420"/>
      <c r="P216" s="420"/>
      <c r="Q216" s="421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23"/>
      <c r="AI216" s="412"/>
      <c r="AJ216" s="422"/>
      <c r="AK216" s="2"/>
      <c r="AL216" s="2"/>
      <c r="AM216" s="2"/>
      <c r="AN216" s="2"/>
      <c r="AO216" s="2"/>
      <c r="AP216" s="423"/>
      <c r="AQ216" s="412"/>
      <c r="AR216" s="42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420"/>
      <c r="M217" s="420"/>
      <c r="N217" s="420"/>
      <c r="O217" s="420"/>
      <c r="P217" s="420"/>
      <c r="Q217" s="421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23"/>
      <c r="AI217" s="412"/>
      <c r="AJ217" s="422"/>
      <c r="AK217" s="2"/>
      <c r="AL217" s="2"/>
      <c r="AM217" s="2"/>
      <c r="AN217" s="2"/>
      <c r="AO217" s="2"/>
      <c r="AP217" s="423"/>
      <c r="AQ217" s="412"/>
      <c r="AR217" s="42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420"/>
      <c r="M218" s="420"/>
      <c r="N218" s="420"/>
      <c r="O218" s="420"/>
      <c r="P218" s="420"/>
      <c r="Q218" s="421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23"/>
      <c r="AI218" s="412"/>
      <c r="AJ218" s="422"/>
      <c r="AK218" s="2"/>
      <c r="AL218" s="2"/>
      <c r="AM218" s="2"/>
      <c r="AN218" s="2"/>
      <c r="AO218" s="2"/>
      <c r="AP218" s="423"/>
      <c r="AQ218" s="412"/>
      <c r="AR218" s="42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420"/>
      <c r="M219" s="420"/>
      <c r="N219" s="420"/>
      <c r="O219" s="420"/>
      <c r="P219" s="420"/>
      <c r="Q219" s="421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23"/>
      <c r="AI219" s="412"/>
      <c r="AJ219" s="422"/>
      <c r="AK219" s="2"/>
      <c r="AL219" s="2"/>
      <c r="AM219" s="2"/>
      <c r="AN219" s="2"/>
      <c r="AO219" s="2"/>
      <c r="AP219" s="423"/>
      <c r="AQ219" s="412"/>
      <c r="AR219" s="42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420"/>
      <c r="M220" s="420"/>
      <c r="N220" s="420"/>
      <c r="O220" s="424"/>
      <c r="P220" s="424"/>
      <c r="Q220" s="421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23"/>
      <c r="AI220" s="412"/>
      <c r="AJ220" s="422"/>
      <c r="AK220" s="2"/>
      <c r="AL220" s="2"/>
      <c r="AM220" s="2"/>
      <c r="AN220" s="2"/>
      <c r="AO220" s="2"/>
      <c r="AP220" s="423"/>
      <c r="AQ220" s="412"/>
      <c r="AR220" s="42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420"/>
      <c r="M221" s="420"/>
      <c r="N221" s="420"/>
      <c r="O221" s="424"/>
      <c r="P221" s="424"/>
      <c r="Q221" s="421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23"/>
      <c r="AI221" s="412"/>
      <c r="AJ221" s="422"/>
      <c r="AK221" s="2"/>
      <c r="AL221" s="2"/>
      <c r="AM221" s="2"/>
      <c r="AN221" s="2"/>
      <c r="AO221" s="2"/>
      <c r="AP221" s="423"/>
      <c r="AQ221" s="412"/>
      <c r="AR221" s="42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420"/>
      <c r="M222" s="420"/>
      <c r="N222" s="420"/>
      <c r="O222" s="424"/>
      <c r="P222" s="424"/>
      <c r="Q222" s="421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23"/>
      <c r="AI222" s="412"/>
      <c r="AJ222" s="422"/>
      <c r="AK222" s="2"/>
      <c r="AL222" s="2"/>
      <c r="AM222" s="2"/>
      <c r="AN222" s="2"/>
      <c r="AO222" s="2"/>
      <c r="AP222" s="423"/>
      <c r="AQ222" s="412"/>
      <c r="AR222" s="42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420"/>
      <c r="M223" s="420"/>
      <c r="N223" s="420"/>
      <c r="O223" s="424"/>
      <c r="P223" s="424"/>
      <c r="Q223" s="421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23"/>
      <c r="AI223" s="412"/>
      <c r="AJ223" s="422"/>
      <c r="AK223" s="2"/>
      <c r="AL223" s="2"/>
      <c r="AM223" s="2"/>
      <c r="AN223" s="2"/>
      <c r="AO223" s="2"/>
      <c r="AP223" s="423"/>
      <c r="AQ223" s="412"/>
      <c r="AR223" s="42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24"/>
      <c r="M224" s="424"/>
      <c r="N224" s="424"/>
      <c r="O224" s="424"/>
      <c r="P224" s="424"/>
      <c r="Q224" s="425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6"/>
      <c r="AI224" s="427"/>
      <c r="AJ224" s="428"/>
      <c r="AK224" s="5"/>
      <c r="AL224" s="5"/>
      <c r="AM224" s="5"/>
      <c r="AN224" s="5"/>
      <c r="AO224" s="5"/>
      <c r="AP224" s="426"/>
      <c r="AQ224" s="427"/>
      <c r="AR224" s="428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24"/>
      <c r="M225" s="424"/>
      <c r="N225" s="424"/>
      <c r="O225" s="424"/>
      <c r="P225" s="424"/>
      <c r="Q225" s="425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6"/>
      <c r="AI225" s="427"/>
      <c r="AJ225" s="428"/>
      <c r="AK225" s="5"/>
      <c r="AL225" s="5"/>
      <c r="AM225" s="5"/>
      <c r="AN225" s="5"/>
      <c r="AO225" s="5"/>
      <c r="AP225" s="426"/>
      <c r="AQ225" s="427"/>
      <c r="AR225" s="428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24"/>
      <c r="M226" s="424"/>
      <c r="N226" s="424"/>
      <c r="O226" s="424"/>
      <c r="P226" s="424"/>
      <c r="Q226" s="425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6"/>
      <c r="AI226" s="427"/>
      <c r="AJ226" s="428"/>
      <c r="AK226" s="5"/>
      <c r="AL226" s="5"/>
      <c r="AM226" s="5"/>
      <c r="AN226" s="5"/>
      <c r="AO226" s="5"/>
      <c r="AP226" s="426"/>
      <c r="AQ226" s="427"/>
      <c r="AR226" s="428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24"/>
      <c r="M227" s="424"/>
      <c r="N227" s="424"/>
      <c r="O227" s="424"/>
      <c r="P227" s="424"/>
      <c r="Q227" s="425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6"/>
      <c r="AI227" s="427"/>
      <c r="AJ227" s="428"/>
      <c r="AK227" s="5"/>
      <c r="AL227" s="5"/>
      <c r="AM227" s="5"/>
      <c r="AN227" s="5"/>
      <c r="AO227" s="5"/>
      <c r="AP227" s="426"/>
      <c r="AQ227" s="427"/>
      <c r="AR227" s="428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24"/>
      <c r="M228" s="424"/>
      <c r="N228" s="424"/>
      <c r="O228" s="424"/>
      <c r="P228" s="424"/>
      <c r="Q228" s="425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6"/>
      <c r="AI228" s="427"/>
      <c r="AJ228" s="428"/>
      <c r="AK228" s="5"/>
      <c r="AL228" s="5"/>
      <c r="AM228" s="5"/>
      <c r="AN228" s="5"/>
      <c r="AO228" s="5"/>
      <c r="AP228" s="426"/>
      <c r="AQ228" s="427"/>
      <c r="AR228" s="428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24"/>
      <c r="M229" s="424"/>
      <c r="N229" s="424"/>
      <c r="O229" s="424"/>
      <c r="P229" s="424"/>
      <c r="Q229" s="425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6"/>
      <c r="AI229" s="427"/>
      <c r="AJ229" s="428"/>
      <c r="AK229" s="5"/>
      <c r="AL229" s="5"/>
      <c r="AM229" s="5"/>
      <c r="AN229" s="5"/>
      <c r="AO229" s="5"/>
      <c r="AP229" s="426"/>
      <c r="AQ229" s="427"/>
      <c r="AR229" s="428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24"/>
      <c r="M230" s="424"/>
      <c r="N230" s="424"/>
      <c r="O230" s="424"/>
      <c r="P230" s="424"/>
      <c r="Q230" s="425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6"/>
      <c r="AI230" s="427"/>
      <c r="AJ230" s="428"/>
      <c r="AK230" s="5"/>
      <c r="AL230" s="5"/>
      <c r="AM230" s="5"/>
      <c r="AN230" s="5"/>
      <c r="AO230" s="5"/>
      <c r="AP230" s="426"/>
      <c r="AQ230" s="427"/>
      <c r="AR230" s="428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24"/>
      <c r="M231" s="424"/>
      <c r="N231" s="424"/>
      <c r="O231" s="424"/>
      <c r="P231" s="424"/>
      <c r="Q231" s="425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6"/>
      <c r="AI231" s="427"/>
      <c r="AJ231" s="428"/>
      <c r="AK231" s="5"/>
      <c r="AL231" s="5"/>
      <c r="AM231" s="5"/>
      <c r="AN231" s="5"/>
      <c r="AO231" s="5"/>
      <c r="AP231" s="426"/>
      <c r="AQ231" s="427"/>
      <c r="AR231" s="428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24"/>
      <c r="M232" s="424"/>
      <c r="N232" s="424"/>
      <c r="O232" s="424"/>
      <c r="P232" s="424"/>
      <c r="Q232" s="425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6"/>
      <c r="AI232" s="427"/>
      <c r="AJ232" s="428"/>
      <c r="AK232" s="5"/>
      <c r="AL232" s="5"/>
      <c r="AM232" s="5"/>
      <c r="AN232" s="5"/>
      <c r="AO232" s="5"/>
      <c r="AP232" s="426"/>
      <c r="AQ232" s="427"/>
      <c r="AR232" s="428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24"/>
      <c r="M233" s="424"/>
      <c r="N233" s="424"/>
      <c r="O233" s="424"/>
      <c r="P233" s="424"/>
      <c r="Q233" s="425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6"/>
      <c r="AI233" s="427"/>
      <c r="AJ233" s="428"/>
      <c r="AK233" s="5"/>
      <c r="AL233" s="5"/>
      <c r="AM233" s="5"/>
      <c r="AN233" s="5"/>
      <c r="AO233" s="5"/>
      <c r="AP233" s="426"/>
      <c r="AQ233" s="427"/>
      <c r="AR233" s="428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24"/>
      <c r="M234" s="424"/>
      <c r="N234" s="424"/>
      <c r="O234" s="424"/>
      <c r="P234" s="424"/>
      <c r="Q234" s="425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6"/>
      <c r="AI234" s="427"/>
      <c r="AJ234" s="428"/>
      <c r="AK234" s="5"/>
      <c r="AL234" s="5"/>
      <c r="AM234" s="5"/>
      <c r="AN234" s="5"/>
      <c r="AO234" s="5"/>
      <c r="AP234" s="426"/>
      <c r="AQ234" s="427"/>
      <c r="AR234" s="428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24"/>
      <c r="M235" s="424"/>
      <c r="N235" s="424"/>
      <c r="O235" s="424"/>
      <c r="P235" s="424"/>
      <c r="Q235" s="425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6"/>
      <c r="AI235" s="427"/>
      <c r="AJ235" s="428"/>
      <c r="AK235" s="5"/>
      <c r="AL235" s="5"/>
      <c r="AM235" s="5"/>
      <c r="AN235" s="5"/>
      <c r="AO235" s="5"/>
      <c r="AP235" s="426"/>
      <c r="AQ235" s="427"/>
      <c r="AR235" s="428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24"/>
      <c r="M236" s="424"/>
      <c r="N236" s="424"/>
      <c r="O236" s="424"/>
      <c r="P236" s="424"/>
      <c r="Q236" s="425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6"/>
      <c r="AI236" s="427"/>
      <c r="AJ236" s="428"/>
      <c r="AK236" s="5"/>
      <c r="AL236" s="5"/>
      <c r="AM236" s="5"/>
      <c r="AN236" s="5"/>
      <c r="AO236" s="5"/>
      <c r="AP236" s="426"/>
      <c r="AQ236" s="427"/>
      <c r="AR236" s="428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24"/>
      <c r="M237" s="424"/>
      <c r="N237" s="424"/>
      <c r="O237" s="424"/>
      <c r="P237" s="424"/>
      <c r="Q237" s="425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6"/>
      <c r="AI237" s="427"/>
      <c r="AJ237" s="428"/>
      <c r="AK237" s="5"/>
      <c r="AL237" s="5"/>
      <c r="AM237" s="5"/>
      <c r="AN237" s="5"/>
      <c r="AO237" s="5"/>
      <c r="AP237" s="426"/>
      <c r="AQ237" s="427"/>
      <c r="AR237" s="428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24"/>
      <c r="M238" s="424"/>
      <c r="N238" s="424"/>
      <c r="O238" s="424"/>
      <c r="P238" s="424"/>
      <c r="Q238" s="425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6"/>
      <c r="AI238" s="427"/>
      <c r="AJ238" s="428"/>
      <c r="AK238" s="5"/>
      <c r="AL238" s="5"/>
      <c r="AM238" s="5"/>
      <c r="AN238" s="5"/>
      <c r="AO238" s="5"/>
      <c r="AP238" s="426"/>
      <c r="AQ238" s="427"/>
      <c r="AR238" s="428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24"/>
      <c r="M239" s="424"/>
      <c r="N239" s="424"/>
      <c r="O239" s="424"/>
      <c r="P239" s="424"/>
      <c r="Q239" s="425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6"/>
      <c r="AI239" s="427"/>
      <c r="AJ239" s="428"/>
      <c r="AK239" s="5"/>
      <c r="AL239" s="5"/>
      <c r="AM239" s="5"/>
      <c r="AN239" s="5"/>
      <c r="AO239" s="5"/>
      <c r="AP239" s="426"/>
      <c r="AQ239" s="427"/>
      <c r="AR239" s="428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24"/>
      <c r="M240" s="424"/>
      <c r="N240" s="424"/>
      <c r="O240" s="424"/>
      <c r="P240" s="424"/>
      <c r="Q240" s="425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6"/>
      <c r="AI240" s="427"/>
      <c r="AJ240" s="428"/>
      <c r="AK240" s="5"/>
      <c r="AL240" s="5"/>
      <c r="AM240" s="5"/>
      <c r="AN240" s="5"/>
      <c r="AO240" s="5"/>
      <c r="AP240" s="426"/>
      <c r="AQ240" s="427"/>
      <c r="AR240" s="428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24"/>
      <c r="M241" s="424"/>
      <c r="N241" s="424"/>
      <c r="O241" s="424"/>
      <c r="P241" s="424"/>
      <c r="Q241" s="425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6"/>
      <c r="AI241" s="427"/>
      <c r="AJ241" s="428"/>
      <c r="AK241" s="5"/>
      <c r="AL241" s="5"/>
      <c r="AM241" s="5"/>
      <c r="AN241" s="5"/>
      <c r="AO241" s="5"/>
      <c r="AP241" s="426"/>
      <c r="AQ241" s="427"/>
      <c r="AR241" s="428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24"/>
      <c r="M242" s="424"/>
      <c r="N242" s="424"/>
      <c r="O242" s="424"/>
      <c r="P242" s="424"/>
      <c r="Q242" s="425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6"/>
      <c r="AI242" s="427"/>
      <c r="AJ242" s="428"/>
      <c r="AK242" s="5"/>
      <c r="AL242" s="5"/>
      <c r="AM242" s="5"/>
      <c r="AN242" s="5"/>
      <c r="AO242" s="5"/>
      <c r="AP242" s="426"/>
      <c r="AQ242" s="427"/>
      <c r="AR242" s="428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24"/>
      <c r="M243" s="424"/>
      <c r="N243" s="424"/>
      <c r="O243" s="424"/>
      <c r="P243" s="424"/>
      <c r="Q243" s="425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6"/>
      <c r="AI243" s="427"/>
      <c r="AJ243" s="428"/>
      <c r="AK243" s="5"/>
      <c r="AL243" s="5"/>
      <c r="AM243" s="5"/>
      <c r="AN243" s="5"/>
      <c r="AO243" s="5"/>
      <c r="AP243" s="426"/>
      <c r="AQ243" s="427"/>
      <c r="AR243" s="428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24"/>
      <c r="M244" s="424"/>
      <c r="N244" s="424"/>
      <c r="O244" s="424"/>
      <c r="P244" s="424"/>
      <c r="Q244" s="425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6"/>
      <c r="AI244" s="427"/>
      <c r="AJ244" s="428"/>
      <c r="AK244" s="5"/>
      <c r="AL244" s="5"/>
      <c r="AM244" s="5"/>
      <c r="AN244" s="5"/>
      <c r="AO244" s="5"/>
      <c r="AP244" s="426"/>
      <c r="AQ244" s="427"/>
      <c r="AR244" s="428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24"/>
      <c r="M245" s="424"/>
      <c r="N245" s="424"/>
      <c r="O245" s="424"/>
      <c r="P245" s="424"/>
      <c r="Q245" s="425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6"/>
      <c r="AI245" s="427"/>
      <c r="AJ245" s="428"/>
      <c r="AK245" s="5"/>
      <c r="AL245" s="5"/>
      <c r="AM245" s="5"/>
      <c r="AN245" s="5"/>
      <c r="AO245" s="5"/>
      <c r="AP245" s="426"/>
      <c r="AQ245" s="427"/>
      <c r="AR245" s="428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5VHZHmj3+7Tp1+gk7T//okY1PMktLci96jlEr5U1bo9nx5QBQf8gMWRlxhyZy2j4D/gOt03bNa6kkU4qhtwEmg==" saltValue="1ACC/FP8qdTtmGpgNuEpvQ==" spinCount="100000" sheet="1" objects="1" scenarios="1"/>
  <mergeCells count="40">
    <mergeCell ref="BC9:BC10"/>
    <mergeCell ref="BD9:BD10"/>
    <mergeCell ref="AB36:AD36"/>
    <mergeCell ref="AI9:AI10"/>
    <mergeCell ref="AJ9:AK9"/>
    <mergeCell ref="AL9:AO9"/>
    <mergeCell ref="AQ9:AQ10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N8:N10"/>
    <mergeCell ref="O8:O10"/>
    <mergeCell ref="P8:Q9"/>
    <mergeCell ref="R8:R10"/>
    <mergeCell ref="S8:Z8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53" priority="4" operator="equal">
      <formula>1</formula>
    </cfRule>
    <cfRule type="cellIs" dxfId="52" priority="5" operator="greaterThan">
      <formula>1</formula>
    </cfRule>
    <cfRule type="cellIs" dxfId="51" priority="6" operator="lessThan">
      <formula>1</formula>
    </cfRule>
  </conditionalFormatting>
  <conditionalFormatting sqref="BA11:BA30">
    <cfRule type="cellIs" dxfId="50" priority="1" operator="equal">
      <formula>1</formula>
    </cfRule>
    <cfRule type="cellIs" dxfId="49" priority="2" operator="greaterThan">
      <formula>1</formula>
    </cfRule>
    <cfRule type="cellIs" dxfId="48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469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401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429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f>+'Datos clientes'!B14</f>
        <v>3</v>
      </c>
      <c r="C11" s="319">
        <f>+'Datos clientes'!C14</f>
        <v>0</v>
      </c>
      <c r="D11" s="319">
        <f>+'Datos clientes'!D14</f>
        <v>0</v>
      </c>
      <c r="E11" s="319">
        <f>+'Datos clientes'!E14</f>
        <v>0</v>
      </c>
      <c r="F11" s="319" t="str">
        <f>+'Datos clientes'!F14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f>+B11</f>
        <v>3</v>
      </c>
      <c r="C12" s="319">
        <f t="shared" ref="C12:F12" si="10">+C11</f>
        <v>0</v>
      </c>
      <c r="D12" s="319">
        <f t="shared" si="10"/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f t="shared" ref="B13:B30" si="22">+B12</f>
        <v>3</v>
      </c>
      <c r="C13" s="319">
        <f t="shared" ref="C13:C30" si="23">+C12</f>
        <v>0</v>
      </c>
      <c r="D13" s="319">
        <f t="shared" ref="D13:D30" si="24">+D12</f>
        <v>0</v>
      </c>
      <c r="E13" s="319">
        <f t="shared" ref="E13:E30" si="25">+E12</f>
        <v>0</v>
      </c>
      <c r="F13" s="319" t="str">
        <f t="shared" ref="F13:F30" si="26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7">+IF(AT13="",0,AT13*VLOOKUP(AQ13,$R$38:$W$68,5,FALSE))</f>
        <v>0</v>
      </c>
      <c r="AW13" s="342">
        <f t="shared" si="19"/>
        <v>0</v>
      </c>
      <c r="AX13" s="341">
        <f t="shared" ref="AX13:AX30" si="28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f t="shared" si="22"/>
        <v>3</v>
      </c>
      <c r="C14" s="319">
        <f t="shared" si="23"/>
        <v>0</v>
      </c>
      <c r="D14" s="319">
        <f t="shared" si="24"/>
        <v>0</v>
      </c>
      <c r="E14" s="319">
        <f t="shared" si="25"/>
        <v>0</v>
      </c>
      <c r="F14" s="319" t="str">
        <f t="shared" si="26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7"/>
        <v>0</v>
      </c>
      <c r="AW14" s="342">
        <f t="shared" si="19"/>
        <v>0</v>
      </c>
      <c r="AX14" s="341">
        <f t="shared" si="28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f t="shared" si="22"/>
        <v>3</v>
      </c>
      <c r="C15" s="319">
        <f t="shared" si="23"/>
        <v>0</v>
      </c>
      <c r="D15" s="319">
        <f t="shared" si="24"/>
        <v>0</v>
      </c>
      <c r="E15" s="319">
        <f t="shared" si="25"/>
        <v>0</v>
      </c>
      <c r="F15" s="319" t="str">
        <f t="shared" si="26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9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7"/>
        <v>0</v>
      </c>
      <c r="AW15" s="342">
        <f t="shared" si="19"/>
        <v>0</v>
      </c>
      <c r="AX15" s="341">
        <f t="shared" si="28"/>
        <v>0</v>
      </c>
      <c r="AY15" s="343" t="s">
        <v>20</v>
      </c>
      <c r="AZ15" s="344">
        <f t="shared" ref="AZ15:AZ30" si="30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f t="shared" si="22"/>
        <v>3</v>
      </c>
      <c r="C16" s="319">
        <f t="shared" si="23"/>
        <v>0</v>
      </c>
      <c r="D16" s="319">
        <f t="shared" si="24"/>
        <v>0</v>
      </c>
      <c r="E16" s="319">
        <f t="shared" si="25"/>
        <v>0</v>
      </c>
      <c r="F16" s="319" t="str">
        <f t="shared" si="26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9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7"/>
        <v>0</v>
      </c>
      <c r="AW16" s="342">
        <f t="shared" si="19"/>
        <v>0</v>
      </c>
      <c r="AX16" s="341">
        <f t="shared" si="28"/>
        <v>0</v>
      </c>
      <c r="AY16" s="343" t="s">
        <v>20</v>
      </c>
      <c r="AZ16" s="344">
        <f t="shared" si="30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f t="shared" si="22"/>
        <v>3</v>
      </c>
      <c r="C17" s="319">
        <f t="shared" si="23"/>
        <v>0</v>
      </c>
      <c r="D17" s="319">
        <f t="shared" si="24"/>
        <v>0</v>
      </c>
      <c r="E17" s="319">
        <f t="shared" si="25"/>
        <v>0</v>
      </c>
      <c r="F17" s="319" t="str">
        <f t="shared" si="26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9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7"/>
        <v>0</v>
      </c>
      <c r="AW17" s="342">
        <f t="shared" si="19"/>
        <v>0</v>
      </c>
      <c r="AX17" s="341">
        <f t="shared" si="28"/>
        <v>0</v>
      </c>
      <c r="AY17" s="343" t="s">
        <v>20</v>
      </c>
      <c r="AZ17" s="344">
        <f t="shared" si="30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f t="shared" si="22"/>
        <v>3</v>
      </c>
      <c r="C18" s="319">
        <f t="shared" si="23"/>
        <v>0</v>
      </c>
      <c r="D18" s="319">
        <f t="shared" si="24"/>
        <v>0</v>
      </c>
      <c r="E18" s="319">
        <f t="shared" si="25"/>
        <v>0</v>
      </c>
      <c r="F18" s="319" t="str">
        <f t="shared" si="26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9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7"/>
        <v>0</v>
      </c>
      <c r="AW18" s="342">
        <f t="shared" si="19"/>
        <v>0</v>
      </c>
      <c r="AX18" s="341">
        <f t="shared" si="28"/>
        <v>0</v>
      </c>
      <c r="AY18" s="343" t="s">
        <v>20</v>
      </c>
      <c r="AZ18" s="344">
        <f t="shared" si="30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f t="shared" si="22"/>
        <v>3</v>
      </c>
      <c r="C19" s="319">
        <f t="shared" si="23"/>
        <v>0</v>
      </c>
      <c r="D19" s="319">
        <f t="shared" si="24"/>
        <v>0</v>
      </c>
      <c r="E19" s="319">
        <f t="shared" si="25"/>
        <v>0</v>
      </c>
      <c r="F19" s="319" t="str">
        <f t="shared" si="26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9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7"/>
        <v>0</v>
      </c>
      <c r="AW19" s="342">
        <f t="shared" si="19"/>
        <v>0</v>
      </c>
      <c r="AX19" s="341">
        <f t="shared" si="28"/>
        <v>0</v>
      </c>
      <c r="AY19" s="343" t="s">
        <v>20</v>
      </c>
      <c r="AZ19" s="344">
        <f t="shared" si="30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f t="shared" si="22"/>
        <v>3</v>
      </c>
      <c r="C20" s="319">
        <f t="shared" si="23"/>
        <v>0</v>
      </c>
      <c r="D20" s="319">
        <f t="shared" si="24"/>
        <v>0</v>
      </c>
      <c r="E20" s="319">
        <f t="shared" si="25"/>
        <v>0</v>
      </c>
      <c r="F20" s="319" t="str">
        <f t="shared" si="26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9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7"/>
        <v>0</v>
      </c>
      <c r="AW20" s="342">
        <f t="shared" si="19"/>
        <v>0</v>
      </c>
      <c r="AX20" s="341">
        <f t="shared" si="28"/>
        <v>0</v>
      </c>
      <c r="AY20" s="343" t="s">
        <v>20</v>
      </c>
      <c r="AZ20" s="344">
        <f t="shared" si="30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f t="shared" si="22"/>
        <v>3</v>
      </c>
      <c r="C21" s="319">
        <f t="shared" si="23"/>
        <v>0</v>
      </c>
      <c r="D21" s="319">
        <f t="shared" si="24"/>
        <v>0</v>
      </c>
      <c r="E21" s="319">
        <f t="shared" si="25"/>
        <v>0</v>
      </c>
      <c r="F21" s="319" t="str">
        <f t="shared" si="26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9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7"/>
        <v>0</v>
      </c>
      <c r="AW21" s="342">
        <f t="shared" si="19"/>
        <v>0</v>
      </c>
      <c r="AX21" s="341">
        <f t="shared" si="28"/>
        <v>0</v>
      </c>
      <c r="AY21" s="343" t="s">
        <v>20</v>
      </c>
      <c r="AZ21" s="344">
        <f t="shared" si="30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f t="shared" si="22"/>
        <v>3</v>
      </c>
      <c r="C22" s="319">
        <f t="shared" si="23"/>
        <v>0</v>
      </c>
      <c r="D22" s="319">
        <f t="shared" si="24"/>
        <v>0</v>
      </c>
      <c r="E22" s="319">
        <f t="shared" si="25"/>
        <v>0</v>
      </c>
      <c r="F22" s="319" t="str">
        <f t="shared" si="26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9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7"/>
        <v>0</v>
      </c>
      <c r="AW22" s="342">
        <f t="shared" si="19"/>
        <v>0</v>
      </c>
      <c r="AX22" s="341">
        <f t="shared" si="28"/>
        <v>0</v>
      </c>
      <c r="AY22" s="343" t="s">
        <v>20</v>
      </c>
      <c r="AZ22" s="344">
        <f t="shared" si="30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f t="shared" si="22"/>
        <v>3</v>
      </c>
      <c r="C23" s="319">
        <f t="shared" si="23"/>
        <v>0</v>
      </c>
      <c r="D23" s="319">
        <f t="shared" si="24"/>
        <v>0</v>
      </c>
      <c r="E23" s="319">
        <f t="shared" si="25"/>
        <v>0</v>
      </c>
      <c r="F23" s="319" t="str">
        <f t="shared" si="26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9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7"/>
        <v>0</v>
      </c>
      <c r="AW23" s="342">
        <f t="shared" si="19"/>
        <v>0</v>
      </c>
      <c r="AX23" s="341">
        <f t="shared" si="28"/>
        <v>0</v>
      </c>
      <c r="AY23" s="343" t="s">
        <v>20</v>
      </c>
      <c r="AZ23" s="344">
        <f t="shared" si="30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f t="shared" si="22"/>
        <v>3</v>
      </c>
      <c r="C24" s="319">
        <f t="shared" si="23"/>
        <v>0</v>
      </c>
      <c r="D24" s="319">
        <f t="shared" si="24"/>
        <v>0</v>
      </c>
      <c r="E24" s="319">
        <f t="shared" si="25"/>
        <v>0</v>
      </c>
      <c r="F24" s="319" t="str">
        <f t="shared" si="26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9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7"/>
        <v>0</v>
      </c>
      <c r="AW24" s="342">
        <f t="shared" si="19"/>
        <v>0</v>
      </c>
      <c r="AX24" s="341">
        <f t="shared" si="28"/>
        <v>0</v>
      </c>
      <c r="AY24" s="343" t="s">
        <v>20</v>
      </c>
      <c r="AZ24" s="344">
        <f t="shared" si="30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f t="shared" si="22"/>
        <v>3</v>
      </c>
      <c r="C25" s="319">
        <f t="shared" si="23"/>
        <v>0</v>
      </c>
      <c r="D25" s="319">
        <f t="shared" si="24"/>
        <v>0</v>
      </c>
      <c r="E25" s="319">
        <f t="shared" si="25"/>
        <v>0</v>
      </c>
      <c r="F25" s="319" t="str">
        <f t="shared" si="26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9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7"/>
        <v>0</v>
      </c>
      <c r="AW25" s="342">
        <f t="shared" si="19"/>
        <v>0</v>
      </c>
      <c r="AX25" s="341">
        <f t="shared" si="28"/>
        <v>0</v>
      </c>
      <c r="AY25" s="343" t="s">
        <v>20</v>
      </c>
      <c r="AZ25" s="344">
        <f t="shared" si="30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f t="shared" si="22"/>
        <v>3</v>
      </c>
      <c r="C26" s="319">
        <f t="shared" si="23"/>
        <v>0</v>
      </c>
      <c r="D26" s="319">
        <f t="shared" si="24"/>
        <v>0</v>
      </c>
      <c r="E26" s="319">
        <f t="shared" si="25"/>
        <v>0</v>
      </c>
      <c r="F26" s="319" t="str">
        <f t="shared" si="26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9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7"/>
        <v>0</v>
      </c>
      <c r="AW26" s="342">
        <f t="shared" si="19"/>
        <v>0</v>
      </c>
      <c r="AX26" s="341">
        <f t="shared" si="28"/>
        <v>0</v>
      </c>
      <c r="AY26" s="343" t="s">
        <v>20</v>
      </c>
      <c r="AZ26" s="344">
        <f t="shared" si="30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f t="shared" si="22"/>
        <v>3</v>
      </c>
      <c r="C27" s="319">
        <f t="shared" si="23"/>
        <v>0</v>
      </c>
      <c r="D27" s="319">
        <f t="shared" si="24"/>
        <v>0</v>
      </c>
      <c r="E27" s="319">
        <f t="shared" si="25"/>
        <v>0</v>
      </c>
      <c r="F27" s="319" t="str">
        <f t="shared" si="26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9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7"/>
        <v>0</v>
      </c>
      <c r="AW27" s="342">
        <f t="shared" si="19"/>
        <v>0</v>
      </c>
      <c r="AX27" s="341">
        <f t="shared" si="28"/>
        <v>0</v>
      </c>
      <c r="AY27" s="343" t="s">
        <v>20</v>
      </c>
      <c r="AZ27" s="344">
        <f t="shared" si="30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f t="shared" si="22"/>
        <v>3</v>
      </c>
      <c r="C28" s="319">
        <f t="shared" si="23"/>
        <v>0</v>
      </c>
      <c r="D28" s="319">
        <f t="shared" si="24"/>
        <v>0</v>
      </c>
      <c r="E28" s="319">
        <f t="shared" si="25"/>
        <v>0</v>
      </c>
      <c r="F28" s="319" t="str">
        <f t="shared" si="26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9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7"/>
        <v>0</v>
      </c>
      <c r="AW28" s="342">
        <f t="shared" si="19"/>
        <v>0</v>
      </c>
      <c r="AX28" s="341">
        <f t="shared" si="28"/>
        <v>0</v>
      </c>
      <c r="AY28" s="343" t="s">
        <v>20</v>
      </c>
      <c r="AZ28" s="344">
        <f t="shared" si="30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f t="shared" si="22"/>
        <v>3</v>
      </c>
      <c r="C29" s="319">
        <f t="shared" si="23"/>
        <v>0</v>
      </c>
      <c r="D29" s="319">
        <f t="shared" si="24"/>
        <v>0</v>
      </c>
      <c r="E29" s="319">
        <f t="shared" si="25"/>
        <v>0</v>
      </c>
      <c r="F29" s="319" t="str">
        <f t="shared" si="26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9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7"/>
        <v>0</v>
      </c>
      <c r="AW29" s="342">
        <f t="shared" si="19"/>
        <v>0</v>
      </c>
      <c r="AX29" s="341">
        <f t="shared" si="28"/>
        <v>0</v>
      </c>
      <c r="AY29" s="343" t="s">
        <v>20</v>
      </c>
      <c r="AZ29" s="344">
        <f t="shared" si="30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f t="shared" si="22"/>
        <v>3</v>
      </c>
      <c r="C30" s="319">
        <f t="shared" si="23"/>
        <v>0</v>
      </c>
      <c r="D30" s="319">
        <f t="shared" si="24"/>
        <v>0</v>
      </c>
      <c r="E30" s="319">
        <f t="shared" si="25"/>
        <v>0</v>
      </c>
      <c r="F30" s="319" t="str">
        <f t="shared" si="26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9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7"/>
        <v>0</v>
      </c>
      <c r="AW30" s="371">
        <f t="shared" si="19"/>
        <v>0</v>
      </c>
      <c r="AX30" s="370">
        <f t="shared" si="28"/>
        <v>0</v>
      </c>
      <c r="AY30" s="372" t="s">
        <v>20</v>
      </c>
      <c r="AZ30" s="373">
        <f t="shared" si="30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99"/>
      <c r="L58" s="399"/>
      <c r="M58" s="399"/>
      <c r="N58" s="399"/>
      <c r="O58" s="399"/>
      <c r="P58" s="399"/>
      <c r="Q58" s="84"/>
      <c r="R58" s="409" t="s">
        <v>274</v>
      </c>
      <c r="S58" s="402" t="s">
        <v>18</v>
      </c>
      <c r="T58" s="402" t="s">
        <v>312</v>
      </c>
      <c r="U58" s="411" t="s">
        <v>446</v>
      </c>
      <c r="V58" s="404">
        <v>7.5810000000000005E-4</v>
      </c>
      <c r="W58" s="405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99"/>
      <c r="L59" s="399"/>
      <c r="M59" s="399"/>
      <c r="N59" s="399"/>
      <c r="O59" s="399"/>
      <c r="P59" s="399"/>
      <c r="Q59" s="84"/>
      <c r="R59" s="400" t="s">
        <v>281</v>
      </c>
      <c r="S59" s="402" t="s">
        <v>18</v>
      </c>
      <c r="T59" s="402" t="s">
        <v>312</v>
      </c>
      <c r="U59" s="411" t="s">
        <v>446</v>
      </c>
      <c r="V59" s="404">
        <v>8.0110000000000001E-4</v>
      </c>
      <c r="W59" s="405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99"/>
      <c r="L60" s="399"/>
      <c r="M60" s="399"/>
      <c r="N60" s="399"/>
      <c r="O60" s="399"/>
      <c r="P60" s="399"/>
      <c r="Q60" s="84"/>
      <c r="R60" s="400" t="s">
        <v>282</v>
      </c>
      <c r="S60" s="402" t="s">
        <v>18</v>
      </c>
      <c r="T60" s="402" t="s">
        <v>312</v>
      </c>
      <c r="U60" s="411" t="s">
        <v>446</v>
      </c>
      <c r="V60" s="404">
        <v>7.9350000000000004E-4</v>
      </c>
      <c r="W60" s="405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99"/>
      <c r="L61" s="399"/>
      <c r="M61" s="399"/>
      <c r="N61" s="399"/>
      <c r="O61" s="399"/>
      <c r="P61" s="399"/>
      <c r="Q61" s="84"/>
      <c r="R61" s="409" t="s">
        <v>278</v>
      </c>
      <c r="S61" s="402" t="s">
        <v>265</v>
      </c>
      <c r="T61" s="402" t="s">
        <v>440</v>
      </c>
      <c r="U61" s="411" t="s">
        <v>441</v>
      </c>
      <c r="V61" s="404">
        <v>1.0878000000000001</v>
      </c>
      <c r="W61" s="405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99"/>
      <c r="L62" s="399"/>
      <c r="M62" s="399"/>
      <c r="N62" s="399"/>
      <c r="O62" s="399"/>
      <c r="P62" s="399"/>
      <c r="Q62" s="84"/>
      <c r="R62" s="409" t="s">
        <v>42</v>
      </c>
      <c r="S62" s="402" t="s">
        <v>265</v>
      </c>
      <c r="T62" s="402" t="s">
        <v>440</v>
      </c>
      <c r="U62" s="403" t="s">
        <v>441</v>
      </c>
      <c r="V62" s="404">
        <v>0.27</v>
      </c>
      <c r="W62" s="405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99"/>
      <c r="L63" s="399"/>
      <c r="M63" s="399"/>
      <c r="N63" s="399"/>
      <c r="O63" s="399"/>
      <c r="P63" s="399"/>
      <c r="Q63" s="84"/>
      <c r="R63" s="409" t="s">
        <v>50</v>
      </c>
      <c r="S63" s="402" t="s">
        <v>265</v>
      </c>
      <c r="T63" s="402" t="s">
        <v>440</v>
      </c>
      <c r="U63" s="411" t="s">
        <v>441</v>
      </c>
      <c r="V63" s="404">
        <v>0.27029999999999998</v>
      </c>
      <c r="W63" s="405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99"/>
      <c r="L64" s="399"/>
      <c r="M64" s="399"/>
      <c r="N64" s="399"/>
      <c r="O64" s="399"/>
      <c r="P64" s="399"/>
      <c r="Q64" s="84"/>
      <c r="R64" s="400" t="s">
        <v>283</v>
      </c>
      <c r="S64" s="402" t="s">
        <v>265</v>
      </c>
      <c r="T64" s="402" t="s">
        <v>440</v>
      </c>
      <c r="U64" s="403" t="s">
        <v>441</v>
      </c>
      <c r="V64" s="404">
        <v>0.46968509999999997</v>
      </c>
      <c r="W64" s="405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99"/>
      <c r="L65" s="399"/>
      <c r="M65" s="399"/>
      <c r="N65" s="399"/>
      <c r="O65" s="399"/>
      <c r="P65" s="399"/>
      <c r="Q65" s="84"/>
      <c r="R65" s="409" t="s">
        <v>275</v>
      </c>
      <c r="S65" s="402" t="s">
        <v>19</v>
      </c>
      <c r="T65" s="402" t="s">
        <v>462</v>
      </c>
      <c r="U65" s="411" t="s">
        <v>446</v>
      </c>
      <c r="V65" s="404">
        <f>0.5678/1000</f>
        <v>5.6779999999999992E-4</v>
      </c>
      <c r="W65" s="405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99"/>
      <c r="L66" s="399"/>
      <c r="M66" s="399"/>
      <c r="N66" s="399"/>
      <c r="O66" s="399"/>
      <c r="P66" s="399"/>
      <c r="Q66" s="84"/>
      <c r="R66" s="400" t="s">
        <v>176</v>
      </c>
      <c r="S66" s="402" t="s">
        <v>18</v>
      </c>
      <c r="T66" s="402" t="s">
        <v>312</v>
      </c>
      <c r="U66" s="411" t="s">
        <v>446</v>
      </c>
      <c r="V66" s="404">
        <f>0.8271/1000</f>
        <v>8.2709999999999999E-4</v>
      </c>
      <c r="W66" s="405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99"/>
      <c r="L67" s="399"/>
      <c r="M67" s="399"/>
      <c r="N67" s="399"/>
      <c r="O67" s="399"/>
      <c r="P67" s="399"/>
      <c r="Q67" s="84"/>
      <c r="R67" s="400" t="s">
        <v>44</v>
      </c>
      <c r="S67" s="402" t="s">
        <v>265</v>
      </c>
      <c r="T67" s="402" t="s">
        <v>440</v>
      </c>
      <c r="U67" s="403" t="s">
        <v>441</v>
      </c>
      <c r="V67" s="404">
        <v>0.22788521454000002</v>
      </c>
      <c r="W67" s="405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99"/>
      <c r="L68" s="399"/>
      <c r="M68" s="399"/>
      <c r="N68" s="399"/>
      <c r="O68" s="399"/>
      <c r="P68" s="399"/>
      <c r="Q68" s="24"/>
      <c r="R68" s="400" t="s">
        <v>276</v>
      </c>
      <c r="S68" s="402" t="s">
        <v>265</v>
      </c>
      <c r="T68" s="402" t="s">
        <v>440</v>
      </c>
      <c r="U68" s="411" t="s">
        <v>441</v>
      </c>
      <c r="V68" s="404">
        <v>1.0878000000000001</v>
      </c>
      <c r="W68" s="405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9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77"/>
      <c r="I85" s="2"/>
      <c r="J85" s="377"/>
      <c r="K85" s="377"/>
      <c r="L85" s="377"/>
      <c r="M85" s="377"/>
      <c r="N85" s="377"/>
      <c r="O85" s="377"/>
      <c r="P85" s="377"/>
      <c r="Q85" s="377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77"/>
      <c r="I86" s="2"/>
      <c r="J86" s="377"/>
      <c r="K86" s="377"/>
      <c r="L86" s="377"/>
      <c r="M86" s="377"/>
      <c r="N86" s="377"/>
      <c r="O86" s="377"/>
      <c r="P86" s="377"/>
      <c r="Q86" s="377"/>
      <c r="R86" s="377"/>
      <c r="S86" s="378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77"/>
      <c r="I87" s="2"/>
      <c r="J87" s="377"/>
      <c r="K87" s="377"/>
      <c r="L87" s="377"/>
      <c r="M87" s="377"/>
      <c r="N87" s="377"/>
      <c r="O87" s="377"/>
      <c r="P87" s="378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77"/>
      <c r="I88" s="2"/>
      <c r="J88" s="377"/>
      <c r="K88" s="377"/>
      <c r="L88" s="377"/>
      <c r="M88" s="377"/>
      <c r="N88" s="377"/>
      <c r="O88" s="377"/>
      <c r="P88" s="378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379"/>
      <c r="AI88" s="2"/>
      <c r="AJ88" s="2"/>
      <c r="AK88" s="2"/>
      <c r="AL88" s="2"/>
      <c r="AM88" s="412"/>
      <c r="AN88" s="2"/>
      <c r="AO88" s="412"/>
      <c r="AP88" s="379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77"/>
      <c r="I89" s="2"/>
      <c r="J89" s="377"/>
      <c r="K89" s="377"/>
      <c r="L89" s="377"/>
      <c r="M89" s="377"/>
      <c r="N89" s="377"/>
      <c r="O89" s="377"/>
      <c r="P89" s="378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379"/>
      <c r="AI89" s="2"/>
      <c r="AJ89" s="2"/>
      <c r="AK89" s="2"/>
      <c r="AL89" s="2"/>
      <c r="AM89" s="412"/>
      <c r="AN89" s="2"/>
      <c r="AO89" s="412"/>
      <c r="AP89" s="379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77"/>
      <c r="I90" s="2"/>
      <c r="J90" s="377"/>
      <c r="K90" s="377"/>
      <c r="L90" s="377"/>
      <c r="M90" s="377"/>
      <c r="N90" s="377"/>
      <c r="O90" s="377"/>
      <c r="P90" s="378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79"/>
      <c r="AI90" s="2"/>
      <c r="AJ90" s="2"/>
      <c r="AK90" s="2"/>
      <c r="AL90" s="2"/>
      <c r="AM90" s="412"/>
      <c r="AN90" s="2"/>
      <c r="AO90" s="412"/>
      <c r="AP90" s="379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77"/>
      <c r="I91" s="2"/>
      <c r="J91" s="377"/>
      <c r="K91" s="377"/>
      <c r="L91" s="377"/>
      <c r="M91" s="377"/>
      <c r="N91" s="377"/>
      <c r="O91" s="377"/>
      <c r="P91" s="378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79"/>
      <c r="AI91" s="2"/>
      <c r="AJ91" s="2"/>
      <c r="AK91" s="2"/>
      <c r="AL91" s="2"/>
      <c r="AM91" s="412"/>
      <c r="AN91" s="2"/>
      <c r="AO91" s="412"/>
      <c r="AP91" s="379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77"/>
      <c r="I92" s="2"/>
      <c r="J92" s="377"/>
      <c r="K92" s="377"/>
      <c r="L92" s="377"/>
      <c r="M92" s="377"/>
      <c r="N92" s="377"/>
      <c r="O92" s="377"/>
      <c r="P92" s="378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79"/>
      <c r="AI92" s="2"/>
      <c r="AJ92" s="2"/>
      <c r="AK92" s="2"/>
      <c r="AL92" s="2"/>
      <c r="AM92" s="412"/>
      <c r="AN92" s="2"/>
      <c r="AO92" s="412"/>
      <c r="AP92" s="379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77"/>
      <c r="I93" s="2"/>
      <c r="J93" s="377"/>
      <c r="K93" s="377"/>
      <c r="L93" s="377"/>
      <c r="M93" s="377"/>
      <c r="N93" s="377"/>
      <c r="O93" s="377"/>
      <c r="P93" s="378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79"/>
      <c r="AI93" s="2"/>
      <c r="AJ93" s="2"/>
      <c r="AK93" s="2"/>
      <c r="AL93" s="2"/>
      <c r="AM93" s="412"/>
      <c r="AN93" s="2"/>
      <c r="AO93" s="412"/>
      <c r="AP93" s="379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77"/>
      <c r="I94" s="2"/>
      <c r="J94" s="377"/>
      <c r="K94" s="377"/>
      <c r="L94" s="377"/>
      <c r="M94" s="377"/>
      <c r="N94" s="377"/>
      <c r="O94" s="377"/>
      <c r="P94" s="378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79"/>
      <c r="AI94" s="2"/>
      <c r="AJ94" s="2"/>
      <c r="AK94" s="2"/>
      <c r="AL94" s="2"/>
      <c r="AM94" s="412"/>
      <c r="AN94" s="2"/>
      <c r="AO94" s="412"/>
      <c r="AP94" s="379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s="108" customFormat="1" x14ac:dyDescent="0.25">
      <c r="A95" s="2"/>
      <c r="B95" s="2"/>
      <c r="C95" s="2"/>
      <c r="D95" s="2"/>
      <c r="E95" s="2"/>
      <c r="F95" s="2"/>
      <c r="G95" s="2"/>
      <c r="H95" s="377"/>
      <c r="I95" s="2"/>
      <c r="J95" s="377"/>
      <c r="K95" s="377"/>
      <c r="L95" s="377"/>
      <c r="M95" s="377"/>
      <c r="N95" s="377"/>
      <c r="O95" s="377"/>
      <c r="P95" s="378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379"/>
      <c r="AI95" s="2"/>
      <c r="AJ95" s="2"/>
      <c r="AK95" s="2"/>
      <c r="AL95" s="2"/>
      <c r="AM95" s="412"/>
      <c r="AN95" s="2"/>
      <c r="AO95" s="412"/>
      <c r="AP95" s="379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04"/>
    </row>
    <row r="96" spans="1:57" s="108" customFormat="1" x14ac:dyDescent="0.25">
      <c r="A96" s="2"/>
      <c r="B96" s="2"/>
      <c r="C96" s="2"/>
      <c r="D96" s="2"/>
      <c r="E96" s="2"/>
      <c r="F96" s="2"/>
      <c r="G96" s="2"/>
      <c r="H96" s="377"/>
      <c r="I96" s="2"/>
      <c r="J96" s="377"/>
      <c r="K96" s="377"/>
      <c r="L96" s="377"/>
      <c r="M96" s="377"/>
      <c r="N96" s="377"/>
      <c r="O96" s="377"/>
      <c r="P96" s="378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379"/>
      <c r="AI96" s="2"/>
      <c r="AJ96" s="2"/>
      <c r="AK96" s="2"/>
      <c r="AL96" s="2"/>
      <c r="AM96" s="412"/>
      <c r="AN96" s="2"/>
      <c r="AO96" s="412"/>
      <c r="AP96" s="379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04"/>
    </row>
    <row r="97" spans="1:57" s="108" customFormat="1" x14ac:dyDescent="0.25">
      <c r="A97" s="2"/>
      <c r="B97" s="2"/>
      <c r="C97" s="2"/>
      <c r="D97" s="2"/>
      <c r="E97" s="2"/>
      <c r="F97" s="2"/>
      <c r="G97" s="2"/>
      <c r="H97" s="377"/>
      <c r="I97" s="2"/>
      <c r="J97" s="377"/>
      <c r="K97" s="377"/>
      <c r="L97" s="377"/>
      <c r="M97" s="377"/>
      <c r="N97" s="377"/>
      <c r="O97" s="377"/>
      <c r="P97" s="378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379"/>
      <c r="AI97" s="2"/>
      <c r="AJ97" s="2"/>
      <c r="AK97" s="2"/>
      <c r="AL97" s="2"/>
      <c r="AM97" s="412"/>
      <c r="AN97" s="2"/>
      <c r="AO97" s="412"/>
      <c r="AP97" s="379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04"/>
    </row>
    <row r="98" spans="1:57" x14ac:dyDescent="0.25">
      <c r="A98" s="83"/>
      <c r="B98" s="83"/>
      <c r="C98" s="83"/>
      <c r="D98" s="83"/>
      <c r="E98" s="83"/>
      <c r="F98" s="83"/>
      <c r="G98" s="83"/>
      <c r="H98" s="420"/>
      <c r="I98" s="83"/>
      <c r="J98" s="420"/>
      <c r="K98" s="420"/>
      <c r="L98" s="420"/>
      <c r="M98" s="420"/>
      <c r="N98" s="420"/>
      <c r="O98" s="420"/>
      <c r="P98" s="421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22"/>
      <c r="AI98" s="2"/>
      <c r="AJ98" s="2"/>
      <c r="AK98" s="2"/>
      <c r="AL98" s="2"/>
      <c r="AM98" s="423"/>
      <c r="AN98" s="2"/>
      <c r="AO98" s="412"/>
      <c r="AP98" s="42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7" x14ac:dyDescent="0.25">
      <c r="A99" s="83"/>
      <c r="B99" s="83"/>
      <c r="C99" s="83"/>
      <c r="D99" s="83"/>
      <c r="E99" s="83"/>
      <c r="F99" s="83"/>
      <c r="G99" s="83"/>
      <c r="H99" s="420"/>
      <c r="I99" s="83"/>
      <c r="J99" s="420"/>
      <c r="K99" s="420"/>
      <c r="L99" s="420"/>
      <c r="M99" s="420"/>
      <c r="N99" s="420"/>
      <c r="O99" s="420"/>
      <c r="P99" s="421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22"/>
      <c r="AI99" s="2"/>
      <c r="AJ99" s="2"/>
      <c r="AK99" s="2"/>
      <c r="AL99" s="2"/>
      <c r="AM99" s="423"/>
      <c r="AN99" s="2"/>
      <c r="AO99" s="412"/>
      <c r="AP99" s="42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7" x14ac:dyDescent="0.25">
      <c r="A100" s="83"/>
      <c r="B100" s="83"/>
      <c r="C100" s="83"/>
      <c r="D100" s="83"/>
      <c r="E100" s="83"/>
      <c r="F100" s="83"/>
      <c r="G100" s="83"/>
      <c r="H100" s="420"/>
      <c r="I100" s="83"/>
      <c r="J100" s="420"/>
      <c r="K100" s="420"/>
      <c r="L100" s="420"/>
      <c r="M100" s="420"/>
      <c r="N100" s="420"/>
      <c r="O100" s="420"/>
      <c r="P100" s="421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22"/>
      <c r="AI100" s="2"/>
      <c r="AJ100" s="2"/>
      <c r="AK100" s="2"/>
      <c r="AL100" s="2"/>
      <c r="AM100" s="423"/>
      <c r="AN100" s="2"/>
      <c r="AO100" s="412"/>
      <c r="AP100" s="42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7" x14ac:dyDescent="0.25">
      <c r="A101" s="83"/>
      <c r="B101" s="83"/>
      <c r="C101" s="83"/>
      <c r="D101" s="83"/>
      <c r="E101" s="83"/>
      <c r="F101" s="83"/>
      <c r="G101" s="83"/>
      <c r="H101" s="420"/>
      <c r="I101" s="83"/>
      <c r="J101" s="420"/>
      <c r="K101" s="420"/>
      <c r="L101" s="420"/>
      <c r="M101" s="420"/>
      <c r="N101" s="420"/>
      <c r="O101" s="420"/>
      <c r="P101" s="421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22"/>
      <c r="AI101" s="2"/>
      <c r="AJ101" s="2"/>
      <c r="AK101" s="2"/>
      <c r="AL101" s="2"/>
      <c r="AM101" s="423"/>
      <c r="AN101" s="2"/>
      <c r="AO101" s="412"/>
      <c r="AP101" s="42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7" x14ac:dyDescent="0.25">
      <c r="A102" s="83"/>
      <c r="B102" s="83"/>
      <c r="C102" s="83"/>
      <c r="D102" s="83"/>
      <c r="E102" s="83"/>
      <c r="F102" s="83"/>
      <c r="G102" s="83"/>
      <c r="H102" s="420"/>
      <c r="I102" s="83"/>
      <c r="J102" s="420"/>
      <c r="K102" s="420"/>
      <c r="L102" s="420"/>
      <c r="M102" s="420"/>
      <c r="N102" s="420"/>
      <c r="O102" s="420"/>
      <c r="P102" s="421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22"/>
      <c r="AI102" s="2"/>
      <c r="AJ102" s="2"/>
      <c r="AK102" s="2"/>
      <c r="AL102" s="2"/>
      <c r="AM102" s="423"/>
      <c r="AN102" s="2"/>
      <c r="AO102" s="412"/>
      <c r="AP102" s="42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7" x14ac:dyDescent="0.25">
      <c r="A103" s="83"/>
      <c r="B103" s="83"/>
      <c r="C103" s="83"/>
      <c r="D103" s="83"/>
      <c r="E103" s="83"/>
      <c r="F103" s="83"/>
      <c r="G103" s="83"/>
      <c r="H103" s="420"/>
      <c r="I103" s="83"/>
      <c r="J103" s="420"/>
      <c r="K103" s="420"/>
      <c r="L103" s="420"/>
      <c r="M103" s="420"/>
      <c r="N103" s="420"/>
      <c r="O103" s="420"/>
      <c r="P103" s="421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22"/>
      <c r="AI103" s="2"/>
      <c r="AJ103" s="2"/>
      <c r="AK103" s="2"/>
      <c r="AL103" s="2"/>
      <c r="AM103" s="423"/>
      <c r="AN103" s="2"/>
      <c r="AO103" s="412"/>
      <c r="AP103" s="42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7" x14ac:dyDescent="0.25">
      <c r="A104" s="83"/>
      <c r="B104" s="83"/>
      <c r="C104" s="83"/>
      <c r="D104" s="83"/>
      <c r="E104" s="83"/>
      <c r="F104" s="83"/>
      <c r="G104" s="83"/>
      <c r="H104" s="420"/>
      <c r="I104" s="83"/>
      <c r="J104" s="420"/>
      <c r="K104" s="420"/>
      <c r="L104" s="420"/>
      <c r="M104" s="420"/>
      <c r="N104" s="420"/>
      <c r="O104" s="420"/>
      <c r="P104" s="421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22"/>
      <c r="AI104" s="2"/>
      <c r="AJ104" s="2"/>
      <c r="AK104" s="2"/>
      <c r="AL104" s="2"/>
      <c r="AM104" s="423"/>
      <c r="AN104" s="2"/>
      <c r="AO104" s="412"/>
      <c r="AP104" s="42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7" x14ac:dyDescent="0.25">
      <c r="A105" s="83"/>
      <c r="B105" s="83"/>
      <c r="C105" s="83"/>
      <c r="D105" s="83"/>
      <c r="E105" s="83"/>
      <c r="F105" s="83"/>
      <c r="G105" s="83"/>
      <c r="H105" s="420"/>
      <c r="I105" s="83"/>
      <c r="J105" s="420"/>
      <c r="K105" s="420"/>
      <c r="L105" s="420"/>
      <c r="M105" s="420"/>
      <c r="N105" s="420"/>
      <c r="O105" s="420"/>
      <c r="P105" s="421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22"/>
      <c r="AI105" s="2"/>
      <c r="AJ105" s="2"/>
      <c r="AK105" s="2"/>
      <c r="AL105" s="2"/>
      <c r="AM105" s="423"/>
      <c r="AN105" s="2"/>
      <c r="AO105" s="412"/>
      <c r="AP105" s="42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7" x14ac:dyDescent="0.25">
      <c r="A106" s="83"/>
      <c r="B106" s="83"/>
      <c r="C106" s="83"/>
      <c r="D106" s="83"/>
      <c r="E106" s="83"/>
      <c r="F106" s="83"/>
      <c r="G106" s="83"/>
      <c r="H106" s="420"/>
      <c r="I106" s="83"/>
      <c r="J106" s="420"/>
      <c r="K106" s="420"/>
      <c r="L106" s="420"/>
      <c r="M106" s="420"/>
      <c r="N106" s="420"/>
      <c r="O106" s="420"/>
      <c r="P106" s="421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22"/>
      <c r="AI106" s="2"/>
      <c r="AJ106" s="2"/>
      <c r="AK106" s="2"/>
      <c r="AL106" s="2"/>
      <c r="AM106" s="423"/>
      <c r="AN106" s="2"/>
      <c r="AO106" s="412"/>
      <c r="AP106" s="42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7" x14ac:dyDescent="0.25">
      <c r="A107" s="83"/>
      <c r="B107" s="83"/>
      <c r="C107" s="83"/>
      <c r="D107" s="83"/>
      <c r="E107" s="83"/>
      <c r="F107" s="83"/>
      <c r="G107" s="83"/>
      <c r="H107" s="420"/>
      <c r="I107" s="83"/>
      <c r="J107" s="420"/>
      <c r="K107" s="420"/>
      <c r="L107" s="420"/>
      <c r="M107" s="420"/>
      <c r="N107" s="420"/>
      <c r="O107" s="420"/>
      <c r="P107" s="421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22"/>
      <c r="AI107" s="2"/>
      <c r="AJ107" s="2"/>
      <c r="AK107" s="2"/>
      <c r="AL107" s="2"/>
      <c r="AM107" s="423"/>
      <c r="AN107" s="2"/>
      <c r="AO107" s="412"/>
      <c r="AP107" s="42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7" x14ac:dyDescent="0.25">
      <c r="A108" s="83"/>
      <c r="B108" s="83"/>
      <c r="C108" s="83"/>
      <c r="D108" s="83"/>
      <c r="E108" s="83"/>
      <c r="F108" s="83"/>
      <c r="G108" s="83"/>
      <c r="H108" s="420"/>
      <c r="I108" s="83"/>
      <c r="J108" s="420"/>
      <c r="K108" s="420"/>
      <c r="L108" s="420"/>
      <c r="M108" s="420"/>
      <c r="N108" s="420"/>
      <c r="O108" s="420"/>
      <c r="P108" s="421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22"/>
      <c r="AI108" s="2"/>
      <c r="AJ108" s="2"/>
      <c r="AK108" s="2"/>
      <c r="AL108" s="2"/>
      <c r="AM108" s="423"/>
      <c r="AN108" s="2"/>
      <c r="AO108" s="412"/>
      <c r="AP108" s="42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7" x14ac:dyDescent="0.25">
      <c r="A109" s="83"/>
      <c r="B109" s="83"/>
      <c r="C109" s="83"/>
      <c r="D109" s="83"/>
      <c r="E109" s="83"/>
      <c r="F109" s="83"/>
      <c r="G109" s="83"/>
      <c r="H109" s="420"/>
      <c r="I109" s="83"/>
      <c r="J109" s="420"/>
      <c r="K109" s="420"/>
      <c r="L109" s="420"/>
      <c r="M109" s="420"/>
      <c r="N109" s="420"/>
      <c r="O109" s="420"/>
      <c r="P109" s="421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22"/>
      <c r="AI109" s="2"/>
      <c r="AJ109" s="2"/>
      <c r="AK109" s="2"/>
      <c r="AL109" s="2"/>
      <c r="AM109" s="423"/>
      <c r="AN109" s="2"/>
      <c r="AO109" s="412"/>
      <c r="AP109" s="42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7" x14ac:dyDescent="0.25">
      <c r="A110" s="83"/>
      <c r="B110" s="83"/>
      <c r="C110" s="83"/>
      <c r="D110" s="83"/>
      <c r="E110" s="83"/>
      <c r="F110" s="83"/>
      <c r="G110" s="83"/>
      <c r="H110" s="420"/>
      <c r="I110" s="83"/>
      <c r="J110" s="420"/>
      <c r="K110" s="420"/>
      <c r="L110" s="420"/>
      <c r="M110" s="420"/>
      <c r="N110" s="420"/>
      <c r="O110" s="420"/>
      <c r="P110" s="421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22"/>
      <c r="AI110" s="2"/>
      <c r="AJ110" s="2"/>
      <c r="AK110" s="2"/>
      <c r="AL110" s="2"/>
      <c r="AM110" s="423"/>
      <c r="AN110" s="2"/>
      <c r="AO110" s="412"/>
      <c r="AP110" s="42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7" x14ac:dyDescent="0.25">
      <c r="A111" s="83"/>
      <c r="B111" s="83"/>
      <c r="C111" s="83"/>
      <c r="D111" s="83"/>
      <c r="E111" s="83"/>
      <c r="F111" s="83"/>
      <c r="G111" s="83"/>
      <c r="H111" s="420"/>
      <c r="I111" s="83"/>
      <c r="J111" s="420"/>
      <c r="K111" s="420"/>
      <c r="L111" s="420"/>
      <c r="M111" s="420"/>
      <c r="N111" s="420"/>
      <c r="O111" s="420"/>
      <c r="P111" s="421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22"/>
      <c r="AI111" s="2"/>
      <c r="AJ111" s="2"/>
      <c r="AK111" s="2"/>
      <c r="AL111" s="2"/>
      <c r="AM111" s="423"/>
      <c r="AN111" s="2"/>
      <c r="AO111" s="412"/>
      <c r="AP111" s="42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7" x14ac:dyDescent="0.25">
      <c r="A112" s="83"/>
      <c r="B112" s="83"/>
      <c r="C112" s="83"/>
      <c r="D112" s="83"/>
      <c r="E112" s="83"/>
      <c r="F112" s="83"/>
      <c r="G112" s="83"/>
      <c r="H112" s="420"/>
      <c r="I112" s="83"/>
      <c r="J112" s="420"/>
      <c r="K112" s="420"/>
      <c r="L112" s="420"/>
      <c r="M112" s="420"/>
      <c r="N112" s="420"/>
      <c r="O112" s="420"/>
      <c r="P112" s="421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22"/>
      <c r="AI112" s="2"/>
      <c r="AJ112" s="2"/>
      <c r="AK112" s="2"/>
      <c r="AL112" s="2"/>
      <c r="AM112" s="423"/>
      <c r="AN112" s="2"/>
      <c r="AO112" s="412"/>
      <c r="AP112" s="42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420"/>
      <c r="I113" s="83"/>
      <c r="J113" s="420"/>
      <c r="K113" s="420"/>
      <c r="L113" s="420"/>
      <c r="M113" s="420"/>
      <c r="N113" s="420"/>
      <c r="O113" s="420"/>
      <c r="P113" s="421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22"/>
      <c r="AI113" s="2"/>
      <c r="AJ113" s="2"/>
      <c r="AK113" s="2"/>
      <c r="AL113" s="2"/>
      <c r="AM113" s="423"/>
      <c r="AN113" s="2"/>
      <c r="AO113" s="412"/>
      <c r="AP113" s="42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420"/>
      <c r="I114" s="83"/>
      <c r="J114" s="420"/>
      <c r="K114" s="420"/>
      <c r="L114" s="420"/>
      <c r="M114" s="420"/>
      <c r="N114" s="420"/>
      <c r="O114" s="420"/>
      <c r="P114" s="421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22"/>
      <c r="AI114" s="2"/>
      <c r="AJ114" s="2"/>
      <c r="AK114" s="2"/>
      <c r="AL114" s="2"/>
      <c r="AM114" s="423"/>
      <c r="AN114" s="2"/>
      <c r="AO114" s="412"/>
      <c r="AP114" s="42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420"/>
      <c r="I115" s="83"/>
      <c r="J115" s="420"/>
      <c r="K115" s="420"/>
      <c r="L115" s="420"/>
      <c r="M115" s="420"/>
      <c r="N115" s="420"/>
      <c r="O115" s="420"/>
      <c r="P115" s="421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22"/>
      <c r="AI115" s="2"/>
      <c r="AJ115" s="2"/>
      <c r="AK115" s="2"/>
      <c r="AL115" s="2"/>
      <c r="AM115" s="423"/>
      <c r="AN115" s="2"/>
      <c r="AO115" s="412"/>
      <c r="AP115" s="42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420"/>
      <c r="I116" s="83"/>
      <c r="J116" s="420"/>
      <c r="K116" s="420"/>
      <c r="L116" s="420"/>
      <c r="M116" s="420"/>
      <c r="N116" s="420"/>
      <c r="O116" s="420"/>
      <c r="P116" s="421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22"/>
      <c r="AI116" s="2"/>
      <c r="AJ116" s="2"/>
      <c r="AK116" s="2"/>
      <c r="AL116" s="2"/>
      <c r="AM116" s="423"/>
      <c r="AN116" s="2"/>
      <c r="AO116" s="412"/>
      <c r="AP116" s="42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420"/>
      <c r="I117" s="83"/>
      <c r="J117" s="420"/>
      <c r="K117" s="420"/>
      <c r="L117" s="420"/>
      <c r="M117" s="420"/>
      <c r="N117" s="420"/>
      <c r="O117" s="420"/>
      <c r="P117" s="421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22"/>
      <c r="AI117" s="2"/>
      <c r="AJ117" s="2"/>
      <c r="AK117" s="2"/>
      <c r="AL117" s="2"/>
      <c r="AM117" s="423"/>
      <c r="AN117" s="2"/>
      <c r="AO117" s="412"/>
      <c r="AP117" s="42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420"/>
      <c r="I118" s="83"/>
      <c r="J118" s="420"/>
      <c r="K118" s="420"/>
      <c r="L118" s="420"/>
      <c r="M118" s="420"/>
      <c r="N118" s="420"/>
      <c r="O118" s="420"/>
      <c r="P118" s="421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22"/>
      <c r="AI118" s="2"/>
      <c r="AJ118" s="2"/>
      <c r="AK118" s="2"/>
      <c r="AL118" s="2"/>
      <c r="AM118" s="423"/>
      <c r="AN118" s="2"/>
      <c r="AO118" s="412"/>
      <c r="AP118" s="42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420"/>
      <c r="I119" s="83"/>
      <c r="J119" s="420"/>
      <c r="K119" s="420"/>
      <c r="L119" s="420"/>
      <c r="M119" s="420"/>
      <c r="N119" s="420"/>
      <c r="O119" s="420"/>
      <c r="P119" s="421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22"/>
      <c r="AI119" s="2"/>
      <c r="AJ119" s="2"/>
      <c r="AK119" s="2"/>
      <c r="AL119" s="2"/>
      <c r="AM119" s="423"/>
      <c r="AN119" s="2"/>
      <c r="AO119" s="412"/>
      <c r="AP119" s="42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420"/>
      <c r="I120" s="83"/>
      <c r="J120" s="420"/>
      <c r="K120" s="420"/>
      <c r="L120" s="420"/>
      <c r="M120" s="420"/>
      <c r="N120" s="420"/>
      <c r="O120" s="420"/>
      <c r="P120" s="421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22"/>
      <c r="AI120" s="2"/>
      <c r="AJ120" s="2"/>
      <c r="AK120" s="2"/>
      <c r="AL120" s="2"/>
      <c r="AM120" s="423"/>
      <c r="AN120" s="2"/>
      <c r="AO120" s="412"/>
      <c r="AP120" s="42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420"/>
      <c r="I121" s="83"/>
      <c r="J121" s="420"/>
      <c r="K121" s="420"/>
      <c r="L121" s="420"/>
      <c r="M121" s="420"/>
      <c r="N121" s="420"/>
      <c r="O121" s="420"/>
      <c r="P121" s="421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22"/>
      <c r="AI121" s="2"/>
      <c r="AJ121" s="2"/>
      <c r="AK121" s="2"/>
      <c r="AL121" s="2"/>
      <c r="AM121" s="423"/>
      <c r="AN121" s="2"/>
      <c r="AO121" s="412"/>
      <c r="AP121" s="42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420"/>
      <c r="I122" s="83"/>
      <c r="J122" s="420"/>
      <c r="K122" s="420"/>
      <c r="L122" s="420"/>
      <c r="M122" s="420"/>
      <c r="N122" s="420"/>
      <c r="O122" s="420"/>
      <c r="P122" s="421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22"/>
      <c r="AI122" s="2"/>
      <c r="AJ122" s="2"/>
      <c r="AK122" s="2"/>
      <c r="AL122" s="2"/>
      <c r="AM122" s="423"/>
      <c r="AN122" s="2"/>
      <c r="AO122" s="412"/>
      <c r="AP122" s="42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420"/>
      <c r="I123" s="83"/>
      <c r="J123" s="420"/>
      <c r="K123" s="420"/>
      <c r="L123" s="420"/>
      <c r="M123" s="420"/>
      <c r="N123" s="420"/>
      <c r="O123" s="420"/>
      <c r="P123" s="421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22"/>
      <c r="AI123" s="2"/>
      <c r="AJ123" s="2"/>
      <c r="AK123" s="2"/>
      <c r="AL123" s="2"/>
      <c r="AM123" s="423"/>
      <c r="AN123" s="2"/>
      <c r="AO123" s="412"/>
      <c r="AP123" s="42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420"/>
      <c r="I124" s="83"/>
      <c r="J124" s="420"/>
      <c r="K124" s="420"/>
      <c r="L124" s="420"/>
      <c r="M124" s="420"/>
      <c r="N124" s="420"/>
      <c r="O124" s="420"/>
      <c r="P124" s="421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22"/>
      <c r="AI124" s="2"/>
      <c r="AJ124" s="2"/>
      <c r="AK124" s="2"/>
      <c r="AL124" s="2"/>
      <c r="AM124" s="423"/>
      <c r="AN124" s="2"/>
      <c r="AO124" s="412"/>
      <c r="AP124" s="42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420"/>
      <c r="I125" s="83"/>
      <c r="J125" s="420"/>
      <c r="K125" s="420"/>
      <c r="L125" s="420"/>
      <c r="M125" s="420"/>
      <c r="N125" s="420"/>
      <c r="O125" s="420"/>
      <c r="P125" s="421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22"/>
      <c r="AI125" s="2"/>
      <c r="AJ125" s="2"/>
      <c r="AK125" s="2"/>
      <c r="AL125" s="2"/>
      <c r="AM125" s="423"/>
      <c r="AN125" s="2"/>
      <c r="AO125" s="412"/>
      <c r="AP125" s="42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420"/>
      <c r="I126" s="83"/>
      <c r="J126" s="420"/>
      <c r="K126" s="420"/>
      <c r="L126" s="420"/>
      <c r="M126" s="420"/>
      <c r="N126" s="420"/>
      <c r="O126" s="420"/>
      <c r="P126" s="421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22"/>
      <c r="AI126" s="2"/>
      <c r="AJ126" s="2"/>
      <c r="AK126" s="2"/>
      <c r="AL126" s="2"/>
      <c r="AM126" s="423"/>
      <c r="AN126" s="2"/>
      <c r="AO126" s="412"/>
      <c r="AP126" s="42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420"/>
      <c r="I127" s="83"/>
      <c r="J127" s="420"/>
      <c r="K127" s="420"/>
      <c r="L127" s="420"/>
      <c r="M127" s="420"/>
      <c r="N127" s="420"/>
      <c r="O127" s="420"/>
      <c r="P127" s="421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22"/>
      <c r="AI127" s="2"/>
      <c r="AJ127" s="2"/>
      <c r="AK127" s="2"/>
      <c r="AL127" s="2"/>
      <c r="AM127" s="423"/>
      <c r="AN127" s="2"/>
      <c r="AO127" s="412"/>
      <c r="AP127" s="42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420"/>
      <c r="I128" s="83"/>
      <c r="J128" s="420"/>
      <c r="K128" s="420"/>
      <c r="L128" s="420"/>
      <c r="M128" s="420"/>
      <c r="N128" s="420"/>
      <c r="O128" s="420"/>
      <c r="P128" s="421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22"/>
      <c r="AI128" s="2"/>
      <c r="AJ128" s="2"/>
      <c r="AK128" s="2"/>
      <c r="AL128" s="2"/>
      <c r="AM128" s="423"/>
      <c r="AN128" s="2"/>
      <c r="AO128" s="412"/>
      <c r="AP128" s="42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420"/>
      <c r="I129" s="83"/>
      <c r="J129" s="420"/>
      <c r="K129" s="420"/>
      <c r="L129" s="420"/>
      <c r="M129" s="420"/>
      <c r="N129" s="420"/>
      <c r="O129" s="420"/>
      <c r="P129" s="421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22"/>
      <c r="AI129" s="2"/>
      <c r="AJ129" s="2"/>
      <c r="AK129" s="2"/>
      <c r="AL129" s="2"/>
      <c r="AM129" s="423"/>
      <c r="AN129" s="2"/>
      <c r="AO129" s="412"/>
      <c r="AP129" s="42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420"/>
      <c r="I130" s="83"/>
      <c r="J130" s="420"/>
      <c r="K130" s="420"/>
      <c r="L130" s="420"/>
      <c r="M130" s="420"/>
      <c r="N130" s="420"/>
      <c r="O130" s="420"/>
      <c r="P130" s="421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22"/>
      <c r="AI130" s="2"/>
      <c r="AJ130" s="2"/>
      <c r="AK130" s="2"/>
      <c r="AL130" s="2"/>
      <c r="AM130" s="423"/>
      <c r="AN130" s="2"/>
      <c r="AO130" s="412"/>
      <c r="AP130" s="42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420"/>
      <c r="I131" s="83"/>
      <c r="J131" s="420"/>
      <c r="K131" s="420"/>
      <c r="L131" s="420"/>
      <c r="M131" s="420"/>
      <c r="N131" s="420"/>
      <c r="O131" s="420"/>
      <c r="P131" s="421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22"/>
      <c r="AI131" s="2"/>
      <c r="AJ131" s="2"/>
      <c r="AK131" s="2"/>
      <c r="AL131" s="2"/>
      <c r="AM131" s="423"/>
      <c r="AN131" s="2"/>
      <c r="AO131" s="412"/>
      <c r="AP131" s="42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420"/>
      <c r="I132" s="83"/>
      <c r="J132" s="420"/>
      <c r="K132" s="420"/>
      <c r="L132" s="420"/>
      <c r="M132" s="420"/>
      <c r="N132" s="420"/>
      <c r="O132" s="420"/>
      <c r="P132" s="421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22"/>
      <c r="AI132" s="2"/>
      <c r="AJ132" s="2"/>
      <c r="AK132" s="2"/>
      <c r="AL132" s="2"/>
      <c r="AM132" s="423"/>
      <c r="AN132" s="2"/>
      <c r="AO132" s="412"/>
      <c r="AP132" s="42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420"/>
      <c r="I133" s="83"/>
      <c r="J133" s="420"/>
      <c r="K133" s="420"/>
      <c r="L133" s="420"/>
      <c r="M133" s="420"/>
      <c r="N133" s="420"/>
      <c r="O133" s="420"/>
      <c r="P133" s="421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22"/>
      <c r="AI133" s="2"/>
      <c r="AJ133" s="2"/>
      <c r="AK133" s="2"/>
      <c r="AL133" s="2"/>
      <c r="AM133" s="423"/>
      <c r="AN133" s="2"/>
      <c r="AO133" s="412"/>
      <c r="AP133" s="42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420"/>
      <c r="I134" s="83"/>
      <c r="J134" s="420"/>
      <c r="K134" s="420"/>
      <c r="L134" s="420"/>
      <c r="M134" s="420"/>
      <c r="N134" s="420"/>
      <c r="O134" s="420"/>
      <c r="P134" s="421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22"/>
      <c r="AI134" s="2"/>
      <c r="AJ134" s="2"/>
      <c r="AK134" s="2"/>
      <c r="AL134" s="2"/>
      <c r="AM134" s="423"/>
      <c r="AN134" s="2"/>
      <c r="AO134" s="412"/>
      <c r="AP134" s="42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420"/>
      <c r="I135" s="83"/>
      <c r="J135" s="420"/>
      <c r="K135" s="420"/>
      <c r="L135" s="420"/>
      <c r="M135" s="420"/>
      <c r="N135" s="420"/>
      <c r="O135" s="420"/>
      <c r="P135" s="421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22"/>
      <c r="AI135" s="2"/>
      <c r="AJ135" s="2"/>
      <c r="AK135" s="2"/>
      <c r="AL135" s="2"/>
      <c r="AM135" s="423"/>
      <c r="AN135" s="2"/>
      <c r="AO135" s="412"/>
      <c r="AP135" s="42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420"/>
      <c r="I136" s="83"/>
      <c r="J136" s="420"/>
      <c r="K136" s="420"/>
      <c r="L136" s="420"/>
      <c r="M136" s="420"/>
      <c r="N136" s="420"/>
      <c r="O136" s="420"/>
      <c r="P136" s="421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22"/>
      <c r="AI136" s="2"/>
      <c r="AJ136" s="2"/>
      <c r="AK136" s="2"/>
      <c r="AL136" s="2"/>
      <c r="AM136" s="423"/>
      <c r="AN136" s="2"/>
      <c r="AO136" s="412"/>
      <c r="AP136" s="42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420"/>
      <c r="I137" s="83"/>
      <c r="J137" s="420"/>
      <c r="K137" s="420"/>
      <c r="L137" s="420"/>
      <c r="M137" s="420"/>
      <c r="N137" s="420"/>
      <c r="O137" s="420"/>
      <c r="P137" s="421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22"/>
      <c r="AI137" s="2"/>
      <c r="AJ137" s="2"/>
      <c r="AK137" s="2"/>
      <c r="AL137" s="2"/>
      <c r="AM137" s="423"/>
      <c r="AN137" s="2"/>
      <c r="AO137" s="412"/>
      <c r="AP137" s="42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420"/>
      <c r="I138" s="83"/>
      <c r="J138" s="420"/>
      <c r="K138" s="420"/>
      <c r="L138" s="420"/>
      <c r="M138" s="420"/>
      <c r="N138" s="420"/>
      <c r="O138" s="420"/>
      <c r="P138" s="421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22"/>
      <c r="AI138" s="2"/>
      <c r="AJ138" s="2"/>
      <c r="AK138" s="2"/>
      <c r="AL138" s="2"/>
      <c r="AM138" s="423"/>
      <c r="AN138" s="2"/>
      <c r="AO138" s="412"/>
      <c r="AP138" s="42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420"/>
      <c r="I139" s="83"/>
      <c r="J139" s="420"/>
      <c r="K139" s="420"/>
      <c r="L139" s="420"/>
      <c r="M139" s="420"/>
      <c r="N139" s="420"/>
      <c r="O139" s="420"/>
      <c r="P139" s="421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22"/>
      <c r="AI139" s="2"/>
      <c r="AJ139" s="2"/>
      <c r="AK139" s="2"/>
      <c r="AL139" s="2"/>
      <c r="AM139" s="423"/>
      <c r="AN139" s="2"/>
      <c r="AO139" s="412"/>
      <c r="AP139" s="42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420"/>
      <c r="I140" s="83"/>
      <c r="J140" s="420"/>
      <c r="K140" s="420"/>
      <c r="L140" s="420"/>
      <c r="M140" s="420"/>
      <c r="N140" s="420"/>
      <c r="O140" s="420"/>
      <c r="P140" s="421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22"/>
      <c r="AI140" s="2"/>
      <c r="AJ140" s="2"/>
      <c r="AK140" s="2"/>
      <c r="AL140" s="2"/>
      <c r="AM140" s="423"/>
      <c r="AN140" s="2"/>
      <c r="AO140" s="412"/>
      <c r="AP140" s="42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420"/>
      <c r="I141" s="83"/>
      <c r="J141" s="420"/>
      <c r="K141" s="420"/>
      <c r="L141" s="420"/>
      <c r="M141" s="420"/>
      <c r="N141" s="420"/>
      <c r="O141" s="420"/>
      <c r="P141" s="420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22"/>
      <c r="AI141" s="2"/>
      <c r="AJ141" s="2"/>
      <c r="AK141" s="2"/>
      <c r="AL141" s="2"/>
      <c r="AM141" s="423"/>
      <c r="AN141" s="2"/>
      <c r="AO141" s="412"/>
      <c r="AP141" s="42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420"/>
      <c r="I142" s="83"/>
      <c r="J142" s="420"/>
      <c r="K142" s="420"/>
      <c r="L142" s="420"/>
      <c r="M142" s="420"/>
      <c r="N142" s="420"/>
      <c r="O142" s="420"/>
      <c r="P142" s="420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22"/>
      <c r="AI142" s="2"/>
      <c r="AJ142" s="2"/>
      <c r="AK142" s="2"/>
      <c r="AL142" s="2"/>
      <c r="AM142" s="423"/>
      <c r="AN142" s="2"/>
      <c r="AO142" s="412"/>
      <c r="AP142" s="42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420"/>
      <c r="I143" s="83"/>
      <c r="J143" s="420"/>
      <c r="K143" s="420"/>
      <c r="L143" s="420"/>
      <c r="M143" s="420"/>
      <c r="N143" s="420"/>
      <c r="O143" s="420"/>
      <c r="P143" s="420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22"/>
      <c r="AI143" s="2"/>
      <c r="AJ143" s="2"/>
      <c r="AK143" s="2"/>
      <c r="AL143" s="2"/>
      <c r="AM143" s="423"/>
      <c r="AN143" s="2"/>
      <c r="AO143" s="412"/>
      <c r="AP143" s="42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420"/>
      <c r="I144" s="83"/>
      <c r="J144" s="420"/>
      <c r="K144" s="420"/>
      <c r="L144" s="420"/>
      <c r="M144" s="420"/>
      <c r="N144" s="420"/>
      <c r="O144" s="420"/>
      <c r="P144" s="420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22"/>
      <c r="AI144" s="2"/>
      <c r="AJ144" s="2"/>
      <c r="AK144" s="2"/>
      <c r="AL144" s="2"/>
      <c r="AM144" s="423"/>
      <c r="AN144" s="2"/>
      <c r="AO144" s="412"/>
      <c r="AP144" s="42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420"/>
      <c r="M145" s="420"/>
      <c r="N145" s="420"/>
      <c r="O145" s="420"/>
      <c r="P145" s="420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422"/>
      <c r="AJ145" s="2"/>
      <c r="AK145" s="2"/>
      <c r="AL145" s="2"/>
      <c r="AM145" s="2"/>
      <c r="AN145" s="2"/>
      <c r="AO145" s="423"/>
      <c r="AP145" s="412"/>
      <c r="AQ145" s="42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420"/>
      <c r="M146" s="420"/>
      <c r="N146" s="420"/>
      <c r="O146" s="420"/>
      <c r="P146" s="420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422"/>
      <c r="AJ146" s="2"/>
      <c r="AK146" s="2"/>
      <c r="AL146" s="2"/>
      <c r="AM146" s="2"/>
      <c r="AN146" s="2"/>
      <c r="AO146" s="423"/>
      <c r="AP146" s="412"/>
      <c r="AQ146" s="42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420"/>
      <c r="M147" s="420"/>
      <c r="N147" s="420"/>
      <c r="O147" s="420"/>
      <c r="P147" s="420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422"/>
      <c r="AJ147" s="2"/>
      <c r="AK147" s="2"/>
      <c r="AL147" s="2"/>
      <c r="AM147" s="2"/>
      <c r="AN147" s="2"/>
      <c r="AO147" s="423"/>
      <c r="AP147" s="412"/>
      <c r="AQ147" s="42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420"/>
      <c r="M148" s="420"/>
      <c r="N148" s="420"/>
      <c r="O148" s="420"/>
      <c r="P148" s="420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422"/>
      <c r="AJ148" s="2"/>
      <c r="AK148" s="2"/>
      <c r="AL148" s="2"/>
      <c r="AM148" s="2"/>
      <c r="AN148" s="2"/>
      <c r="AO148" s="423"/>
      <c r="AP148" s="412"/>
      <c r="AQ148" s="42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420"/>
      <c r="M149" s="420"/>
      <c r="N149" s="420"/>
      <c r="O149" s="420"/>
      <c r="P149" s="420"/>
      <c r="Q149" s="421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422"/>
      <c r="AK149" s="2"/>
      <c r="AL149" s="2"/>
      <c r="AM149" s="2"/>
      <c r="AN149" s="2"/>
      <c r="AO149" s="2"/>
      <c r="AP149" s="423"/>
      <c r="AQ149" s="412"/>
      <c r="AR149" s="42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420"/>
      <c r="M150" s="420"/>
      <c r="N150" s="420"/>
      <c r="O150" s="420"/>
      <c r="P150" s="420"/>
      <c r="Q150" s="421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422"/>
      <c r="AK150" s="2"/>
      <c r="AL150" s="2"/>
      <c r="AM150" s="2"/>
      <c r="AN150" s="2"/>
      <c r="AO150" s="2"/>
      <c r="AP150" s="423"/>
      <c r="AQ150" s="412"/>
      <c r="AR150" s="42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420"/>
      <c r="M151" s="420"/>
      <c r="N151" s="420"/>
      <c r="O151" s="420"/>
      <c r="P151" s="420"/>
      <c r="Q151" s="421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422"/>
      <c r="AK151" s="2"/>
      <c r="AL151" s="2"/>
      <c r="AM151" s="2"/>
      <c r="AN151" s="2"/>
      <c r="AO151" s="2"/>
      <c r="AP151" s="423"/>
      <c r="AQ151" s="412"/>
      <c r="AR151" s="42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420"/>
      <c r="M152" s="420"/>
      <c r="N152" s="420"/>
      <c r="O152" s="420"/>
      <c r="P152" s="420"/>
      <c r="Q152" s="421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422"/>
      <c r="AK152" s="2"/>
      <c r="AL152" s="2"/>
      <c r="AM152" s="2"/>
      <c r="AN152" s="2"/>
      <c r="AO152" s="2"/>
      <c r="AP152" s="423"/>
      <c r="AQ152" s="412"/>
      <c r="AR152" s="42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420"/>
      <c r="M153" s="420"/>
      <c r="N153" s="420"/>
      <c r="O153" s="420"/>
      <c r="P153" s="420"/>
      <c r="Q153" s="421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422"/>
      <c r="AK153" s="2"/>
      <c r="AL153" s="2"/>
      <c r="AM153" s="2"/>
      <c r="AN153" s="2"/>
      <c r="AO153" s="2"/>
      <c r="AP153" s="423"/>
      <c r="AQ153" s="412"/>
      <c r="AR153" s="42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420"/>
      <c r="M154" s="420"/>
      <c r="N154" s="420"/>
      <c r="O154" s="420"/>
      <c r="P154" s="420"/>
      <c r="Q154" s="421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422"/>
      <c r="AK154" s="2"/>
      <c r="AL154" s="2"/>
      <c r="AM154" s="2"/>
      <c r="AN154" s="2"/>
      <c r="AO154" s="2"/>
      <c r="AP154" s="423"/>
      <c r="AQ154" s="412"/>
      <c r="AR154" s="42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420"/>
      <c r="M155" s="420"/>
      <c r="N155" s="420"/>
      <c r="O155" s="420"/>
      <c r="P155" s="420"/>
      <c r="Q155" s="421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422"/>
      <c r="AK155" s="2"/>
      <c r="AL155" s="2"/>
      <c r="AM155" s="2"/>
      <c r="AN155" s="2"/>
      <c r="AO155" s="2"/>
      <c r="AP155" s="423"/>
      <c r="AQ155" s="412"/>
      <c r="AR155" s="42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420"/>
      <c r="M156" s="420"/>
      <c r="N156" s="420"/>
      <c r="O156" s="420"/>
      <c r="P156" s="420"/>
      <c r="Q156" s="421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422"/>
      <c r="AK156" s="2"/>
      <c r="AL156" s="2"/>
      <c r="AM156" s="2"/>
      <c r="AN156" s="2"/>
      <c r="AO156" s="2"/>
      <c r="AP156" s="423"/>
      <c r="AQ156" s="412"/>
      <c r="AR156" s="42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420"/>
      <c r="M157" s="420"/>
      <c r="N157" s="420"/>
      <c r="O157" s="420"/>
      <c r="P157" s="420"/>
      <c r="Q157" s="421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422"/>
      <c r="AK157" s="2"/>
      <c r="AL157" s="2"/>
      <c r="AM157" s="2"/>
      <c r="AN157" s="2"/>
      <c r="AO157" s="2"/>
      <c r="AP157" s="423"/>
      <c r="AQ157" s="412"/>
      <c r="AR157" s="42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420"/>
      <c r="M158" s="420"/>
      <c r="N158" s="420"/>
      <c r="O158" s="420"/>
      <c r="P158" s="420"/>
      <c r="Q158" s="421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422"/>
      <c r="AK158" s="2"/>
      <c r="AL158" s="2"/>
      <c r="AM158" s="2"/>
      <c r="AN158" s="2"/>
      <c r="AO158" s="2"/>
      <c r="AP158" s="423"/>
      <c r="AQ158" s="412"/>
      <c r="AR158" s="42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420"/>
      <c r="M159" s="420"/>
      <c r="N159" s="420"/>
      <c r="O159" s="420"/>
      <c r="P159" s="420"/>
      <c r="Q159" s="421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422"/>
      <c r="AK159" s="2"/>
      <c r="AL159" s="2"/>
      <c r="AM159" s="2"/>
      <c r="AN159" s="2"/>
      <c r="AO159" s="2"/>
      <c r="AP159" s="423"/>
      <c r="AQ159" s="412"/>
      <c r="AR159" s="42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420"/>
      <c r="M160" s="420"/>
      <c r="N160" s="420"/>
      <c r="O160" s="420"/>
      <c r="P160" s="420"/>
      <c r="Q160" s="421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422"/>
      <c r="AK160" s="2"/>
      <c r="AL160" s="2"/>
      <c r="AM160" s="2"/>
      <c r="AN160" s="2"/>
      <c r="AO160" s="2"/>
      <c r="AP160" s="423"/>
      <c r="AQ160" s="412"/>
      <c r="AR160" s="42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420"/>
      <c r="M161" s="420"/>
      <c r="N161" s="420"/>
      <c r="O161" s="420"/>
      <c r="P161" s="420"/>
      <c r="Q161" s="421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422"/>
      <c r="AK161" s="2"/>
      <c r="AL161" s="2"/>
      <c r="AM161" s="2"/>
      <c r="AN161" s="2"/>
      <c r="AO161" s="2"/>
      <c r="AP161" s="423"/>
      <c r="AQ161" s="412"/>
      <c r="AR161" s="42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420"/>
      <c r="M162" s="420"/>
      <c r="N162" s="420"/>
      <c r="O162" s="420"/>
      <c r="P162" s="420"/>
      <c r="Q162" s="421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422"/>
      <c r="AK162" s="2"/>
      <c r="AL162" s="2"/>
      <c r="AM162" s="2"/>
      <c r="AN162" s="2"/>
      <c r="AO162" s="2"/>
      <c r="AP162" s="423"/>
      <c r="AQ162" s="412"/>
      <c r="AR162" s="42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420"/>
      <c r="M163" s="420"/>
      <c r="N163" s="420"/>
      <c r="O163" s="420"/>
      <c r="P163" s="420"/>
      <c r="Q163" s="421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422"/>
      <c r="AK163" s="2"/>
      <c r="AL163" s="2"/>
      <c r="AM163" s="2"/>
      <c r="AN163" s="2"/>
      <c r="AO163" s="2"/>
      <c r="AP163" s="423"/>
      <c r="AQ163" s="412"/>
      <c r="AR163" s="42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420"/>
      <c r="M164" s="420"/>
      <c r="N164" s="420"/>
      <c r="O164" s="420"/>
      <c r="P164" s="420"/>
      <c r="Q164" s="421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422"/>
      <c r="AK164" s="2"/>
      <c r="AL164" s="2"/>
      <c r="AM164" s="2"/>
      <c r="AN164" s="2"/>
      <c r="AO164" s="2"/>
      <c r="AP164" s="423"/>
      <c r="AQ164" s="412"/>
      <c r="AR164" s="42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420"/>
      <c r="M165" s="420"/>
      <c r="N165" s="420"/>
      <c r="O165" s="420"/>
      <c r="P165" s="420"/>
      <c r="Q165" s="421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422"/>
      <c r="AK165" s="2"/>
      <c r="AL165" s="2"/>
      <c r="AM165" s="2"/>
      <c r="AN165" s="2"/>
      <c r="AO165" s="2"/>
      <c r="AP165" s="423"/>
      <c r="AQ165" s="412"/>
      <c r="AR165" s="42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420"/>
      <c r="M166" s="420"/>
      <c r="N166" s="420"/>
      <c r="O166" s="420"/>
      <c r="P166" s="420"/>
      <c r="Q166" s="421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422"/>
      <c r="AK166" s="2"/>
      <c r="AL166" s="2"/>
      <c r="AM166" s="2"/>
      <c r="AN166" s="2"/>
      <c r="AO166" s="2"/>
      <c r="AP166" s="423"/>
      <c r="AQ166" s="412"/>
      <c r="AR166" s="42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420"/>
      <c r="M167" s="420"/>
      <c r="N167" s="420"/>
      <c r="O167" s="420"/>
      <c r="P167" s="420"/>
      <c r="Q167" s="421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422"/>
      <c r="AK167" s="2"/>
      <c r="AL167" s="2"/>
      <c r="AM167" s="2"/>
      <c r="AN167" s="2"/>
      <c r="AO167" s="2"/>
      <c r="AP167" s="423"/>
      <c r="AQ167" s="412"/>
      <c r="AR167" s="42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420"/>
      <c r="M168" s="420"/>
      <c r="N168" s="420"/>
      <c r="O168" s="420"/>
      <c r="P168" s="420"/>
      <c r="Q168" s="421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422"/>
      <c r="AK168" s="2"/>
      <c r="AL168" s="2"/>
      <c r="AM168" s="2"/>
      <c r="AN168" s="2"/>
      <c r="AO168" s="2"/>
      <c r="AP168" s="423"/>
      <c r="AQ168" s="412"/>
      <c r="AR168" s="42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420"/>
      <c r="M169" s="420"/>
      <c r="N169" s="420"/>
      <c r="O169" s="420"/>
      <c r="P169" s="420"/>
      <c r="Q169" s="421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422"/>
      <c r="AK169" s="2"/>
      <c r="AL169" s="2"/>
      <c r="AM169" s="2"/>
      <c r="AN169" s="2"/>
      <c r="AO169" s="2"/>
      <c r="AP169" s="423"/>
      <c r="AQ169" s="412"/>
      <c r="AR169" s="42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420"/>
      <c r="M170" s="420"/>
      <c r="N170" s="420"/>
      <c r="O170" s="420"/>
      <c r="P170" s="420"/>
      <c r="Q170" s="421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422"/>
      <c r="AK170" s="2"/>
      <c r="AL170" s="2"/>
      <c r="AM170" s="2"/>
      <c r="AN170" s="2"/>
      <c r="AO170" s="2"/>
      <c r="AP170" s="423"/>
      <c r="AQ170" s="412"/>
      <c r="AR170" s="42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420"/>
      <c r="M171" s="420"/>
      <c r="N171" s="420"/>
      <c r="O171" s="420"/>
      <c r="P171" s="420"/>
      <c r="Q171" s="421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422"/>
      <c r="AK171" s="2"/>
      <c r="AL171" s="2"/>
      <c r="AM171" s="2"/>
      <c r="AN171" s="2"/>
      <c r="AO171" s="2"/>
      <c r="AP171" s="423"/>
      <c r="AQ171" s="412"/>
      <c r="AR171" s="42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420"/>
      <c r="M172" s="420"/>
      <c r="N172" s="420"/>
      <c r="O172" s="420"/>
      <c r="P172" s="420"/>
      <c r="Q172" s="421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422"/>
      <c r="AK172" s="2"/>
      <c r="AL172" s="2"/>
      <c r="AM172" s="2"/>
      <c r="AN172" s="2"/>
      <c r="AO172" s="2"/>
      <c r="AP172" s="423"/>
      <c r="AQ172" s="412"/>
      <c r="AR172" s="42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420"/>
      <c r="M173" s="420"/>
      <c r="N173" s="420"/>
      <c r="O173" s="420"/>
      <c r="P173" s="420"/>
      <c r="Q173" s="421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422"/>
      <c r="AK173" s="2"/>
      <c r="AL173" s="2"/>
      <c r="AM173" s="2"/>
      <c r="AN173" s="2"/>
      <c r="AO173" s="2"/>
      <c r="AP173" s="423"/>
      <c r="AQ173" s="412"/>
      <c r="AR173" s="42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420"/>
      <c r="M174" s="420"/>
      <c r="N174" s="420"/>
      <c r="O174" s="420"/>
      <c r="P174" s="420"/>
      <c r="Q174" s="421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422"/>
      <c r="AK174" s="2"/>
      <c r="AL174" s="2"/>
      <c r="AM174" s="2"/>
      <c r="AN174" s="2"/>
      <c r="AO174" s="2"/>
      <c r="AP174" s="423"/>
      <c r="AQ174" s="412"/>
      <c r="AR174" s="42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420"/>
      <c r="M175" s="420"/>
      <c r="N175" s="420"/>
      <c r="O175" s="420"/>
      <c r="P175" s="420"/>
      <c r="Q175" s="421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422"/>
      <c r="AK175" s="2"/>
      <c r="AL175" s="2"/>
      <c r="AM175" s="2"/>
      <c r="AN175" s="2"/>
      <c r="AO175" s="2"/>
      <c r="AP175" s="423"/>
      <c r="AQ175" s="412"/>
      <c r="AR175" s="42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420"/>
      <c r="M176" s="420"/>
      <c r="N176" s="420"/>
      <c r="O176" s="420"/>
      <c r="P176" s="420"/>
      <c r="Q176" s="421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422"/>
      <c r="AK176" s="2"/>
      <c r="AL176" s="2"/>
      <c r="AM176" s="2"/>
      <c r="AN176" s="2"/>
      <c r="AO176" s="2"/>
      <c r="AP176" s="423"/>
      <c r="AQ176" s="412"/>
      <c r="AR176" s="42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420"/>
      <c r="M177" s="420"/>
      <c r="N177" s="420"/>
      <c r="O177" s="420"/>
      <c r="P177" s="420"/>
      <c r="Q177" s="421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422"/>
      <c r="AK177" s="2"/>
      <c r="AL177" s="2"/>
      <c r="AM177" s="2"/>
      <c r="AN177" s="2"/>
      <c r="AO177" s="2"/>
      <c r="AP177" s="423"/>
      <c r="AQ177" s="412"/>
      <c r="AR177" s="42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420"/>
      <c r="M178" s="420"/>
      <c r="N178" s="420"/>
      <c r="O178" s="420"/>
      <c r="P178" s="420"/>
      <c r="Q178" s="421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422"/>
      <c r="AK178" s="2"/>
      <c r="AL178" s="2"/>
      <c r="AM178" s="2"/>
      <c r="AN178" s="2"/>
      <c r="AO178" s="2"/>
      <c r="AP178" s="423"/>
      <c r="AQ178" s="412"/>
      <c r="AR178" s="42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420"/>
      <c r="M179" s="420"/>
      <c r="N179" s="420"/>
      <c r="O179" s="420"/>
      <c r="P179" s="420"/>
      <c r="Q179" s="421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422"/>
      <c r="AK179" s="2"/>
      <c r="AL179" s="2"/>
      <c r="AM179" s="2"/>
      <c r="AN179" s="2"/>
      <c r="AO179" s="2"/>
      <c r="AP179" s="423"/>
      <c r="AQ179" s="412"/>
      <c r="AR179" s="42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420"/>
      <c r="M180" s="420"/>
      <c r="N180" s="420"/>
      <c r="O180" s="420"/>
      <c r="P180" s="420"/>
      <c r="Q180" s="421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422"/>
      <c r="AK180" s="2"/>
      <c r="AL180" s="2"/>
      <c r="AM180" s="2"/>
      <c r="AN180" s="2"/>
      <c r="AO180" s="2"/>
      <c r="AP180" s="423"/>
      <c r="AQ180" s="412"/>
      <c r="AR180" s="42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420"/>
      <c r="M181" s="420"/>
      <c r="N181" s="420"/>
      <c r="O181" s="420"/>
      <c r="P181" s="420"/>
      <c r="Q181" s="421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422"/>
      <c r="AK181" s="2"/>
      <c r="AL181" s="2"/>
      <c r="AM181" s="2"/>
      <c r="AN181" s="2"/>
      <c r="AO181" s="2"/>
      <c r="AP181" s="423"/>
      <c r="AQ181" s="412"/>
      <c r="AR181" s="42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420"/>
      <c r="M182" s="420"/>
      <c r="N182" s="420"/>
      <c r="O182" s="420"/>
      <c r="P182" s="420"/>
      <c r="Q182" s="421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422"/>
      <c r="AK182" s="2"/>
      <c r="AL182" s="2"/>
      <c r="AM182" s="2"/>
      <c r="AN182" s="2"/>
      <c r="AO182" s="2"/>
      <c r="AP182" s="423"/>
      <c r="AQ182" s="412"/>
      <c r="AR182" s="42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420"/>
      <c r="M183" s="420"/>
      <c r="N183" s="420"/>
      <c r="O183" s="420"/>
      <c r="P183" s="420"/>
      <c r="Q183" s="421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422"/>
      <c r="AK183" s="2"/>
      <c r="AL183" s="2"/>
      <c r="AM183" s="2"/>
      <c r="AN183" s="2"/>
      <c r="AO183" s="2"/>
      <c r="AP183" s="423"/>
      <c r="AQ183" s="412"/>
      <c r="AR183" s="42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420"/>
      <c r="M184" s="420"/>
      <c r="N184" s="420"/>
      <c r="O184" s="420"/>
      <c r="P184" s="420"/>
      <c r="Q184" s="421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422"/>
      <c r="AK184" s="2"/>
      <c r="AL184" s="2"/>
      <c r="AM184" s="2"/>
      <c r="AN184" s="2"/>
      <c r="AO184" s="2"/>
      <c r="AP184" s="423"/>
      <c r="AQ184" s="412"/>
      <c r="AR184" s="42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420"/>
      <c r="M185" s="420"/>
      <c r="N185" s="420"/>
      <c r="O185" s="420"/>
      <c r="P185" s="420"/>
      <c r="Q185" s="421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422"/>
      <c r="AK185" s="2"/>
      <c r="AL185" s="2"/>
      <c r="AM185" s="2"/>
      <c r="AN185" s="2"/>
      <c r="AO185" s="2"/>
      <c r="AP185" s="423"/>
      <c r="AQ185" s="412"/>
      <c r="AR185" s="42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420"/>
      <c r="M186" s="420"/>
      <c r="N186" s="420"/>
      <c r="O186" s="420"/>
      <c r="P186" s="420"/>
      <c r="Q186" s="421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422"/>
      <c r="AK186" s="2"/>
      <c r="AL186" s="2"/>
      <c r="AM186" s="2"/>
      <c r="AN186" s="2"/>
      <c r="AO186" s="2"/>
      <c r="AP186" s="423"/>
      <c r="AQ186" s="412"/>
      <c r="AR186" s="42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420"/>
      <c r="M187" s="420"/>
      <c r="N187" s="420"/>
      <c r="O187" s="420"/>
      <c r="P187" s="420"/>
      <c r="Q187" s="421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422"/>
      <c r="AK187" s="2"/>
      <c r="AL187" s="2"/>
      <c r="AM187" s="2"/>
      <c r="AN187" s="2"/>
      <c r="AO187" s="2"/>
      <c r="AP187" s="423"/>
      <c r="AQ187" s="412"/>
      <c r="AR187" s="42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420"/>
      <c r="M188" s="420"/>
      <c r="N188" s="420"/>
      <c r="O188" s="420"/>
      <c r="P188" s="420"/>
      <c r="Q188" s="421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23"/>
      <c r="AI188" s="412"/>
      <c r="AJ188" s="422"/>
      <c r="AK188" s="2"/>
      <c r="AL188" s="2"/>
      <c r="AM188" s="2"/>
      <c r="AN188" s="2"/>
      <c r="AO188" s="2"/>
      <c r="AP188" s="423"/>
      <c r="AQ188" s="412"/>
      <c r="AR188" s="42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420"/>
      <c r="M189" s="420"/>
      <c r="N189" s="420"/>
      <c r="O189" s="420"/>
      <c r="P189" s="420"/>
      <c r="Q189" s="421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23"/>
      <c r="AI189" s="412"/>
      <c r="AJ189" s="422"/>
      <c r="AK189" s="2"/>
      <c r="AL189" s="2"/>
      <c r="AM189" s="2"/>
      <c r="AN189" s="2"/>
      <c r="AO189" s="2"/>
      <c r="AP189" s="423"/>
      <c r="AQ189" s="412"/>
      <c r="AR189" s="42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420"/>
      <c r="M190" s="420"/>
      <c r="N190" s="420"/>
      <c r="O190" s="420"/>
      <c r="P190" s="420"/>
      <c r="Q190" s="421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23"/>
      <c r="AI190" s="412"/>
      <c r="AJ190" s="422"/>
      <c r="AK190" s="2"/>
      <c r="AL190" s="2"/>
      <c r="AM190" s="2"/>
      <c r="AN190" s="2"/>
      <c r="AO190" s="2"/>
      <c r="AP190" s="423"/>
      <c r="AQ190" s="412"/>
      <c r="AR190" s="42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420"/>
      <c r="M191" s="420"/>
      <c r="N191" s="420"/>
      <c r="O191" s="420"/>
      <c r="P191" s="420"/>
      <c r="Q191" s="421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23"/>
      <c r="AI191" s="412"/>
      <c r="AJ191" s="422"/>
      <c r="AK191" s="2"/>
      <c r="AL191" s="2"/>
      <c r="AM191" s="2"/>
      <c r="AN191" s="2"/>
      <c r="AO191" s="2"/>
      <c r="AP191" s="423"/>
      <c r="AQ191" s="412"/>
      <c r="AR191" s="42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420"/>
      <c r="M192" s="420"/>
      <c r="N192" s="420"/>
      <c r="O192" s="420"/>
      <c r="P192" s="420"/>
      <c r="Q192" s="421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23"/>
      <c r="AI192" s="412"/>
      <c r="AJ192" s="422"/>
      <c r="AK192" s="2"/>
      <c r="AL192" s="2"/>
      <c r="AM192" s="2"/>
      <c r="AN192" s="2"/>
      <c r="AO192" s="2"/>
      <c r="AP192" s="423"/>
      <c r="AQ192" s="412"/>
      <c r="AR192" s="42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420"/>
      <c r="M193" s="420"/>
      <c r="N193" s="420"/>
      <c r="O193" s="420"/>
      <c r="P193" s="420"/>
      <c r="Q193" s="421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23"/>
      <c r="AI193" s="412"/>
      <c r="AJ193" s="422"/>
      <c r="AK193" s="2"/>
      <c r="AL193" s="2"/>
      <c r="AM193" s="2"/>
      <c r="AN193" s="2"/>
      <c r="AO193" s="2"/>
      <c r="AP193" s="423"/>
      <c r="AQ193" s="412"/>
      <c r="AR193" s="42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420"/>
      <c r="M194" s="420"/>
      <c r="N194" s="420"/>
      <c r="O194" s="420"/>
      <c r="P194" s="420"/>
      <c r="Q194" s="421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23"/>
      <c r="AI194" s="412"/>
      <c r="AJ194" s="422"/>
      <c r="AK194" s="2"/>
      <c r="AL194" s="2"/>
      <c r="AM194" s="2"/>
      <c r="AN194" s="2"/>
      <c r="AO194" s="2"/>
      <c r="AP194" s="423"/>
      <c r="AQ194" s="412"/>
      <c r="AR194" s="42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420"/>
      <c r="M195" s="420"/>
      <c r="N195" s="420"/>
      <c r="O195" s="420"/>
      <c r="P195" s="420"/>
      <c r="Q195" s="421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23"/>
      <c r="AI195" s="412"/>
      <c r="AJ195" s="422"/>
      <c r="AK195" s="2"/>
      <c r="AL195" s="2"/>
      <c r="AM195" s="2"/>
      <c r="AN195" s="2"/>
      <c r="AO195" s="2"/>
      <c r="AP195" s="423"/>
      <c r="AQ195" s="412"/>
      <c r="AR195" s="42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420"/>
      <c r="M196" s="420"/>
      <c r="N196" s="420"/>
      <c r="O196" s="420"/>
      <c r="P196" s="420"/>
      <c r="Q196" s="421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23"/>
      <c r="AI196" s="412"/>
      <c r="AJ196" s="422"/>
      <c r="AK196" s="2"/>
      <c r="AL196" s="2"/>
      <c r="AM196" s="2"/>
      <c r="AN196" s="2"/>
      <c r="AO196" s="2"/>
      <c r="AP196" s="423"/>
      <c r="AQ196" s="412"/>
      <c r="AR196" s="42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420"/>
      <c r="M197" s="420"/>
      <c r="N197" s="420"/>
      <c r="O197" s="420"/>
      <c r="P197" s="420"/>
      <c r="Q197" s="421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23"/>
      <c r="AI197" s="412"/>
      <c r="AJ197" s="422"/>
      <c r="AK197" s="2"/>
      <c r="AL197" s="2"/>
      <c r="AM197" s="2"/>
      <c r="AN197" s="2"/>
      <c r="AO197" s="2"/>
      <c r="AP197" s="423"/>
      <c r="AQ197" s="412"/>
      <c r="AR197" s="42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420"/>
      <c r="M198" s="420"/>
      <c r="N198" s="420"/>
      <c r="O198" s="420"/>
      <c r="P198" s="420"/>
      <c r="Q198" s="421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23"/>
      <c r="AI198" s="412"/>
      <c r="AJ198" s="422"/>
      <c r="AK198" s="2"/>
      <c r="AL198" s="2"/>
      <c r="AM198" s="2"/>
      <c r="AN198" s="2"/>
      <c r="AO198" s="2"/>
      <c r="AP198" s="423"/>
      <c r="AQ198" s="412"/>
      <c r="AR198" s="42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420"/>
      <c r="M199" s="420"/>
      <c r="N199" s="420"/>
      <c r="O199" s="420"/>
      <c r="P199" s="420"/>
      <c r="Q199" s="421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23"/>
      <c r="AI199" s="412"/>
      <c r="AJ199" s="422"/>
      <c r="AK199" s="2"/>
      <c r="AL199" s="2"/>
      <c r="AM199" s="2"/>
      <c r="AN199" s="2"/>
      <c r="AO199" s="2"/>
      <c r="AP199" s="423"/>
      <c r="AQ199" s="412"/>
      <c r="AR199" s="42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420"/>
      <c r="M200" s="420"/>
      <c r="N200" s="420"/>
      <c r="O200" s="420"/>
      <c r="P200" s="420"/>
      <c r="Q200" s="421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23"/>
      <c r="AI200" s="412"/>
      <c r="AJ200" s="422"/>
      <c r="AK200" s="2"/>
      <c r="AL200" s="2"/>
      <c r="AM200" s="2"/>
      <c r="AN200" s="2"/>
      <c r="AO200" s="2"/>
      <c r="AP200" s="423"/>
      <c r="AQ200" s="412"/>
      <c r="AR200" s="42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420"/>
      <c r="M201" s="420"/>
      <c r="N201" s="420"/>
      <c r="O201" s="420"/>
      <c r="P201" s="420"/>
      <c r="Q201" s="421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23"/>
      <c r="AI201" s="412"/>
      <c r="AJ201" s="422"/>
      <c r="AK201" s="2"/>
      <c r="AL201" s="2"/>
      <c r="AM201" s="2"/>
      <c r="AN201" s="2"/>
      <c r="AO201" s="2"/>
      <c r="AP201" s="423"/>
      <c r="AQ201" s="412"/>
      <c r="AR201" s="42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420"/>
      <c r="M202" s="420"/>
      <c r="N202" s="420"/>
      <c r="O202" s="420"/>
      <c r="P202" s="420"/>
      <c r="Q202" s="421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23"/>
      <c r="AI202" s="412"/>
      <c r="AJ202" s="422"/>
      <c r="AK202" s="2"/>
      <c r="AL202" s="2"/>
      <c r="AM202" s="2"/>
      <c r="AN202" s="2"/>
      <c r="AO202" s="2"/>
      <c r="AP202" s="423"/>
      <c r="AQ202" s="412"/>
      <c r="AR202" s="42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420"/>
      <c r="M203" s="420"/>
      <c r="N203" s="420"/>
      <c r="O203" s="420"/>
      <c r="P203" s="420"/>
      <c r="Q203" s="421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23"/>
      <c r="AI203" s="412"/>
      <c r="AJ203" s="422"/>
      <c r="AK203" s="2"/>
      <c r="AL203" s="2"/>
      <c r="AM203" s="2"/>
      <c r="AN203" s="2"/>
      <c r="AO203" s="2"/>
      <c r="AP203" s="423"/>
      <c r="AQ203" s="412"/>
      <c r="AR203" s="42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420"/>
      <c r="M204" s="420"/>
      <c r="N204" s="420"/>
      <c r="O204" s="420"/>
      <c r="P204" s="420"/>
      <c r="Q204" s="421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23"/>
      <c r="AI204" s="412"/>
      <c r="AJ204" s="422"/>
      <c r="AK204" s="2"/>
      <c r="AL204" s="2"/>
      <c r="AM204" s="2"/>
      <c r="AN204" s="2"/>
      <c r="AO204" s="2"/>
      <c r="AP204" s="423"/>
      <c r="AQ204" s="412"/>
      <c r="AR204" s="42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420"/>
      <c r="M205" s="420"/>
      <c r="N205" s="420"/>
      <c r="O205" s="420"/>
      <c r="P205" s="420"/>
      <c r="Q205" s="421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23"/>
      <c r="AI205" s="412"/>
      <c r="AJ205" s="422"/>
      <c r="AK205" s="2"/>
      <c r="AL205" s="2"/>
      <c r="AM205" s="2"/>
      <c r="AN205" s="2"/>
      <c r="AO205" s="2"/>
      <c r="AP205" s="423"/>
      <c r="AQ205" s="412"/>
      <c r="AR205" s="42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420"/>
      <c r="M206" s="420"/>
      <c r="N206" s="420"/>
      <c r="O206" s="420"/>
      <c r="P206" s="420"/>
      <c r="Q206" s="421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23"/>
      <c r="AI206" s="412"/>
      <c r="AJ206" s="422"/>
      <c r="AK206" s="2"/>
      <c r="AL206" s="2"/>
      <c r="AM206" s="2"/>
      <c r="AN206" s="2"/>
      <c r="AO206" s="2"/>
      <c r="AP206" s="423"/>
      <c r="AQ206" s="412"/>
      <c r="AR206" s="42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420"/>
      <c r="M207" s="420"/>
      <c r="N207" s="420"/>
      <c r="O207" s="420"/>
      <c r="P207" s="420"/>
      <c r="Q207" s="421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23"/>
      <c r="AI207" s="412"/>
      <c r="AJ207" s="422"/>
      <c r="AK207" s="2"/>
      <c r="AL207" s="2"/>
      <c r="AM207" s="2"/>
      <c r="AN207" s="2"/>
      <c r="AO207" s="2"/>
      <c r="AP207" s="423"/>
      <c r="AQ207" s="412"/>
      <c r="AR207" s="42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420"/>
      <c r="M208" s="420"/>
      <c r="N208" s="420"/>
      <c r="O208" s="420"/>
      <c r="P208" s="420"/>
      <c r="Q208" s="421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23"/>
      <c r="AI208" s="412"/>
      <c r="AJ208" s="422"/>
      <c r="AK208" s="2"/>
      <c r="AL208" s="2"/>
      <c r="AM208" s="2"/>
      <c r="AN208" s="2"/>
      <c r="AO208" s="2"/>
      <c r="AP208" s="423"/>
      <c r="AQ208" s="412"/>
      <c r="AR208" s="42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420"/>
      <c r="M209" s="420"/>
      <c r="N209" s="420"/>
      <c r="O209" s="420"/>
      <c r="P209" s="420"/>
      <c r="Q209" s="421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23"/>
      <c r="AI209" s="412"/>
      <c r="AJ209" s="422"/>
      <c r="AK209" s="2"/>
      <c r="AL209" s="2"/>
      <c r="AM209" s="2"/>
      <c r="AN209" s="2"/>
      <c r="AO209" s="2"/>
      <c r="AP209" s="423"/>
      <c r="AQ209" s="412"/>
      <c r="AR209" s="42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420"/>
      <c r="M210" s="420"/>
      <c r="N210" s="420"/>
      <c r="O210" s="420"/>
      <c r="P210" s="420"/>
      <c r="Q210" s="421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23"/>
      <c r="AI210" s="412"/>
      <c r="AJ210" s="422"/>
      <c r="AK210" s="2"/>
      <c r="AL210" s="2"/>
      <c r="AM210" s="2"/>
      <c r="AN210" s="2"/>
      <c r="AO210" s="2"/>
      <c r="AP210" s="423"/>
      <c r="AQ210" s="412"/>
      <c r="AR210" s="42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420"/>
      <c r="M211" s="420"/>
      <c r="N211" s="420"/>
      <c r="O211" s="420"/>
      <c r="P211" s="420"/>
      <c r="Q211" s="421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23"/>
      <c r="AI211" s="412"/>
      <c r="AJ211" s="422"/>
      <c r="AK211" s="2"/>
      <c r="AL211" s="2"/>
      <c r="AM211" s="2"/>
      <c r="AN211" s="2"/>
      <c r="AO211" s="2"/>
      <c r="AP211" s="423"/>
      <c r="AQ211" s="412"/>
      <c r="AR211" s="42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420"/>
      <c r="M212" s="420"/>
      <c r="N212" s="420"/>
      <c r="O212" s="420"/>
      <c r="P212" s="420"/>
      <c r="Q212" s="421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23"/>
      <c r="AI212" s="412"/>
      <c r="AJ212" s="422"/>
      <c r="AK212" s="2"/>
      <c r="AL212" s="2"/>
      <c r="AM212" s="2"/>
      <c r="AN212" s="2"/>
      <c r="AO212" s="2"/>
      <c r="AP212" s="423"/>
      <c r="AQ212" s="412"/>
      <c r="AR212" s="42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420"/>
      <c r="M213" s="420"/>
      <c r="N213" s="420"/>
      <c r="O213" s="420"/>
      <c r="P213" s="420"/>
      <c r="Q213" s="421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23"/>
      <c r="AI213" s="412"/>
      <c r="AJ213" s="422"/>
      <c r="AK213" s="2"/>
      <c r="AL213" s="2"/>
      <c r="AM213" s="2"/>
      <c r="AN213" s="2"/>
      <c r="AO213" s="2"/>
      <c r="AP213" s="423"/>
      <c r="AQ213" s="412"/>
      <c r="AR213" s="42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420"/>
      <c r="M214" s="420"/>
      <c r="N214" s="420"/>
      <c r="O214" s="420"/>
      <c r="P214" s="420"/>
      <c r="Q214" s="421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23"/>
      <c r="AI214" s="412"/>
      <c r="AJ214" s="422"/>
      <c r="AK214" s="2"/>
      <c r="AL214" s="2"/>
      <c r="AM214" s="2"/>
      <c r="AN214" s="2"/>
      <c r="AO214" s="2"/>
      <c r="AP214" s="423"/>
      <c r="AQ214" s="412"/>
      <c r="AR214" s="42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420"/>
      <c r="M215" s="420"/>
      <c r="N215" s="420"/>
      <c r="O215" s="420"/>
      <c r="P215" s="420"/>
      <c r="Q215" s="421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23"/>
      <c r="AI215" s="412"/>
      <c r="AJ215" s="422"/>
      <c r="AK215" s="2"/>
      <c r="AL215" s="2"/>
      <c r="AM215" s="2"/>
      <c r="AN215" s="2"/>
      <c r="AO215" s="2"/>
      <c r="AP215" s="423"/>
      <c r="AQ215" s="412"/>
      <c r="AR215" s="42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420"/>
      <c r="M216" s="420"/>
      <c r="N216" s="420"/>
      <c r="O216" s="420"/>
      <c r="P216" s="420"/>
      <c r="Q216" s="421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23"/>
      <c r="AI216" s="412"/>
      <c r="AJ216" s="422"/>
      <c r="AK216" s="2"/>
      <c r="AL216" s="2"/>
      <c r="AM216" s="2"/>
      <c r="AN216" s="2"/>
      <c r="AO216" s="2"/>
      <c r="AP216" s="423"/>
      <c r="AQ216" s="412"/>
      <c r="AR216" s="42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420"/>
      <c r="M217" s="420"/>
      <c r="N217" s="420"/>
      <c r="O217" s="420"/>
      <c r="P217" s="420"/>
      <c r="Q217" s="421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23"/>
      <c r="AI217" s="412"/>
      <c r="AJ217" s="422"/>
      <c r="AK217" s="2"/>
      <c r="AL217" s="2"/>
      <c r="AM217" s="2"/>
      <c r="AN217" s="2"/>
      <c r="AO217" s="2"/>
      <c r="AP217" s="423"/>
      <c r="AQ217" s="412"/>
      <c r="AR217" s="42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420"/>
      <c r="M218" s="420"/>
      <c r="N218" s="420"/>
      <c r="O218" s="420"/>
      <c r="P218" s="420"/>
      <c r="Q218" s="421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23"/>
      <c r="AI218" s="412"/>
      <c r="AJ218" s="422"/>
      <c r="AK218" s="2"/>
      <c r="AL218" s="2"/>
      <c r="AM218" s="2"/>
      <c r="AN218" s="2"/>
      <c r="AO218" s="2"/>
      <c r="AP218" s="423"/>
      <c r="AQ218" s="412"/>
      <c r="AR218" s="42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420"/>
      <c r="M219" s="420"/>
      <c r="N219" s="420"/>
      <c r="O219" s="420"/>
      <c r="P219" s="420"/>
      <c r="Q219" s="421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23"/>
      <c r="AI219" s="412"/>
      <c r="AJ219" s="422"/>
      <c r="AK219" s="2"/>
      <c r="AL219" s="2"/>
      <c r="AM219" s="2"/>
      <c r="AN219" s="2"/>
      <c r="AO219" s="2"/>
      <c r="AP219" s="423"/>
      <c r="AQ219" s="412"/>
      <c r="AR219" s="42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420"/>
      <c r="M220" s="420"/>
      <c r="N220" s="420"/>
      <c r="O220" s="424"/>
      <c r="P220" s="424"/>
      <c r="Q220" s="421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23"/>
      <c r="AI220" s="412"/>
      <c r="AJ220" s="422"/>
      <c r="AK220" s="2"/>
      <c r="AL220" s="2"/>
      <c r="AM220" s="2"/>
      <c r="AN220" s="2"/>
      <c r="AO220" s="2"/>
      <c r="AP220" s="423"/>
      <c r="AQ220" s="412"/>
      <c r="AR220" s="42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420"/>
      <c r="M221" s="420"/>
      <c r="N221" s="420"/>
      <c r="O221" s="424"/>
      <c r="P221" s="424"/>
      <c r="Q221" s="421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23"/>
      <c r="AI221" s="412"/>
      <c r="AJ221" s="422"/>
      <c r="AK221" s="2"/>
      <c r="AL221" s="2"/>
      <c r="AM221" s="2"/>
      <c r="AN221" s="2"/>
      <c r="AO221" s="2"/>
      <c r="AP221" s="423"/>
      <c r="AQ221" s="412"/>
      <c r="AR221" s="42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420"/>
      <c r="M222" s="420"/>
      <c r="N222" s="420"/>
      <c r="O222" s="424"/>
      <c r="P222" s="424"/>
      <c r="Q222" s="421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23"/>
      <c r="AI222" s="412"/>
      <c r="AJ222" s="422"/>
      <c r="AK222" s="2"/>
      <c r="AL222" s="2"/>
      <c r="AM222" s="2"/>
      <c r="AN222" s="2"/>
      <c r="AO222" s="2"/>
      <c r="AP222" s="423"/>
      <c r="AQ222" s="412"/>
      <c r="AR222" s="42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420"/>
      <c r="M223" s="420"/>
      <c r="N223" s="420"/>
      <c r="O223" s="424"/>
      <c r="P223" s="424"/>
      <c r="Q223" s="421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23"/>
      <c r="AI223" s="412"/>
      <c r="AJ223" s="422"/>
      <c r="AK223" s="2"/>
      <c r="AL223" s="2"/>
      <c r="AM223" s="2"/>
      <c r="AN223" s="2"/>
      <c r="AO223" s="2"/>
      <c r="AP223" s="423"/>
      <c r="AQ223" s="412"/>
      <c r="AR223" s="42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24"/>
      <c r="M224" s="424"/>
      <c r="N224" s="424"/>
      <c r="O224" s="424"/>
      <c r="P224" s="424"/>
      <c r="Q224" s="425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6"/>
      <c r="AI224" s="427"/>
      <c r="AJ224" s="428"/>
      <c r="AK224" s="5"/>
      <c r="AL224" s="5"/>
      <c r="AM224" s="5"/>
      <c r="AN224" s="5"/>
      <c r="AO224" s="5"/>
      <c r="AP224" s="426"/>
      <c r="AQ224" s="427"/>
      <c r="AR224" s="428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24"/>
      <c r="M225" s="424"/>
      <c r="N225" s="424"/>
      <c r="O225" s="424"/>
      <c r="P225" s="424"/>
      <c r="Q225" s="425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6"/>
      <c r="AI225" s="427"/>
      <c r="AJ225" s="428"/>
      <c r="AK225" s="5"/>
      <c r="AL225" s="5"/>
      <c r="AM225" s="5"/>
      <c r="AN225" s="5"/>
      <c r="AO225" s="5"/>
      <c r="AP225" s="426"/>
      <c r="AQ225" s="427"/>
      <c r="AR225" s="428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24"/>
      <c r="M226" s="424"/>
      <c r="N226" s="424"/>
      <c r="O226" s="424"/>
      <c r="P226" s="424"/>
      <c r="Q226" s="425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6"/>
      <c r="AI226" s="427"/>
      <c r="AJ226" s="428"/>
      <c r="AK226" s="5"/>
      <c r="AL226" s="5"/>
      <c r="AM226" s="5"/>
      <c r="AN226" s="5"/>
      <c r="AO226" s="5"/>
      <c r="AP226" s="426"/>
      <c r="AQ226" s="427"/>
      <c r="AR226" s="428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24"/>
      <c r="M227" s="424"/>
      <c r="N227" s="424"/>
      <c r="O227" s="424"/>
      <c r="P227" s="424"/>
      <c r="Q227" s="425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6"/>
      <c r="AI227" s="427"/>
      <c r="AJ227" s="428"/>
      <c r="AK227" s="5"/>
      <c r="AL227" s="5"/>
      <c r="AM227" s="5"/>
      <c r="AN227" s="5"/>
      <c r="AO227" s="5"/>
      <c r="AP227" s="426"/>
      <c r="AQ227" s="427"/>
      <c r="AR227" s="428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24"/>
      <c r="M228" s="424"/>
      <c r="N228" s="424"/>
      <c r="O228" s="424"/>
      <c r="P228" s="424"/>
      <c r="Q228" s="425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6"/>
      <c r="AI228" s="427"/>
      <c r="AJ228" s="428"/>
      <c r="AK228" s="5"/>
      <c r="AL228" s="5"/>
      <c r="AM228" s="5"/>
      <c r="AN228" s="5"/>
      <c r="AO228" s="5"/>
      <c r="AP228" s="426"/>
      <c r="AQ228" s="427"/>
      <c r="AR228" s="428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24"/>
      <c r="M229" s="424"/>
      <c r="N229" s="424"/>
      <c r="O229" s="424"/>
      <c r="P229" s="424"/>
      <c r="Q229" s="425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6"/>
      <c r="AI229" s="427"/>
      <c r="AJ229" s="428"/>
      <c r="AK229" s="5"/>
      <c r="AL229" s="5"/>
      <c r="AM229" s="5"/>
      <c r="AN229" s="5"/>
      <c r="AO229" s="5"/>
      <c r="AP229" s="426"/>
      <c r="AQ229" s="427"/>
      <c r="AR229" s="428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24"/>
      <c r="M230" s="424"/>
      <c r="N230" s="424"/>
      <c r="O230" s="424"/>
      <c r="P230" s="424"/>
      <c r="Q230" s="425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6"/>
      <c r="AI230" s="427"/>
      <c r="AJ230" s="428"/>
      <c r="AK230" s="5"/>
      <c r="AL230" s="5"/>
      <c r="AM230" s="5"/>
      <c r="AN230" s="5"/>
      <c r="AO230" s="5"/>
      <c r="AP230" s="426"/>
      <c r="AQ230" s="427"/>
      <c r="AR230" s="428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24"/>
      <c r="M231" s="424"/>
      <c r="N231" s="424"/>
      <c r="O231" s="424"/>
      <c r="P231" s="424"/>
      <c r="Q231" s="425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6"/>
      <c r="AI231" s="427"/>
      <c r="AJ231" s="428"/>
      <c r="AK231" s="5"/>
      <c r="AL231" s="5"/>
      <c r="AM231" s="5"/>
      <c r="AN231" s="5"/>
      <c r="AO231" s="5"/>
      <c r="AP231" s="426"/>
      <c r="AQ231" s="427"/>
      <c r="AR231" s="428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24"/>
      <c r="M232" s="424"/>
      <c r="N232" s="424"/>
      <c r="O232" s="424"/>
      <c r="P232" s="424"/>
      <c r="Q232" s="425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6"/>
      <c r="AI232" s="427"/>
      <c r="AJ232" s="428"/>
      <c r="AK232" s="5"/>
      <c r="AL232" s="5"/>
      <c r="AM232" s="5"/>
      <c r="AN232" s="5"/>
      <c r="AO232" s="5"/>
      <c r="AP232" s="426"/>
      <c r="AQ232" s="427"/>
      <c r="AR232" s="428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24"/>
      <c r="M233" s="424"/>
      <c r="N233" s="424"/>
      <c r="O233" s="424"/>
      <c r="P233" s="424"/>
      <c r="Q233" s="425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6"/>
      <c r="AI233" s="427"/>
      <c r="AJ233" s="428"/>
      <c r="AK233" s="5"/>
      <c r="AL233" s="5"/>
      <c r="AM233" s="5"/>
      <c r="AN233" s="5"/>
      <c r="AO233" s="5"/>
      <c r="AP233" s="426"/>
      <c r="AQ233" s="427"/>
      <c r="AR233" s="428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24"/>
      <c r="M234" s="424"/>
      <c r="N234" s="424"/>
      <c r="O234" s="424"/>
      <c r="P234" s="424"/>
      <c r="Q234" s="425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6"/>
      <c r="AI234" s="427"/>
      <c r="AJ234" s="428"/>
      <c r="AK234" s="5"/>
      <c r="AL234" s="5"/>
      <c r="AM234" s="5"/>
      <c r="AN234" s="5"/>
      <c r="AO234" s="5"/>
      <c r="AP234" s="426"/>
      <c r="AQ234" s="427"/>
      <c r="AR234" s="428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24"/>
      <c r="M235" s="424"/>
      <c r="N235" s="424"/>
      <c r="O235" s="424"/>
      <c r="P235" s="424"/>
      <c r="Q235" s="425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6"/>
      <c r="AI235" s="427"/>
      <c r="AJ235" s="428"/>
      <c r="AK235" s="5"/>
      <c r="AL235" s="5"/>
      <c r="AM235" s="5"/>
      <c r="AN235" s="5"/>
      <c r="AO235" s="5"/>
      <c r="AP235" s="426"/>
      <c r="AQ235" s="427"/>
      <c r="AR235" s="428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24"/>
      <c r="M236" s="424"/>
      <c r="N236" s="424"/>
      <c r="O236" s="424"/>
      <c r="P236" s="424"/>
      <c r="Q236" s="425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6"/>
      <c r="AI236" s="427"/>
      <c r="AJ236" s="428"/>
      <c r="AK236" s="5"/>
      <c r="AL236" s="5"/>
      <c r="AM236" s="5"/>
      <c r="AN236" s="5"/>
      <c r="AO236" s="5"/>
      <c r="AP236" s="426"/>
      <c r="AQ236" s="427"/>
      <c r="AR236" s="428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24"/>
      <c r="M237" s="424"/>
      <c r="N237" s="424"/>
      <c r="O237" s="424"/>
      <c r="P237" s="424"/>
      <c r="Q237" s="425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6"/>
      <c r="AI237" s="427"/>
      <c r="AJ237" s="428"/>
      <c r="AK237" s="5"/>
      <c r="AL237" s="5"/>
      <c r="AM237" s="5"/>
      <c r="AN237" s="5"/>
      <c r="AO237" s="5"/>
      <c r="AP237" s="426"/>
      <c r="AQ237" s="427"/>
      <c r="AR237" s="428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24"/>
      <c r="M238" s="424"/>
      <c r="N238" s="424"/>
      <c r="O238" s="424"/>
      <c r="P238" s="424"/>
      <c r="Q238" s="425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6"/>
      <c r="AI238" s="427"/>
      <c r="AJ238" s="428"/>
      <c r="AK238" s="5"/>
      <c r="AL238" s="5"/>
      <c r="AM238" s="5"/>
      <c r="AN238" s="5"/>
      <c r="AO238" s="5"/>
      <c r="AP238" s="426"/>
      <c r="AQ238" s="427"/>
      <c r="AR238" s="428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24"/>
      <c r="M239" s="424"/>
      <c r="N239" s="424"/>
      <c r="O239" s="424"/>
      <c r="P239" s="424"/>
      <c r="Q239" s="425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6"/>
      <c r="AI239" s="427"/>
      <c r="AJ239" s="428"/>
      <c r="AK239" s="5"/>
      <c r="AL239" s="5"/>
      <c r="AM239" s="5"/>
      <c r="AN239" s="5"/>
      <c r="AO239" s="5"/>
      <c r="AP239" s="426"/>
      <c r="AQ239" s="427"/>
      <c r="AR239" s="428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24"/>
      <c r="M240" s="424"/>
      <c r="N240" s="424"/>
      <c r="O240" s="424"/>
      <c r="P240" s="424"/>
      <c r="Q240" s="425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6"/>
      <c r="AI240" s="427"/>
      <c r="AJ240" s="428"/>
      <c r="AK240" s="5"/>
      <c r="AL240" s="5"/>
      <c r="AM240" s="5"/>
      <c r="AN240" s="5"/>
      <c r="AO240" s="5"/>
      <c r="AP240" s="426"/>
      <c r="AQ240" s="427"/>
      <c r="AR240" s="428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24"/>
      <c r="M241" s="424"/>
      <c r="N241" s="424"/>
      <c r="O241" s="424"/>
      <c r="P241" s="424"/>
      <c r="Q241" s="425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6"/>
      <c r="AI241" s="427"/>
      <c r="AJ241" s="428"/>
      <c r="AK241" s="5"/>
      <c r="AL241" s="5"/>
      <c r="AM241" s="5"/>
      <c r="AN241" s="5"/>
      <c r="AO241" s="5"/>
      <c r="AP241" s="426"/>
      <c r="AQ241" s="427"/>
      <c r="AR241" s="428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24"/>
      <c r="M242" s="424"/>
      <c r="N242" s="424"/>
      <c r="O242" s="424"/>
      <c r="P242" s="424"/>
      <c r="Q242" s="425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6"/>
      <c r="AI242" s="427"/>
      <c r="AJ242" s="428"/>
      <c r="AK242" s="5"/>
      <c r="AL242" s="5"/>
      <c r="AM242" s="5"/>
      <c r="AN242" s="5"/>
      <c r="AO242" s="5"/>
      <c r="AP242" s="426"/>
      <c r="AQ242" s="427"/>
      <c r="AR242" s="428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24"/>
      <c r="M243" s="424"/>
      <c r="N243" s="424"/>
      <c r="O243" s="424"/>
      <c r="P243" s="424"/>
      <c r="Q243" s="425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6"/>
      <c r="AI243" s="427"/>
      <c r="AJ243" s="428"/>
      <c r="AK243" s="5"/>
      <c r="AL243" s="5"/>
      <c r="AM243" s="5"/>
      <c r="AN243" s="5"/>
      <c r="AO243" s="5"/>
      <c r="AP243" s="426"/>
      <c r="AQ243" s="427"/>
      <c r="AR243" s="428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24"/>
      <c r="M244" s="424"/>
      <c r="N244" s="424"/>
      <c r="O244" s="424"/>
      <c r="P244" s="424"/>
      <c r="Q244" s="425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6"/>
      <c r="AI244" s="427"/>
      <c r="AJ244" s="428"/>
      <c r="AK244" s="5"/>
      <c r="AL244" s="5"/>
      <c r="AM244" s="5"/>
      <c r="AN244" s="5"/>
      <c r="AO244" s="5"/>
      <c r="AP244" s="426"/>
      <c r="AQ244" s="427"/>
      <c r="AR244" s="428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24"/>
      <c r="M245" s="424"/>
      <c r="N245" s="424"/>
      <c r="O245" s="424"/>
      <c r="P245" s="424"/>
      <c r="Q245" s="425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6"/>
      <c r="AI245" s="427"/>
      <c r="AJ245" s="428"/>
      <c r="AK245" s="5"/>
      <c r="AL245" s="5"/>
      <c r="AM245" s="5"/>
      <c r="AN245" s="5"/>
      <c r="AO245" s="5"/>
      <c r="AP245" s="426"/>
      <c r="AQ245" s="427"/>
      <c r="AR245" s="428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CwUZPd81zJ5F8vQw/LvnEskY07eyHEaGn5vEB4Y5VuFfINmcqplY+7VeZEoXAQWNLYM6DmylzeWVbLgPPtFpvw==" saltValue="R4X8gkpnUEAVwGCZtZvCxQ==" spinCount="100000" sheet="1" objects="1" scenarios="1"/>
  <mergeCells count="40">
    <mergeCell ref="BC9:BC10"/>
    <mergeCell ref="BD9:BD10"/>
    <mergeCell ref="AB36:AD36"/>
    <mergeCell ref="AI9:AI10"/>
    <mergeCell ref="AJ9:AK9"/>
    <mergeCell ref="AL9:AO9"/>
    <mergeCell ref="AQ9:AQ10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N8:N10"/>
    <mergeCell ref="O8:O10"/>
    <mergeCell ref="P8:Q9"/>
    <mergeCell ref="R8:R10"/>
    <mergeCell ref="S8:Z8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47" priority="4" operator="equal">
      <formula>1</formula>
    </cfRule>
    <cfRule type="cellIs" dxfId="46" priority="5" operator="greaterThan">
      <formula>1</formula>
    </cfRule>
    <cfRule type="cellIs" dxfId="45" priority="6" operator="lessThan">
      <formula>1</formula>
    </cfRule>
  </conditionalFormatting>
  <conditionalFormatting sqref="BA11:BA30">
    <cfRule type="cellIs" dxfId="44" priority="1" operator="equal">
      <formula>1</formula>
    </cfRule>
    <cfRule type="cellIs" dxfId="43" priority="2" operator="greaterThan">
      <formula>1</formula>
    </cfRule>
    <cfRule type="cellIs" dxfId="42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470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364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399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467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302"/>
      <c r="S7" s="302"/>
      <c r="T7" s="302"/>
      <c r="U7" s="302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73" t="s">
        <v>362</v>
      </c>
      <c r="C8" s="473" t="s">
        <v>61</v>
      </c>
      <c r="D8" s="473" t="s">
        <v>138</v>
      </c>
      <c r="E8" s="473" t="s">
        <v>371</v>
      </c>
      <c r="F8" s="473" t="s">
        <v>192</v>
      </c>
      <c r="G8" s="470" t="s">
        <v>295</v>
      </c>
      <c r="H8" s="470" t="s">
        <v>22</v>
      </c>
      <c r="I8" s="470" t="s">
        <v>400</v>
      </c>
      <c r="J8" s="470" t="s">
        <v>401</v>
      </c>
      <c r="K8" s="470" t="s">
        <v>402</v>
      </c>
      <c r="L8" s="470" t="s">
        <v>403</v>
      </c>
      <c r="M8" s="470" t="s">
        <v>404</v>
      </c>
      <c r="N8" s="470" t="s">
        <v>405</v>
      </c>
      <c r="O8" s="470" t="s">
        <v>406</v>
      </c>
      <c r="P8" s="488" t="s">
        <v>407</v>
      </c>
      <c r="Q8" s="489"/>
      <c r="R8" s="470" t="s">
        <v>408</v>
      </c>
      <c r="S8" s="476" t="s">
        <v>409</v>
      </c>
      <c r="T8" s="477"/>
      <c r="U8" s="477"/>
      <c r="V8" s="477"/>
      <c r="W8" s="477"/>
      <c r="X8" s="477"/>
      <c r="Y8" s="477"/>
      <c r="Z8" s="478"/>
      <c r="AA8" s="476" t="s">
        <v>409</v>
      </c>
      <c r="AB8" s="477"/>
      <c r="AC8" s="477"/>
      <c r="AD8" s="477"/>
      <c r="AE8" s="477"/>
      <c r="AF8" s="477"/>
      <c r="AG8" s="478"/>
      <c r="AH8" s="429"/>
      <c r="AI8" s="492" t="s">
        <v>410</v>
      </c>
      <c r="AJ8" s="493"/>
      <c r="AK8" s="493"/>
      <c r="AL8" s="493"/>
      <c r="AM8" s="493"/>
      <c r="AN8" s="493"/>
      <c r="AO8" s="493"/>
      <c r="AP8" s="494"/>
      <c r="AQ8" s="492" t="s">
        <v>410</v>
      </c>
      <c r="AR8" s="493"/>
      <c r="AS8" s="493"/>
      <c r="AT8" s="493"/>
      <c r="AU8" s="493"/>
      <c r="AV8" s="493"/>
      <c r="AW8" s="493"/>
      <c r="AX8" s="494"/>
      <c r="AY8" s="495" t="s">
        <v>411</v>
      </c>
      <c r="AZ8" s="498" t="s">
        <v>412</v>
      </c>
      <c r="BA8" s="499"/>
      <c r="BB8" s="499"/>
      <c r="BC8" s="499"/>
      <c r="BD8" s="500"/>
    </row>
    <row r="9" spans="1:56" ht="33.75" customHeight="1" thickBot="1" x14ac:dyDescent="0.3">
      <c r="A9" s="5"/>
      <c r="B9" s="474"/>
      <c r="C9" s="474"/>
      <c r="D9" s="474"/>
      <c r="E9" s="474"/>
      <c r="F9" s="474"/>
      <c r="G9" s="471"/>
      <c r="H9" s="471"/>
      <c r="I9" s="471"/>
      <c r="J9" s="471"/>
      <c r="K9" s="471"/>
      <c r="L9" s="471"/>
      <c r="M9" s="471"/>
      <c r="N9" s="471"/>
      <c r="O9" s="471"/>
      <c r="P9" s="490"/>
      <c r="Q9" s="491"/>
      <c r="R9" s="471"/>
      <c r="S9" s="479" t="s">
        <v>413</v>
      </c>
      <c r="T9" s="481" t="s">
        <v>414</v>
      </c>
      <c r="U9" s="482"/>
      <c r="V9" s="483" t="s">
        <v>415</v>
      </c>
      <c r="W9" s="484"/>
      <c r="X9" s="484"/>
      <c r="Y9" s="485"/>
      <c r="Z9" s="304" t="s">
        <v>416</v>
      </c>
      <c r="AA9" s="486" t="s">
        <v>158</v>
      </c>
      <c r="AB9" s="481" t="s">
        <v>414</v>
      </c>
      <c r="AC9" s="482"/>
      <c r="AD9" s="483" t="s">
        <v>415</v>
      </c>
      <c r="AE9" s="484"/>
      <c r="AF9" s="484"/>
      <c r="AG9" s="485"/>
      <c r="AH9" s="304" t="s">
        <v>416</v>
      </c>
      <c r="AI9" s="501" t="s">
        <v>413</v>
      </c>
      <c r="AJ9" s="503" t="s">
        <v>414</v>
      </c>
      <c r="AK9" s="504"/>
      <c r="AL9" s="505" t="s">
        <v>415</v>
      </c>
      <c r="AM9" s="506"/>
      <c r="AN9" s="506"/>
      <c r="AO9" s="506"/>
      <c r="AP9" s="305" t="s">
        <v>417</v>
      </c>
      <c r="AQ9" s="507" t="s">
        <v>158</v>
      </c>
      <c r="AR9" s="514" t="s">
        <v>414</v>
      </c>
      <c r="AS9" s="504"/>
      <c r="AT9" s="505" t="s">
        <v>415</v>
      </c>
      <c r="AU9" s="506"/>
      <c r="AV9" s="506"/>
      <c r="AW9" s="515"/>
      <c r="AX9" s="305" t="s">
        <v>416</v>
      </c>
      <c r="AY9" s="496"/>
      <c r="AZ9" s="516" t="s">
        <v>418</v>
      </c>
      <c r="BA9" s="509" t="s">
        <v>419</v>
      </c>
      <c r="BB9" s="509" t="s">
        <v>420</v>
      </c>
      <c r="BC9" s="509" t="s">
        <v>421</v>
      </c>
      <c r="BD9" s="511" t="s">
        <v>422</v>
      </c>
    </row>
    <row r="10" spans="1:56" ht="45.75" thickBot="1" x14ac:dyDescent="0.3">
      <c r="A10" s="5"/>
      <c r="B10" s="475"/>
      <c r="C10" s="475"/>
      <c r="D10" s="475"/>
      <c r="E10" s="475"/>
      <c r="F10" s="475"/>
      <c r="G10" s="472"/>
      <c r="H10" s="472"/>
      <c r="I10" s="472"/>
      <c r="J10" s="472"/>
      <c r="K10" s="472"/>
      <c r="L10" s="472"/>
      <c r="M10" s="472"/>
      <c r="N10" s="472"/>
      <c r="O10" s="472"/>
      <c r="P10" s="306" t="s">
        <v>238</v>
      </c>
      <c r="Q10" s="306" t="s">
        <v>310</v>
      </c>
      <c r="R10" s="471"/>
      <c r="S10" s="480"/>
      <c r="T10" s="307" t="s">
        <v>10</v>
      </c>
      <c r="U10" s="308" t="s">
        <v>423</v>
      </c>
      <c r="V10" s="309" t="s">
        <v>424</v>
      </c>
      <c r="W10" s="310" t="s">
        <v>21</v>
      </c>
      <c r="X10" s="310" t="s">
        <v>425</v>
      </c>
      <c r="Y10" s="311" t="s">
        <v>426</v>
      </c>
      <c r="Z10" s="311" t="s">
        <v>427</v>
      </c>
      <c r="AA10" s="487"/>
      <c r="AB10" s="307" t="s">
        <v>10</v>
      </c>
      <c r="AC10" s="308" t="s">
        <v>423</v>
      </c>
      <c r="AD10" s="309" t="s">
        <v>424</v>
      </c>
      <c r="AE10" s="310" t="s">
        <v>21</v>
      </c>
      <c r="AF10" s="310" t="s">
        <v>425</v>
      </c>
      <c r="AG10" s="311" t="s">
        <v>426</v>
      </c>
      <c r="AH10" s="311" t="s">
        <v>427</v>
      </c>
      <c r="AI10" s="502"/>
      <c r="AJ10" s="312" t="s">
        <v>10</v>
      </c>
      <c r="AK10" s="313" t="s">
        <v>423</v>
      </c>
      <c r="AL10" s="314" t="s">
        <v>424</v>
      </c>
      <c r="AM10" s="315" t="s">
        <v>21</v>
      </c>
      <c r="AN10" s="315" t="s">
        <v>425</v>
      </c>
      <c r="AO10" s="316" t="s">
        <v>428</v>
      </c>
      <c r="AP10" s="317" t="s">
        <v>427</v>
      </c>
      <c r="AQ10" s="508"/>
      <c r="AR10" s="315" t="s">
        <v>10</v>
      </c>
      <c r="AS10" s="313" t="s">
        <v>429</v>
      </c>
      <c r="AT10" s="314" t="s">
        <v>424</v>
      </c>
      <c r="AU10" s="315" t="s">
        <v>21</v>
      </c>
      <c r="AV10" s="315" t="s">
        <v>425</v>
      </c>
      <c r="AW10" s="318" t="s">
        <v>428</v>
      </c>
      <c r="AX10" s="317" t="s">
        <v>427</v>
      </c>
      <c r="AY10" s="497"/>
      <c r="AZ10" s="517"/>
      <c r="BA10" s="510"/>
      <c r="BB10" s="510"/>
      <c r="BC10" s="510"/>
      <c r="BD10" s="512"/>
    </row>
    <row r="11" spans="1:56" ht="31.5" customHeight="1" thickBot="1" x14ac:dyDescent="0.3">
      <c r="A11" s="98"/>
      <c r="B11" s="319">
        <f>+'Datos clientes'!B15</f>
        <v>4</v>
      </c>
      <c r="C11" s="319">
        <f>+'Datos clientes'!C15</f>
        <v>0</v>
      </c>
      <c r="D11" s="319">
        <f>+'Datos clientes'!D15</f>
        <v>0</v>
      </c>
      <c r="E11" s="319">
        <f>+'Datos clientes'!E15</f>
        <v>0</v>
      </c>
      <c r="F11" s="319" t="str">
        <f>+'Datos clientes'!F15</f>
        <v>Seleccione el sector</v>
      </c>
      <c r="G11" s="320"/>
      <c r="H11" s="321" t="s">
        <v>20</v>
      </c>
      <c r="I11" s="320">
        <v>1</v>
      </c>
      <c r="J11" s="322"/>
      <c r="K11" s="321" t="s">
        <v>20</v>
      </c>
      <c r="L11" s="321"/>
      <c r="M11" s="323"/>
      <c r="N11" s="322"/>
      <c r="O11" s="324"/>
      <c r="P11" s="325"/>
      <c r="Q11" s="325"/>
      <c r="R11" s="326" t="s">
        <v>20</v>
      </c>
      <c r="S11" s="324" t="s">
        <v>20</v>
      </c>
      <c r="T11" s="327"/>
      <c r="U11" s="328">
        <f t="shared" ref="U11:U30" si="0">+VLOOKUP($S11,$R$37:$W$68,3,FALSE)</f>
        <v>0</v>
      </c>
      <c r="V11" s="329"/>
      <c r="W11" s="328">
        <f t="shared" ref="W11:W30" si="1">+VLOOKUP($S11,$R$37:$W$68,2,FALSE)</f>
        <v>0</v>
      </c>
      <c r="X11" s="330">
        <f>+IF(V11="",0,V11*VLOOKUP(S11,$R$38:$W$68,5,FALSE))</f>
        <v>0</v>
      </c>
      <c r="Y11" s="331">
        <f>+T11*V11</f>
        <v>0</v>
      </c>
      <c r="Z11" s="332">
        <f>+X11*VLOOKUP(S11,$R$37:$W$68,6,FALSE)</f>
        <v>0</v>
      </c>
      <c r="AA11" s="324" t="s">
        <v>20</v>
      </c>
      <c r="AB11" s="333"/>
      <c r="AC11" s="334">
        <f t="shared" ref="AC11:AC30" si="2">+VLOOKUP($AA11,$R$37:$W$68,3,FALSE)</f>
        <v>0</v>
      </c>
      <c r="AD11" s="329"/>
      <c r="AE11" s="334">
        <f t="shared" ref="AE11:AE30" si="3">+VLOOKUP($AA11,$R$37:$W$68,2,FALSE)</f>
        <v>0</v>
      </c>
      <c r="AF11" s="335">
        <f>+IF(AD11="",0,AD11*VLOOKUP(AA11,$R$38:$W$68,5,FALSE))</f>
        <v>0</v>
      </c>
      <c r="AG11" s="331">
        <f>+AB11*AD11</f>
        <v>0</v>
      </c>
      <c r="AH11" s="331">
        <f>+AF11*VLOOKUP(AA11,$R$37:$W$68,6,FALSE)</f>
        <v>0</v>
      </c>
      <c r="AI11" s="324" t="s">
        <v>20</v>
      </c>
      <c r="AJ11" s="336"/>
      <c r="AK11" s="337">
        <f t="shared" ref="AK11:AK30" si="4">+VLOOKUP($AI11,$R$37:$W$68,3,FALSE)</f>
        <v>0</v>
      </c>
      <c r="AL11" s="338"/>
      <c r="AM11" s="337">
        <f t="shared" ref="AM11:AM30" si="5">+VLOOKUP($AI11,$R$37:$W$68,2,FALSE)</f>
        <v>0</v>
      </c>
      <c r="AN11" s="339">
        <f>+IF(AL11="",0,AL11*VLOOKUP(AI11,$R$38:$W$68,5,FALSE))</f>
        <v>0</v>
      </c>
      <c r="AO11" s="340">
        <f>+AJ11*AL11</f>
        <v>0</v>
      </c>
      <c r="AP11" s="341">
        <f>+AN11*VLOOKUP(AI11,$R$37:$W$68,6,FALSE)</f>
        <v>0</v>
      </c>
      <c r="AQ11" s="324" t="s">
        <v>20</v>
      </c>
      <c r="AR11" s="336"/>
      <c r="AS11" s="337">
        <f t="shared" ref="AS11:AS30" si="6">+VLOOKUP($AQ11,$R$37:$W$68,3,FALSE)</f>
        <v>0</v>
      </c>
      <c r="AT11" s="338"/>
      <c r="AU11" s="337">
        <f t="shared" ref="AU11:AU30" si="7">+VLOOKUP($AQ11,$R$37:$W$68,2,FALSE)</f>
        <v>0</v>
      </c>
      <c r="AV11" s="339">
        <f>+IF(AT11="",0,AT11*VLOOKUP(AQ11,$R$38:$W$68,5,FALSE))</f>
        <v>0</v>
      </c>
      <c r="AW11" s="342">
        <f>+AR11*AT11</f>
        <v>0</v>
      </c>
      <c r="AX11" s="341">
        <f>+AV11*VLOOKUP(AQ11,$R$37:$W$68,6,FALSE)</f>
        <v>0</v>
      </c>
      <c r="AY11" s="343" t="s">
        <v>20</v>
      </c>
      <c r="AZ11" s="344">
        <f>+IF(AY11="Si",(X11+AF11)-AV11,(X11+AF11)-(AN11+AV11))</f>
        <v>0</v>
      </c>
      <c r="BA11" s="345">
        <f>-PV($BA$37,$N11,AZ11,0,1)</f>
        <v>0</v>
      </c>
      <c r="BB11" s="346">
        <f t="shared" ref="BB11:BB30" si="8">(Y11+AG11)-(AO11+AW11)</f>
        <v>0</v>
      </c>
      <c r="BC11" s="347" t="e">
        <f t="shared" ref="BC11:BC30" si="9">-Q11/PV(10%,N11,BB11,0,1)</f>
        <v>#DIV/0!</v>
      </c>
      <c r="BD11" s="348">
        <f>+(Z11+AH11)-(AP11+AX11)</f>
        <v>0</v>
      </c>
    </row>
    <row r="12" spans="1:56" ht="33" customHeight="1" thickBot="1" x14ac:dyDescent="0.3">
      <c r="A12" s="98"/>
      <c r="B12" s="319">
        <f>+B11</f>
        <v>4</v>
      </c>
      <c r="C12" s="319">
        <f t="shared" ref="C12:F12" si="10">+C11</f>
        <v>0</v>
      </c>
      <c r="D12" s="319">
        <f t="shared" si="10"/>
        <v>0</v>
      </c>
      <c r="E12" s="319">
        <f t="shared" si="10"/>
        <v>0</v>
      </c>
      <c r="F12" s="319" t="str">
        <f t="shared" si="10"/>
        <v>Seleccione el sector</v>
      </c>
      <c r="G12" s="320"/>
      <c r="H12" s="321" t="s">
        <v>20</v>
      </c>
      <c r="I12" s="320">
        <v>2</v>
      </c>
      <c r="J12" s="322"/>
      <c r="K12" s="321" t="s">
        <v>20</v>
      </c>
      <c r="L12" s="321"/>
      <c r="M12" s="323"/>
      <c r="N12" s="322"/>
      <c r="O12" s="324" t="s">
        <v>20</v>
      </c>
      <c r="P12" s="349"/>
      <c r="Q12" s="349"/>
      <c r="R12" s="326" t="s">
        <v>20</v>
      </c>
      <c r="S12" s="324" t="s">
        <v>20</v>
      </c>
      <c r="T12" s="327"/>
      <c r="U12" s="328">
        <f t="shared" si="0"/>
        <v>0</v>
      </c>
      <c r="V12" s="329"/>
      <c r="W12" s="328">
        <f t="shared" si="1"/>
        <v>0</v>
      </c>
      <c r="X12" s="330">
        <f t="shared" ref="X12:X30" si="11">+IF(V12="",0,V12*VLOOKUP(S12,$R$38:$W$68,5,FALSE))</f>
        <v>0</v>
      </c>
      <c r="Y12" s="331">
        <f t="shared" ref="Y12:Y30" si="12">+T12*V12</f>
        <v>0</v>
      </c>
      <c r="Z12" s="332">
        <f t="shared" ref="Z12:Z30" si="13">+X12*VLOOKUP(S12,$R$37:$W$68,6,FALSE)</f>
        <v>0</v>
      </c>
      <c r="AA12" s="324" t="s">
        <v>20</v>
      </c>
      <c r="AB12" s="333"/>
      <c r="AC12" s="334">
        <f t="shared" si="2"/>
        <v>0</v>
      </c>
      <c r="AD12" s="329"/>
      <c r="AE12" s="334">
        <f t="shared" si="3"/>
        <v>0</v>
      </c>
      <c r="AF12" s="335">
        <f t="shared" ref="AF12:AF30" si="14">+IF(AD12="",0,AD12*VLOOKUP(AA12,$R$38:$W$68,5,FALSE))</f>
        <v>0</v>
      </c>
      <c r="AG12" s="331">
        <f t="shared" ref="AG12:AG30" si="15">+AB12*AD12</f>
        <v>0</v>
      </c>
      <c r="AH12" s="331">
        <f t="shared" ref="AH12:AH30" si="16">+AF12*VLOOKUP(AA12,$R$37:$W$68,6,FALSE)</f>
        <v>0</v>
      </c>
      <c r="AI12" s="324" t="s">
        <v>20</v>
      </c>
      <c r="AJ12" s="336"/>
      <c r="AK12" s="337">
        <f t="shared" si="4"/>
        <v>0</v>
      </c>
      <c r="AL12" s="338"/>
      <c r="AM12" s="337">
        <f t="shared" si="5"/>
        <v>0</v>
      </c>
      <c r="AN12" s="339">
        <f t="shared" ref="AN12:AN30" si="17">+IF(AL12="",0,AL12*VLOOKUP(AI12,$R$38:$W$68,5,FALSE))</f>
        <v>0</v>
      </c>
      <c r="AO12" s="340">
        <f>+AJ12*AL12</f>
        <v>0</v>
      </c>
      <c r="AP12" s="341">
        <f t="shared" ref="AP12:AP30" si="18">+AN12*VLOOKUP(AI12,$R$37:$W$68,6,FALSE)</f>
        <v>0</v>
      </c>
      <c r="AQ12" s="324" t="s">
        <v>20</v>
      </c>
      <c r="AR12" s="336"/>
      <c r="AS12" s="337">
        <f t="shared" si="6"/>
        <v>0</v>
      </c>
      <c r="AT12" s="338"/>
      <c r="AU12" s="337">
        <f t="shared" si="7"/>
        <v>0</v>
      </c>
      <c r="AV12" s="339">
        <f>+IF(AT12="",0,AT12*VLOOKUP(AQ12,$R$38:$W$68,5,FALSE))</f>
        <v>0</v>
      </c>
      <c r="AW12" s="342">
        <f t="shared" ref="AW12:AW30" si="19">+AR12*AT12</f>
        <v>0</v>
      </c>
      <c r="AX12" s="341">
        <f>+AV12*VLOOKUP(AQ12,$R$37:$W$68,6,FALSE)</f>
        <v>0</v>
      </c>
      <c r="AY12" s="343" t="s">
        <v>20</v>
      </c>
      <c r="AZ12" s="344">
        <f>+IF(AY12="Si",(X12+AF12)-AV12,(X12+AF12)-(AN12+AV12))</f>
        <v>0</v>
      </c>
      <c r="BA12" s="345">
        <f t="shared" ref="BA12:BA30" si="20">-PV($BA$37,$N12,AZ12,0,1)</f>
        <v>0</v>
      </c>
      <c r="BB12" s="346">
        <f t="shared" si="8"/>
        <v>0</v>
      </c>
      <c r="BC12" s="347" t="e">
        <f t="shared" si="9"/>
        <v>#DIV/0!</v>
      </c>
      <c r="BD12" s="348">
        <f t="shared" ref="BD12:BD30" si="21">+(Z12+AH12)-(AP12+AX12)</f>
        <v>0</v>
      </c>
    </row>
    <row r="13" spans="1:56" ht="30.75" thickBot="1" x14ac:dyDescent="0.3">
      <c r="A13" s="98"/>
      <c r="B13" s="319">
        <f t="shared" ref="B13:B30" si="22">+B12</f>
        <v>4</v>
      </c>
      <c r="C13" s="319">
        <f t="shared" ref="C13:C30" si="23">+C12</f>
        <v>0</v>
      </c>
      <c r="D13" s="319">
        <f t="shared" ref="D13:D30" si="24">+D12</f>
        <v>0</v>
      </c>
      <c r="E13" s="319">
        <f t="shared" ref="E13:E30" si="25">+E12</f>
        <v>0</v>
      </c>
      <c r="F13" s="319" t="str">
        <f t="shared" ref="F13:F30" si="26">+F12</f>
        <v>Seleccione el sector</v>
      </c>
      <c r="G13" s="320"/>
      <c r="H13" s="321" t="s">
        <v>20</v>
      </c>
      <c r="I13" s="320">
        <v>3</v>
      </c>
      <c r="J13" s="322"/>
      <c r="K13" s="321" t="s">
        <v>20</v>
      </c>
      <c r="L13" s="321"/>
      <c r="M13" s="323"/>
      <c r="N13" s="322"/>
      <c r="O13" s="324" t="s">
        <v>20</v>
      </c>
      <c r="P13" s="349"/>
      <c r="Q13" s="349"/>
      <c r="R13" s="326" t="s">
        <v>20</v>
      </c>
      <c r="S13" s="324" t="s">
        <v>20</v>
      </c>
      <c r="T13" s="327"/>
      <c r="U13" s="328">
        <f t="shared" si="0"/>
        <v>0</v>
      </c>
      <c r="V13" s="329"/>
      <c r="W13" s="328">
        <f t="shared" si="1"/>
        <v>0</v>
      </c>
      <c r="X13" s="330">
        <f t="shared" si="11"/>
        <v>0</v>
      </c>
      <c r="Y13" s="331">
        <f t="shared" si="12"/>
        <v>0</v>
      </c>
      <c r="Z13" s="332">
        <f t="shared" si="13"/>
        <v>0</v>
      </c>
      <c r="AA13" s="324" t="s">
        <v>20</v>
      </c>
      <c r="AB13" s="333"/>
      <c r="AC13" s="334">
        <f t="shared" si="2"/>
        <v>0</v>
      </c>
      <c r="AD13" s="329"/>
      <c r="AE13" s="334">
        <f t="shared" si="3"/>
        <v>0</v>
      </c>
      <c r="AF13" s="335">
        <f t="shared" si="14"/>
        <v>0</v>
      </c>
      <c r="AG13" s="331">
        <f t="shared" si="15"/>
        <v>0</v>
      </c>
      <c r="AH13" s="331">
        <f t="shared" si="16"/>
        <v>0</v>
      </c>
      <c r="AI13" s="324" t="s">
        <v>20</v>
      </c>
      <c r="AJ13" s="336"/>
      <c r="AK13" s="337">
        <f t="shared" si="4"/>
        <v>0</v>
      </c>
      <c r="AL13" s="338"/>
      <c r="AM13" s="337">
        <f t="shared" si="5"/>
        <v>0</v>
      </c>
      <c r="AN13" s="339">
        <f t="shared" si="17"/>
        <v>0</v>
      </c>
      <c r="AO13" s="340">
        <f>+AJ13*AL13</f>
        <v>0</v>
      </c>
      <c r="AP13" s="341">
        <f t="shared" si="18"/>
        <v>0</v>
      </c>
      <c r="AQ13" s="324" t="s">
        <v>20</v>
      </c>
      <c r="AR13" s="336"/>
      <c r="AS13" s="337">
        <f t="shared" si="6"/>
        <v>0</v>
      </c>
      <c r="AT13" s="338"/>
      <c r="AU13" s="337">
        <f t="shared" si="7"/>
        <v>0</v>
      </c>
      <c r="AV13" s="339">
        <f t="shared" ref="AV13:AV30" si="27">+IF(AT13="",0,AT13*VLOOKUP(AQ13,$R$38:$W$68,5,FALSE))</f>
        <v>0</v>
      </c>
      <c r="AW13" s="342">
        <f t="shared" si="19"/>
        <v>0</v>
      </c>
      <c r="AX13" s="341">
        <f t="shared" ref="AX13:AX30" si="28">+AV13*VLOOKUP(AQ13,$R$37:$W$68,6,FALSE)</f>
        <v>0</v>
      </c>
      <c r="AY13" s="343" t="s">
        <v>20</v>
      </c>
      <c r="AZ13" s="344">
        <f>+IF(AY13="Si",(X13+AF13)-AV13,(X13+AF13)-(AN13+AV13))</f>
        <v>0</v>
      </c>
      <c r="BA13" s="345">
        <f t="shared" si="20"/>
        <v>0</v>
      </c>
      <c r="BB13" s="346">
        <f t="shared" si="8"/>
        <v>0</v>
      </c>
      <c r="BC13" s="347" t="e">
        <f t="shared" si="9"/>
        <v>#DIV/0!</v>
      </c>
      <c r="BD13" s="348">
        <f t="shared" si="21"/>
        <v>0</v>
      </c>
    </row>
    <row r="14" spans="1:56" ht="30.75" thickBot="1" x14ac:dyDescent="0.3">
      <c r="A14" s="98"/>
      <c r="B14" s="319">
        <f t="shared" si="22"/>
        <v>4</v>
      </c>
      <c r="C14" s="319">
        <f t="shared" si="23"/>
        <v>0</v>
      </c>
      <c r="D14" s="319">
        <f t="shared" si="24"/>
        <v>0</v>
      </c>
      <c r="E14" s="319">
        <f t="shared" si="25"/>
        <v>0</v>
      </c>
      <c r="F14" s="319" t="str">
        <f t="shared" si="26"/>
        <v>Seleccione el sector</v>
      </c>
      <c r="G14" s="320"/>
      <c r="H14" s="321" t="s">
        <v>20</v>
      </c>
      <c r="I14" s="320">
        <v>4</v>
      </c>
      <c r="J14" s="322"/>
      <c r="K14" s="321" t="s">
        <v>20</v>
      </c>
      <c r="L14" s="321"/>
      <c r="M14" s="323"/>
      <c r="N14" s="322"/>
      <c r="O14" s="324" t="s">
        <v>20</v>
      </c>
      <c r="P14" s="349"/>
      <c r="Q14" s="349"/>
      <c r="R14" s="326" t="s">
        <v>20</v>
      </c>
      <c r="S14" s="324" t="s">
        <v>20</v>
      </c>
      <c r="T14" s="327"/>
      <c r="U14" s="328">
        <f t="shared" si="0"/>
        <v>0</v>
      </c>
      <c r="V14" s="329"/>
      <c r="W14" s="328">
        <f t="shared" si="1"/>
        <v>0</v>
      </c>
      <c r="X14" s="330">
        <f t="shared" si="11"/>
        <v>0</v>
      </c>
      <c r="Y14" s="331">
        <f t="shared" si="12"/>
        <v>0</v>
      </c>
      <c r="Z14" s="332">
        <f t="shared" si="13"/>
        <v>0</v>
      </c>
      <c r="AA14" s="324" t="s">
        <v>20</v>
      </c>
      <c r="AB14" s="333"/>
      <c r="AC14" s="334">
        <f t="shared" si="2"/>
        <v>0</v>
      </c>
      <c r="AD14" s="329"/>
      <c r="AE14" s="334">
        <f t="shared" si="3"/>
        <v>0</v>
      </c>
      <c r="AF14" s="335">
        <f t="shared" si="14"/>
        <v>0</v>
      </c>
      <c r="AG14" s="331">
        <f t="shared" si="15"/>
        <v>0</v>
      </c>
      <c r="AH14" s="331">
        <f t="shared" si="16"/>
        <v>0</v>
      </c>
      <c r="AI14" s="324" t="s">
        <v>20</v>
      </c>
      <c r="AJ14" s="336"/>
      <c r="AK14" s="337">
        <f t="shared" si="4"/>
        <v>0</v>
      </c>
      <c r="AL14" s="338"/>
      <c r="AM14" s="337">
        <f t="shared" si="5"/>
        <v>0</v>
      </c>
      <c r="AN14" s="339">
        <f t="shared" si="17"/>
        <v>0</v>
      </c>
      <c r="AO14" s="340">
        <f>+AJ14*AL14</f>
        <v>0</v>
      </c>
      <c r="AP14" s="341">
        <f t="shared" si="18"/>
        <v>0</v>
      </c>
      <c r="AQ14" s="324" t="s">
        <v>20</v>
      </c>
      <c r="AR14" s="336"/>
      <c r="AS14" s="337">
        <f t="shared" si="6"/>
        <v>0</v>
      </c>
      <c r="AT14" s="338"/>
      <c r="AU14" s="337">
        <f t="shared" si="7"/>
        <v>0</v>
      </c>
      <c r="AV14" s="339">
        <f t="shared" si="27"/>
        <v>0</v>
      </c>
      <c r="AW14" s="342">
        <f t="shared" si="19"/>
        <v>0</v>
      </c>
      <c r="AX14" s="341">
        <f t="shared" si="28"/>
        <v>0</v>
      </c>
      <c r="AY14" s="343" t="s">
        <v>20</v>
      </c>
      <c r="AZ14" s="344">
        <f>+IF(AY14="Si",(X14+AF14)-AV14,(X14+AF14)-(AN14+AV14))</f>
        <v>0</v>
      </c>
      <c r="BA14" s="345">
        <f t="shared" si="20"/>
        <v>0</v>
      </c>
      <c r="BB14" s="346">
        <f t="shared" si="8"/>
        <v>0</v>
      </c>
      <c r="BC14" s="347" t="e">
        <f t="shared" si="9"/>
        <v>#DIV/0!</v>
      </c>
      <c r="BD14" s="348">
        <f t="shared" si="21"/>
        <v>0</v>
      </c>
    </row>
    <row r="15" spans="1:56" ht="30.75" thickBot="1" x14ac:dyDescent="0.3">
      <c r="A15" s="98"/>
      <c r="B15" s="319">
        <f t="shared" si="22"/>
        <v>4</v>
      </c>
      <c r="C15" s="319">
        <f t="shared" si="23"/>
        <v>0</v>
      </c>
      <c r="D15" s="319">
        <f t="shared" si="24"/>
        <v>0</v>
      </c>
      <c r="E15" s="319">
        <f t="shared" si="25"/>
        <v>0</v>
      </c>
      <c r="F15" s="319" t="str">
        <f t="shared" si="26"/>
        <v>Seleccione el sector</v>
      </c>
      <c r="G15" s="320"/>
      <c r="H15" s="321" t="s">
        <v>20</v>
      </c>
      <c r="I15" s="320">
        <v>5</v>
      </c>
      <c r="J15" s="322"/>
      <c r="K15" s="321" t="s">
        <v>20</v>
      </c>
      <c r="L15" s="321"/>
      <c r="M15" s="323"/>
      <c r="N15" s="322"/>
      <c r="O15" s="324" t="s">
        <v>20</v>
      </c>
      <c r="P15" s="349"/>
      <c r="Q15" s="349"/>
      <c r="R15" s="326" t="s">
        <v>20</v>
      </c>
      <c r="S15" s="324" t="s">
        <v>20</v>
      </c>
      <c r="T15" s="327"/>
      <c r="U15" s="328">
        <f t="shared" si="0"/>
        <v>0</v>
      </c>
      <c r="V15" s="329"/>
      <c r="W15" s="328">
        <f t="shared" si="1"/>
        <v>0</v>
      </c>
      <c r="X15" s="330">
        <f t="shared" si="11"/>
        <v>0</v>
      </c>
      <c r="Y15" s="331">
        <f t="shared" si="12"/>
        <v>0</v>
      </c>
      <c r="Z15" s="332">
        <f t="shared" si="13"/>
        <v>0</v>
      </c>
      <c r="AA15" s="324" t="s">
        <v>20</v>
      </c>
      <c r="AB15" s="333"/>
      <c r="AC15" s="334">
        <f t="shared" si="2"/>
        <v>0</v>
      </c>
      <c r="AD15" s="329"/>
      <c r="AE15" s="334">
        <f t="shared" si="3"/>
        <v>0</v>
      </c>
      <c r="AF15" s="335">
        <f t="shared" si="14"/>
        <v>0</v>
      </c>
      <c r="AG15" s="331">
        <f t="shared" si="15"/>
        <v>0</v>
      </c>
      <c r="AH15" s="331">
        <f t="shared" si="16"/>
        <v>0</v>
      </c>
      <c r="AI15" s="324" t="s">
        <v>20</v>
      </c>
      <c r="AJ15" s="336"/>
      <c r="AK15" s="337">
        <f t="shared" si="4"/>
        <v>0</v>
      </c>
      <c r="AL15" s="338"/>
      <c r="AM15" s="337">
        <f t="shared" si="5"/>
        <v>0</v>
      </c>
      <c r="AN15" s="339">
        <f t="shared" si="17"/>
        <v>0</v>
      </c>
      <c r="AO15" s="340">
        <f t="shared" ref="AO15:AO30" si="29">+AJ15*AL15</f>
        <v>0</v>
      </c>
      <c r="AP15" s="341">
        <f t="shared" si="18"/>
        <v>0</v>
      </c>
      <c r="AQ15" s="324" t="s">
        <v>20</v>
      </c>
      <c r="AR15" s="336"/>
      <c r="AS15" s="337">
        <f t="shared" si="6"/>
        <v>0</v>
      </c>
      <c r="AT15" s="338"/>
      <c r="AU15" s="337">
        <f t="shared" si="7"/>
        <v>0</v>
      </c>
      <c r="AV15" s="339">
        <f t="shared" si="27"/>
        <v>0</v>
      </c>
      <c r="AW15" s="342">
        <f t="shared" si="19"/>
        <v>0</v>
      </c>
      <c r="AX15" s="341">
        <f t="shared" si="28"/>
        <v>0</v>
      </c>
      <c r="AY15" s="343" t="s">
        <v>20</v>
      </c>
      <c r="AZ15" s="344">
        <f t="shared" ref="AZ15:AZ30" si="30">+IF(AY15="Si",(X15+AF15)-AV15,(X15+AF15)-(AN15+AV15))</f>
        <v>0</v>
      </c>
      <c r="BA15" s="345">
        <f t="shared" si="20"/>
        <v>0</v>
      </c>
      <c r="BB15" s="346">
        <f t="shared" si="8"/>
        <v>0</v>
      </c>
      <c r="BC15" s="347" t="e">
        <f t="shared" si="9"/>
        <v>#DIV/0!</v>
      </c>
      <c r="BD15" s="348">
        <f t="shared" si="21"/>
        <v>0</v>
      </c>
    </row>
    <row r="16" spans="1:56" ht="30.75" thickBot="1" x14ac:dyDescent="0.3">
      <c r="A16" s="98"/>
      <c r="B16" s="319">
        <f t="shared" si="22"/>
        <v>4</v>
      </c>
      <c r="C16" s="319">
        <f t="shared" si="23"/>
        <v>0</v>
      </c>
      <c r="D16" s="319">
        <f t="shared" si="24"/>
        <v>0</v>
      </c>
      <c r="E16" s="319">
        <f t="shared" si="25"/>
        <v>0</v>
      </c>
      <c r="F16" s="319" t="str">
        <f t="shared" si="26"/>
        <v>Seleccione el sector</v>
      </c>
      <c r="G16" s="320"/>
      <c r="H16" s="321" t="s">
        <v>20</v>
      </c>
      <c r="I16" s="320">
        <v>6</v>
      </c>
      <c r="J16" s="322"/>
      <c r="K16" s="321" t="s">
        <v>20</v>
      </c>
      <c r="L16" s="321"/>
      <c r="M16" s="323"/>
      <c r="N16" s="322"/>
      <c r="O16" s="324" t="s">
        <v>20</v>
      </c>
      <c r="P16" s="349"/>
      <c r="Q16" s="349"/>
      <c r="R16" s="326" t="s">
        <v>20</v>
      </c>
      <c r="S16" s="324" t="s">
        <v>20</v>
      </c>
      <c r="T16" s="327"/>
      <c r="U16" s="328">
        <f t="shared" si="0"/>
        <v>0</v>
      </c>
      <c r="V16" s="329"/>
      <c r="W16" s="328">
        <f t="shared" si="1"/>
        <v>0</v>
      </c>
      <c r="X16" s="330">
        <f t="shared" si="11"/>
        <v>0</v>
      </c>
      <c r="Y16" s="331">
        <f t="shared" si="12"/>
        <v>0</v>
      </c>
      <c r="Z16" s="332">
        <f t="shared" si="13"/>
        <v>0</v>
      </c>
      <c r="AA16" s="324" t="s">
        <v>20</v>
      </c>
      <c r="AB16" s="333"/>
      <c r="AC16" s="334">
        <f t="shared" si="2"/>
        <v>0</v>
      </c>
      <c r="AD16" s="329"/>
      <c r="AE16" s="334">
        <f t="shared" si="3"/>
        <v>0</v>
      </c>
      <c r="AF16" s="335">
        <f t="shared" si="14"/>
        <v>0</v>
      </c>
      <c r="AG16" s="331">
        <f t="shared" si="15"/>
        <v>0</v>
      </c>
      <c r="AH16" s="331">
        <f t="shared" si="16"/>
        <v>0</v>
      </c>
      <c r="AI16" s="324" t="s">
        <v>20</v>
      </c>
      <c r="AJ16" s="336"/>
      <c r="AK16" s="337">
        <f t="shared" si="4"/>
        <v>0</v>
      </c>
      <c r="AL16" s="338"/>
      <c r="AM16" s="337">
        <f t="shared" si="5"/>
        <v>0</v>
      </c>
      <c r="AN16" s="339">
        <f t="shared" si="17"/>
        <v>0</v>
      </c>
      <c r="AO16" s="340">
        <f t="shared" si="29"/>
        <v>0</v>
      </c>
      <c r="AP16" s="341">
        <f t="shared" si="18"/>
        <v>0</v>
      </c>
      <c r="AQ16" s="324" t="s">
        <v>20</v>
      </c>
      <c r="AR16" s="336"/>
      <c r="AS16" s="337">
        <f t="shared" si="6"/>
        <v>0</v>
      </c>
      <c r="AT16" s="338"/>
      <c r="AU16" s="337">
        <f t="shared" si="7"/>
        <v>0</v>
      </c>
      <c r="AV16" s="339">
        <f t="shared" si="27"/>
        <v>0</v>
      </c>
      <c r="AW16" s="342">
        <f t="shared" si="19"/>
        <v>0</v>
      </c>
      <c r="AX16" s="341">
        <f t="shared" si="28"/>
        <v>0</v>
      </c>
      <c r="AY16" s="343" t="s">
        <v>20</v>
      </c>
      <c r="AZ16" s="344">
        <f t="shared" si="30"/>
        <v>0</v>
      </c>
      <c r="BA16" s="345">
        <f t="shared" si="20"/>
        <v>0</v>
      </c>
      <c r="BB16" s="346">
        <f t="shared" si="8"/>
        <v>0</v>
      </c>
      <c r="BC16" s="347" t="e">
        <f t="shared" si="9"/>
        <v>#DIV/0!</v>
      </c>
      <c r="BD16" s="348">
        <f t="shared" si="21"/>
        <v>0</v>
      </c>
    </row>
    <row r="17" spans="1:56" ht="30.75" thickBot="1" x14ac:dyDescent="0.3">
      <c r="A17" s="98"/>
      <c r="B17" s="319">
        <f t="shared" si="22"/>
        <v>4</v>
      </c>
      <c r="C17" s="319">
        <f t="shared" si="23"/>
        <v>0</v>
      </c>
      <c r="D17" s="319">
        <f t="shared" si="24"/>
        <v>0</v>
      </c>
      <c r="E17" s="319">
        <f t="shared" si="25"/>
        <v>0</v>
      </c>
      <c r="F17" s="319" t="str">
        <f t="shared" si="26"/>
        <v>Seleccione el sector</v>
      </c>
      <c r="G17" s="320"/>
      <c r="H17" s="321" t="s">
        <v>20</v>
      </c>
      <c r="I17" s="320">
        <v>7</v>
      </c>
      <c r="J17" s="322"/>
      <c r="K17" s="321" t="s">
        <v>20</v>
      </c>
      <c r="L17" s="321"/>
      <c r="M17" s="323"/>
      <c r="N17" s="322"/>
      <c r="O17" s="324" t="s">
        <v>20</v>
      </c>
      <c r="P17" s="349"/>
      <c r="Q17" s="349"/>
      <c r="R17" s="326" t="s">
        <v>20</v>
      </c>
      <c r="S17" s="324" t="s">
        <v>20</v>
      </c>
      <c r="T17" s="327"/>
      <c r="U17" s="328">
        <f t="shared" si="0"/>
        <v>0</v>
      </c>
      <c r="V17" s="329"/>
      <c r="W17" s="328">
        <f t="shared" si="1"/>
        <v>0</v>
      </c>
      <c r="X17" s="330">
        <f t="shared" si="11"/>
        <v>0</v>
      </c>
      <c r="Y17" s="331">
        <f t="shared" si="12"/>
        <v>0</v>
      </c>
      <c r="Z17" s="332">
        <f t="shared" si="13"/>
        <v>0</v>
      </c>
      <c r="AA17" s="324" t="s">
        <v>20</v>
      </c>
      <c r="AB17" s="333"/>
      <c r="AC17" s="334">
        <f t="shared" si="2"/>
        <v>0</v>
      </c>
      <c r="AD17" s="329"/>
      <c r="AE17" s="334">
        <f t="shared" si="3"/>
        <v>0</v>
      </c>
      <c r="AF17" s="335">
        <f t="shared" si="14"/>
        <v>0</v>
      </c>
      <c r="AG17" s="331">
        <f t="shared" si="15"/>
        <v>0</v>
      </c>
      <c r="AH17" s="331">
        <f t="shared" si="16"/>
        <v>0</v>
      </c>
      <c r="AI17" s="324" t="s">
        <v>20</v>
      </c>
      <c r="AJ17" s="336"/>
      <c r="AK17" s="337">
        <f t="shared" si="4"/>
        <v>0</v>
      </c>
      <c r="AL17" s="338"/>
      <c r="AM17" s="337">
        <f t="shared" si="5"/>
        <v>0</v>
      </c>
      <c r="AN17" s="339">
        <f t="shared" si="17"/>
        <v>0</v>
      </c>
      <c r="AO17" s="340">
        <f t="shared" si="29"/>
        <v>0</v>
      </c>
      <c r="AP17" s="341">
        <f t="shared" si="18"/>
        <v>0</v>
      </c>
      <c r="AQ17" s="324" t="s">
        <v>20</v>
      </c>
      <c r="AR17" s="336"/>
      <c r="AS17" s="337">
        <f t="shared" si="6"/>
        <v>0</v>
      </c>
      <c r="AT17" s="338"/>
      <c r="AU17" s="337">
        <f t="shared" si="7"/>
        <v>0</v>
      </c>
      <c r="AV17" s="339">
        <f t="shared" si="27"/>
        <v>0</v>
      </c>
      <c r="AW17" s="342">
        <f t="shared" si="19"/>
        <v>0</v>
      </c>
      <c r="AX17" s="341">
        <f t="shared" si="28"/>
        <v>0</v>
      </c>
      <c r="AY17" s="343" t="s">
        <v>20</v>
      </c>
      <c r="AZ17" s="344">
        <f t="shared" si="30"/>
        <v>0</v>
      </c>
      <c r="BA17" s="345">
        <f t="shared" si="20"/>
        <v>0</v>
      </c>
      <c r="BB17" s="346">
        <f t="shared" si="8"/>
        <v>0</v>
      </c>
      <c r="BC17" s="347" t="e">
        <f t="shared" si="9"/>
        <v>#DIV/0!</v>
      </c>
      <c r="BD17" s="348">
        <f t="shared" si="21"/>
        <v>0</v>
      </c>
    </row>
    <row r="18" spans="1:56" ht="30.75" thickBot="1" x14ac:dyDescent="0.3">
      <c r="A18" s="98"/>
      <c r="B18" s="319">
        <f t="shared" si="22"/>
        <v>4</v>
      </c>
      <c r="C18" s="319">
        <f t="shared" si="23"/>
        <v>0</v>
      </c>
      <c r="D18" s="319">
        <f t="shared" si="24"/>
        <v>0</v>
      </c>
      <c r="E18" s="319">
        <f t="shared" si="25"/>
        <v>0</v>
      </c>
      <c r="F18" s="319" t="str">
        <f t="shared" si="26"/>
        <v>Seleccione el sector</v>
      </c>
      <c r="G18" s="320"/>
      <c r="H18" s="321" t="s">
        <v>20</v>
      </c>
      <c r="I18" s="320">
        <v>8</v>
      </c>
      <c r="J18" s="322"/>
      <c r="K18" s="321" t="s">
        <v>20</v>
      </c>
      <c r="L18" s="321"/>
      <c r="M18" s="323"/>
      <c r="N18" s="322"/>
      <c r="O18" s="324" t="s">
        <v>20</v>
      </c>
      <c r="P18" s="349"/>
      <c r="Q18" s="349"/>
      <c r="R18" s="326" t="s">
        <v>20</v>
      </c>
      <c r="S18" s="324" t="s">
        <v>20</v>
      </c>
      <c r="T18" s="327"/>
      <c r="U18" s="328">
        <f t="shared" si="0"/>
        <v>0</v>
      </c>
      <c r="V18" s="329"/>
      <c r="W18" s="328">
        <f t="shared" si="1"/>
        <v>0</v>
      </c>
      <c r="X18" s="330">
        <f t="shared" si="11"/>
        <v>0</v>
      </c>
      <c r="Y18" s="331">
        <f t="shared" si="12"/>
        <v>0</v>
      </c>
      <c r="Z18" s="332">
        <f t="shared" si="13"/>
        <v>0</v>
      </c>
      <c r="AA18" s="324" t="s">
        <v>20</v>
      </c>
      <c r="AB18" s="333"/>
      <c r="AC18" s="334">
        <f t="shared" si="2"/>
        <v>0</v>
      </c>
      <c r="AD18" s="329"/>
      <c r="AE18" s="334">
        <f t="shared" si="3"/>
        <v>0</v>
      </c>
      <c r="AF18" s="335">
        <f t="shared" si="14"/>
        <v>0</v>
      </c>
      <c r="AG18" s="331">
        <f t="shared" si="15"/>
        <v>0</v>
      </c>
      <c r="AH18" s="331">
        <f t="shared" si="16"/>
        <v>0</v>
      </c>
      <c r="AI18" s="324" t="s">
        <v>20</v>
      </c>
      <c r="AJ18" s="336"/>
      <c r="AK18" s="337">
        <f t="shared" si="4"/>
        <v>0</v>
      </c>
      <c r="AL18" s="338"/>
      <c r="AM18" s="337">
        <f t="shared" si="5"/>
        <v>0</v>
      </c>
      <c r="AN18" s="339">
        <f t="shared" si="17"/>
        <v>0</v>
      </c>
      <c r="AO18" s="340">
        <f t="shared" si="29"/>
        <v>0</v>
      </c>
      <c r="AP18" s="341">
        <f t="shared" si="18"/>
        <v>0</v>
      </c>
      <c r="AQ18" s="324" t="s">
        <v>20</v>
      </c>
      <c r="AR18" s="336"/>
      <c r="AS18" s="337">
        <f t="shared" si="6"/>
        <v>0</v>
      </c>
      <c r="AT18" s="338"/>
      <c r="AU18" s="337">
        <f t="shared" si="7"/>
        <v>0</v>
      </c>
      <c r="AV18" s="339">
        <f t="shared" si="27"/>
        <v>0</v>
      </c>
      <c r="AW18" s="342">
        <f t="shared" si="19"/>
        <v>0</v>
      </c>
      <c r="AX18" s="341">
        <f t="shared" si="28"/>
        <v>0</v>
      </c>
      <c r="AY18" s="343" t="s">
        <v>20</v>
      </c>
      <c r="AZ18" s="344">
        <f t="shared" si="30"/>
        <v>0</v>
      </c>
      <c r="BA18" s="345">
        <f t="shared" si="20"/>
        <v>0</v>
      </c>
      <c r="BB18" s="346">
        <f t="shared" si="8"/>
        <v>0</v>
      </c>
      <c r="BC18" s="347" t="e">
        <f t="shared" si="9"/>
        <v>#DIV/0!</v>
      </c>
      <c r="BD18" s="348">
        <f t="shared" si="21"/>
        <v>0</v>
      </c>
    </row>
    <row r="19" spans="1:56" ht="30.75" thickBot="1" x14ac:dyDescent="0.3">
      <c r="A19" s="98"/>
      <c r="B19" s="319">
        <f t="shared" si="22"/>
        <v>4</v>
      </c>
      <c r="C19" s="319">
        <f t="shared" si="23"/>
        <v>0</v>
      </c>
      <c r="D19" s="319">
        <f t="shared" si="24"/>
        <v>0</v>
      </c>
      <c r="E19" s="319">
        <f t="shared" si="25"/>
        <v>0</v>
      </c>
      <c r="F19" s="319" t="str">
        <f t="shared" si="26"/>
        <v>Seleccione el sector</v>
      </c>
      <c r="G19" s="320"/>
      <c r="H19" s="321" t="s">
        <v>20</v>
      </c>
      <c r="I19" s="320">
        <v>9</v>
      </c>
      <c r="J19" s="322"/>
      <c r="K19" s="321" t="s">
        <v>20</v>
      </c>
      <c r="L19" s="321"/>
      <c r="M19" s="323"/>
      <c r="N19" s="322"/>
      <c r="O19" s="324" t="s">
        <v>20</v>
      </c>
      <c r="P19" s="349"/>
      <c r="Q19" s="349"/>
      <c r="R19" s="326" t="s">
        <v>20</v>
      </c>
      <c r="S19" s="324" t="s">
        <v>20</v>
      </c>
      <c r="T19" s="327"/>
      <c r="U19" s="328">
        <f t="shared" si="0"/>
        <v>0</v>
      </c>
      <c r="V19" s="329"/>
      <c r="W19" s="328">
        <f t="shared" si="1"/>
        <v>0</v>
      </c>
      <c r="X19" s="330">
        <f t="shared" si="11"/>
        <v>0</v>
      </c>
      <c r="Y19" s="331">
        <f t="shared" si="12"/>
        <v>0</v>
      </c>
      <c r="Z19" s="332">
        <f t="shared" si="13"/>
        <v>0</v>
      </c>
      <c r="AA19" s="324" t="s">
        <v>20</v>
      </c>
      <c r="AB19" s="333"/>
      <c r="AC19" s="334">
        <f t="shared" si="2"/>
        <v>0</v>
      </c>
      <c r="AD19" s="329"/>
      <c r="AE19" s="334">
        <f t="shared" si="3"/>
        <v>0</v>
      </c>
      <c r="AF19" s="335">
        <f t="shared" si="14"/>
        <v>0</v>
      </c>
      <c r="AG19" s="331">
        <f t="shared" si="15"/>
        <v>0</v>
      </c>
      <c r="AH19" s="331">
        <f t="shared" si="16"/>
        <v>0</v>
      </c>
      <c r="AI19" s="324" t="s">
        <v>20</v>
      </c>
      <c r="AJ19" s="336"/>
      <c r="AK19" s="337">
        <f t="shared" si="4"/>
        <v>0</v>
      </c>
      <c r="AL19" s="338"/>
      <c r="AM19" s="337">
        <f t="shared" si="5"/>
        <v>0</v>
      </c>
      <c r="AN19" s="339">
        <f t="shared" si="17"/>
        <v>0</v>
      </c>
      <c r="AO19" s="340">
        <f t="shared" si="29"/>
        <v>0</v>
      </c>
      <c r="AP19" s="341">
        <f t="shared" si="18"/>
        <v>0</v>
      </c>
      <c r="AQ19" s="324" t="s">
        <v>20</v>
      </c>
      <c r="AR19" s="336"/>
      <c r="AS19" s="337">
        <f t="shared" si="6"/>
        <v>0</v>
      </c>
      <c r="AT19" s="338"/>
      <c r="AU19" s="337">
        <f t="shared" si="7"/>
        <v>0</v>
      </c>
      <c r="AV19" s="339">
        <f t="shared" si="27"/>
        <v>0</v>
      </c>
      <c r="AW19" s="342">
        <f t="shared" si="19"/>
        <v>0</v>
      </c>
      <c r="AX19" s="341">
        <f t="shared" si="28"/>
        <v>0</v>
      </c>
      <c r="AY19" s="343" t="s">
        <v>20</v>
      </c>
      <c r="AZ19" s="344">
        <f t="shared" si="30"/>
        <v>0</v>
      </c>
      <c r="BA19" s="345">
        <f t="shared" si="20"/>
        <v>0</v>
      </c>
      <c r="BB19" s="346">
        <f t="shared" si="8"/>
        <v>0</v>
      </c>
      <c r="BC19" s="347" t="e">
        <f t="shared" si="9"/>
        <v>#DIV/0!</v>
      </c>
      <c r="BD19" s="348">
        <f t="shared" si="21"/>
        <v>0</v>
      </c>
    </row>
    <row r="20" spans="1:56" ht="30.75" thickBot="1" x14ac:dyDescent="0.3">
      <c r="A20" s="98"/>
      <c r="B20" s="319">
        <f t="shared" si="22"/>
        <v>4</v>
      </c>
      <c r="C20" s="319">
        <f t="shared" si="23"/>
        <v>0</v>
      </c>
      <c r="D20" s="319">
        <f t="shared" si="24"/>
        <v>0</v>
      </c>
      <c r="E20" s="319">
        <f t="shared" si="25"/>
        <v>0</v>
      </c>
      <c r="F20" s="319" t="str">
        <f t="shared" si="26"/>
        <v>Seleccione el sector</v>
      </c>
      <c r="G20" s="320"/>
      <c r="H20" s="321" t="s">
        <v>20</v>
      </c>
      <c r="I20" s="320">
        <v>10</v>
      </c>
      <c r="J20" s="322"/>
      <c r="K20" s="321" t="s">
        <v>20</v>
      </c>
      <c r="L20" s="321"/>
      <c r="M20" s="323"/>
      <c r="N20" s="322"/>
      <c r="O20" s="324" t="s">
        <v>20</v>
      </c>
      <c r="P20" s="349"/>
      <c r="Q20" s="349"/>
      <c r="R20" s="326" t="s">
        <v>20</v>
      </c>
      <c r="S20" s="324" t="s">
        <v>20</v>
      </c>
      <c r="T20" s="327"/>
      <c r="U20" s="328">
        <f t="shared" si="0"/>
        <v>0</v>
      </c>
      <c r="V20" s="329"/>
      <c r="W20" s="328">
        <f t="shared" si="1"/>
        <v>0</v>
      </c>
      <c r="X20" s="330">
        <f t="shared" si="11"/>
        <v>0</v>
      </c>
      <c r="Y20" s="331">
        <f t="shared" si="12"/>
        <v>0</v>
      </c>
      <c r="Z20" s="332">
        <f t="shared" si="13"/>
        <v>0</v>
      </c>
      <c r="AA20" s="324" t="s">
        <v>20</v>
      </c>
      <c r="AB20" s="333"/>
      <c r="AC20" s="334">
        <f t="shared" si="2"/>
        <v>0</v>
      </c>
      <c r="AD20" s="329"/>
      <c r="AE20" s="334">
        <f t="shared" si="3"/>
        <v>0</v>
      </c>
      <c r="AF20" s="335">
        <f t="shared" si="14"/>
        <v>0</v>
      </c>
      <c r="AG20" s="331">
        <f t="shared" si="15"/>
        <v>0</v>
      </c>
      <c r="AH20" s="331">
        <f t="shared" si="16"/>
        <v>0</v>
      </c>
      <c r="AI20" s="324" t="s">
        <v>20</v>
      </c>
      <c r="AJ20" s="336"/>
      <c r="AK20" s="337">
        <f t="shared" si="4"/>
        <v>0</v>
      </c>
      <c r="AL20" s="338"/>
      <c r="AM20" s="337">
        <f t="shared" si="5"/>
        <v>0</v>
      </c>
      <c r="AN20" s="339">
        <f t="shared" si="17"/>
        <v>0</v>
      </c>
      <c r="AO20" s="340">
        <f t="shared" si="29"/>
        <v>0</v>
      </c>
      <c r="AP20" s="341">
        <f t="shared" si="18"/>
        <v>0</v>
      </c>
      <c r="AQ20" s="324" t="s">
        <v>20</v>
      </c>
      <c r="AR20" s="336"/>
      <c r="AS20" s="337">
        <f t="shared" si="6"/>
        <v>0</v>
      </c>
      <c r="AT20" s="338"/>
      <c r="AU20" s="337">
        <f t="shared" si="7"/>
        <v>0</v>
      </c>
      <c r="AV20" s="339">
        <f t="shared" si="27"/>
        <v>0</v>
      </c>
      <c r="AW20" s="342">
        <f t="shared" si="19"/>
        <v>0</v>
      </c>
      <c r="AX20" s="341">
        <f t="shared" si="28"/>
        <v>0</v>
      </c>
      <c r="AY20" s="343" t="s">
        <v>20</v>
      </c>
      <c r="AZ20" s="344">
        <f t="shared" si="30"/>
        <v>0</v>
      </c>
      <c r="BA20" s="345">
        <f t="shared" si="20"/>
        <v>0</v>
      </c>
      <c r="BB20" s="346">
        <f t="shared" si="8"/>
        <v>0</v>
      </c>
      <c r="BC20" s="347" t="e">
        <f t="shared" si="9"/>
        <v>#DIV/0!</v>
      </c>
      <c r="BD20" s="348">
        <f t="shared" si="21"/>
        <v>0</v>
      </c>
    </row>
    <row r="21" spans="1:56" ht="30.75" thickBot="1" x14ac:dyDescent="0.3">
      <c r="A21" s="98"/>
      <c r="B21" s="319">
        <f t="shared" si="22"/>
        <v>4</v>
      </c>
      <c r="C21" s="319">
        <f t="shared" si="23"/>
        <v>0</v>
      </c>
      <c r="D21" s="319">
        <f t="shared" si="24"/>
        <v>0</v>
      </c>
      <c r="E21" s="319">
        <f t="shared" si="25"/>
        <v>0</v>
      </c>
      <c r="F21" s="319" t="str">
        <f t="shared" si="26"/>
        <v>Seleccione el sector</v>
      </c>
      <c r="G21" s="320"/>
      <c r="H21" s="321" t="s">
        <v>20</v>
      </c>
      <c r="I21" s="320">
        <v>11</v>
      </c>
      <c r="J21" s="322"/>
      <c r="K21" s="321" t="s">
        <v>20</v>
      </c>
      <c r="L21" s="321"/>
      <c r="M21" s="323"/>
      <c r="N21" s="322"/>
      <c r="O21" s="324" t="s">
        <v>20</v>
      </c>
      <c r="P21" s="349"/>
      <c r="Q21" s="349"/>
      <c r="R21" s="326" t="s">
        <v>20</v>
      </c>
      <c r="S21" s="324" t="s">
        <v>20</v>
      </c>
      <c r="T21" s="327"/>
      <c r="U21" s="328">
        <f t="shared" si="0"/>
        <v>0</v>
      </c>
      <c r="V21" s="329"/>
      <c r="W21" s="328">
        <f t="shared" si="1"/>
        <v>0</v>
      </c>
      <c r="X21" s="330">
        <f t="shared" si="11"/>
        <v>0</v>
      </c>
      <c r="Y21" s="331">
        <f t="shared" si="12"/>
        <v>0</v>
      </c>
      <c r="Z21" s="332">
        <f t="shared" si="13"/>
        <v>0</v>
      </c>
      <c r="AA21" s="324" t="s">
        <v>20</v>
      </c>
      <c r="AB21" s="333"/>
      <c r="AC21" s="334">
        <f t="shared" si="2"/>
        <v>0</v>
      </c>
      <c r="AD21" s="329"/>
      <c r="AE21" s="334">
        <f t="shared" si="3"/>
        <v>0</v>
      </c>
      <c r="AF21" s="335">
        <f t="shared" si="14"/>
        <v>0</v>
      </c>
      <c r="AG21" s="331">
        <f t="shared" si="15"/>
        <v>0</v>
      </c>
      <c r="AH21" s="331">
        <f t="shared" si="16"/>
        <v>0</v>
      </c>
      <c r="AI21" s="324" t="s">
        <v>20</v>
      </c>
      <c r="AJ21" s="336"/>
      <c r="AK21" s="337">
        <f t="shared" si="4"/>
        <v>0</v>
      </c>
      <c r="AL21" s="338"/>
      <c r="AM21" s="337">
        <f t="shared" si="5"/>
        <v>0</v>
      </c>
      <c r="AN21" s="339">
        <f t="shared" si="17"/>
        <v>0</v>
      </c>
      <c r="AO21" s="340">
        <f t="shared" si="29"/>
        <v>0</v>
      </c>
      <c r="AP21" s="341">
        <f t="shared" si="18"/>
        <v>0</v>
      </c>
      <c r="AQ21" s="324" t="s">
        <v>20</v>
      </c>
      <c r="AR21" s="336"/>
      <c r="AS21" s="337">
        <f t="shared" si="6"/>
        <v>0</v>
      </c>
      <c r="AT21" s="338"/>
      <c r="AU21" s="337">
        <f t="shared" si="7"/>
        <v>0</v>
      </c>
      <c r="AV21" s="339">
        <f t="shared" si="27"/>
        <v>0</v>
      </c>
      <c r="AW21" s="342">
        <f t="shared" si="19"/>
        <v>0</v>
      </c>
      <c r="AX21" s="341">
        <f t="shared" si="28"/>
        <v>0</v>
      </c>
      <c r="AY21" s="343" t="s">
        <v>20</v>
      </c>
      <c r="AZ21" s="344">
        <f t="shared" si="30"/>
        <v>0</v>
      </c>
      <c r="BA21" s="345">
        <f t="shared" si="20"/>
        <v>0</v>
      </c>
      <c r="BB21" s="346">
        <f t="shared" si="8"/>
        <v>0</v>
      </c>
      <c r="BC21" s="347" t="e">
        <f t="shared" si="9"/>
        <v>#DIV/0!</v>
      </c>
      <c r="BD21" s="348">
        <f t="shared" si="21"/>
        <v>0</v>
      </c>
    </row>
    <row r="22" spans="1:56" ht="30.75" thickBot="1" x14ac:dyDescent="0.3">
      <c r="A22" s="98"/>
      <c r="B22" s="319">
        <f t="shared" si="22"/>
        <v>4</v>
      </c>
      <c r="C22" s="319">
        <f t="shared" si="23"/>
        <v>0</v>
      </c>
      <c r="D22" s="319">
        <f t="shared" si="24"/>
        <v>0</v>
      </c>
      <c r="E22" s="319">
        <f t="shared" si="25"/>
        <v>0</v>
      </c>
      <c r="F22" s="319" t="str">
        <f t="shared" si="26"/>
        <v>Seleccione el sector</v>
      </c>
      <c r="G22" s="320"/>
      <c r="H22" s="321" t="s">
        <v>20</v>
      </c>
      <c r="I22" s="320">
        <v>12</v>
      </c>
      <c r="J22" s="322"/>
      <c r="K22" s="321" t="s">
        <v>20</v>
      </c>
      <c r="L22" s="321"/>
      <c r="M22" s="323"/>
      <c r="N22" s="322"/>
      <c r="O22" s="324" t="s">
        <v>20</v>
      </c>
      <c r="P22" s="349"/>
      <c r="Q22" s="349"/>
      <c r="R22" s="326" t="s">
        <v>20</v>
      </c>
      <c r="S22" s="324" t="s">
        <v>20</v>
      </c>
      <c r="T22" s="327"/>
      <c r="U22" s="328">
        <f t="shared" si="0"/>
        <v>0</v>
      </c>
      <c r="V22" s="329"/>
      <c r="W22" s="328">
        <f t="shared" si="1"/>
        <v>0</v>
      </c>
      <c r="X22" s="330">
        <f t="shared" si="11"/>
        <v>0</v>
      </c>
      <c r="Y22" s="331">
        <f t="shared" si="12"/>
        <v>0</v>
      </c>
      <c r="Z22" s="332">
        <f t="shared" si="13"/>
        <v>0</v>
      </c>
      <c r="AA22" s="324" t="s">
        <v>20</v>
      </c>
      <c r="AB22" s="333"/>
      <c r="AC22" s="334">
        <f t="shared" si="2"/>
        <v>0</v>
      </c>
      <c r="AD22" s="329"/>
      <c r="AE22" s="334">
        <f t="shared" si="3"/>
        <v>0</v>
      </c>
      <c r="AF22" s="335">
        <f t="shared" si="14"/>
        <v>0</v>
      </c>
      <c r="AG22" s="331">
        <f t="shared" si="15"/>
        <v>0</v>
      </c>
      <c r="AH22" s="331">
        <f t="shared" si="16"/>
        <v>0</v>
      </c>
      <c r="AI22" s="324" t="s">
        <v>20</v>
      </c>
      <c r="AJ22" s="336"/>
      <c r="AK22" s="337">
        <f t="shared" si="4"/>
        <v>0</v>
      </c>
      <c r="AL22" s="338"/>
      <c r="AM22" s="337">
        <f t="shared" si="5"/>
        <v>0</v>
      </c>
      <c r="AN22" s="339">
        <f t="shared" si="17"/>
        <v>0</v>
      </c>
      <c r="AO22" s="340">
        <f t="shared" si="29"/>
        <v>0</v>
      </c>
      <c r="AP22" s="341">
        <f t="shared" si="18"/>
        <v>0</v>
      </c>
      <c r="AQ22" s="324" t="s">
        <v>20</v>
      </c>
      <c r="AR22" s="336"/>
      <c r="AS22" s="337">
        <f t="shared" si="6"/>
        <v>0</v>
      </c>
      <c r="AT22" s="338"/>
      <c r="AU22" s="337">
        <f t="shared" si="7"/>
        <v>0</v>
      </c>
      <c r="AV22" s="339">
        <f t="shared" si="27"/>
        <v>0</v>
      </c>
      <c r="AW22" s="342">
        <f t="shared" si="19"/>
        <v>0</v>
      </c>
      <c r="AX22" s="341">
        <f t="shared" si="28"/>
        <v>0</v>
      </c>
      <c r="AY22" s="343" t="s">
        <v>20</v>
      </c>
      <c r="AZ22" s="344">
        <f t="shared" si="30"/>
        <v>0</v>
      </c>
      <c r="BA22" s="345">
        <f t="shared" si="20"/>
        <v>0</v>
      </c>
      <c r="BB22" s="346">
        <f t="shared" si="8"/>
        <v>0</v>
      </c>
      <c r="BC22" s="347" t="e">
        <f t="shared" si="9"/>
        <v>#DIV/0!</v>
      </c>
      <c r="BD22" s="348">
        <f t="shared" si="21"/>
        <v>0</v>
      </c>
    </row>
    <row r="23" spans="1:56" ht="30.75" thickBot="1" x14ac:dyDescent="0.3">
      <c r="A23" s="98"/>
      <c r="B23" s="319">
        <f t="shared" si="22"/>
        <v>4</v>
      </c>
      <c r="C23" s="319">
        <f t="shared" si="23"/>
        <v>0</v>
      </c>
      <c r="D23" s="319">
        <f t="shared" si="24"/>
        <v>0</v>
      </c>
      <c r="E23" s="319">
        <f t="shared" si="25"/>
        <v>0</v>
      </c>
      <c r="F23" s="319" t="str">
        <f t="shared" si="26"/>
        <v>Seleccione el sector</v>
      </c>
      <c r="G23" s="320"/>
      <c r="H23" s="321" t="s">
        <v>20</v>
      </c>
      <c r="I23" s="320">
        <v>13</v>
      </c>
      <c r="J23" s="322"/>
      <c r="K23" s="321" t="s">
        <v>20</v>
      </c>
      <c r="L23" s="321"/>
      <c r="M23" s="323"/>
      <c r="N23" s="322"/>
      <c r="O23" s="324" t="s">
        <v>20</v>
      </c>
      <c r="P23" s="349"/>
      <c r="Q23" s="349"/>
      <c r="R23" s="326" t="s">
        <v>20</v>
      </c>
      <c r="S23" s="324" t="s">
        <v>20</v>
      </c>
      <c r="T23" s="327"/>
      <c r="U23" s="328">
        <f t="shared" si="0"/>
        <v>0</v>
      </c>
      <c r="V23" s="329"/>
      <c r="W23" s="328">
        <f t="shared" si="1"/>
        <v>0</v>
      </c>
      <c r="X23" s="330">
        <f t="shared" si="11"/>
        <v>0</v>
      </c>
      <c r="Y23" s="331">
        <f t="shared" si="12"/>
        <v>0</v>
      </c>
      <c r="Z23" s="332">
        <f t="shared" si="13"/>
        <v>0</v>
      </c>
      <c r="AA23" s="324" t="s">
        <v>20</v>
      </c>
      <c r="AB23" s="333"/>
      <c r="AC23" s="334">
        <f t="shared" si="2"/>
        <v>0</v>
      </c>
      <c r="AD23" s="329"/>
      <c r="AE23" s="334">
        <f t="shared" si="3"/>
        <v>0</v>
      </c>
      <c r="AF23" s="335">
        <f t="shared" si="14"/>
        <v>0</v>
      </c>
      <c r="AG23" s="331">
        <f t="shared" si="15"/>
        <v>0</v>
      </c>
      <c r="AH23" s="331">
        <f t="shared" si="16"/>
        <v>0</v>
      </c>
      <c r="AI23" s="324" t="s">
        <v>20</v>
      </c>
      <c r="AJ23" s="336"/>
      <c r="AK23" s="337">
        <f t="shared" si="4"/>
        <v>0</v>
      </c>
      <c r="AL23" s="338"/>
      <c r="AM23" s="337">
        <f t="shared" si="5"/>
        <v>0</v>
      </c>
      <c r="AN23" s="339">
        <f t="shared" si="17"/>
        <v>0</v>
      </c>
      <c r="AO23" s="340">
        <f t="shared" si="29"/>
        <v>0</v>
      </c>
      <c r="AP23" s="341">
        <f t="shared" si="18"/>
        <v>0</v>
      </c>
      <c r="AQ23" s="324" t="s">
        <v>20</v>
      </c>
      <c r="AR23" s="336"/>
      <c r="AS23" s="337">
        <f t="shared" si="6"/>
        <v>0</v>
      </c>
      <c r="AT23" s="338"/>
      <c r="AU23" s="337">
        <f t="shared" si="7"/>
        <v>0</v>
      </c>
      <c r="AV23" s="339">
        <f t="shared" si="27"/>
        <v>0</v>
      </c>
      <c r="AW23" s="342">
        <f t="shared" si="19"/>
        <v>0</v>
      </c>
      <c r="AX23" s="341">
        <f t="shared" si="28"/>
        <v>0</v>
      </c>
      <c r="AY23" s="343" t="s">
        <v>20</v>
      </c>
      <c r="AZ23" s="344">
        <f t="shared" si="30"/>
        <v>0</v>
      </c>
      <c r="BA23" s="345">
        <f t="shared" si="20"/>
        <v>0</v>
      </c>
      <c r="BB23" s="346">
        <f t="shared" si="8"/>
        <v>0</v>
      </c>
      <c r="BC23" s="347" t="e">
        <f t="shared" si="9"/>
        <v>#DIV/0!</v>
      </c>
      <c r="BD23" s="348">
        <f t="shared" si="21"/>
        <v>0</v>
      </c>
    </row>
    <row r="24" spans="1:56" ht="30.75" thickBot="1" x14ac:dyDescent="0.3">
      <c r="A24" s="98"/>
      <c r="B24" s="319">
        <f t="shared" si="22"/>
        <v>4</v>
      </c>
      <c r="C24" s="319">
        <f t="shared" si="23"/>
        <v>0</v>
      </c>
      <c r="D24" s="319">
        <f t="shared" si="24"/>
        <v>0</v>
      </c>
      <c r="E24" s="319">
        <f t="shared" si="25"/>
        <v>0</v>
      </c>
      <c r="F24" s="319" t="str">
        <f t="shared" si="26"/>
        <v>Seleccione el sector</v>
      </c>
      <c r="G24" s="320"/>
      <c r="H24" s="321" t="s">
        <v>20</v>
      </c>
      <c r="I24" s="320">
        <v>14</v>
      </c>
      <c r="J24" s="322"/>
      <c r="K24" s="321" t="s">
        <v>20</v>
      </c>
      <c r="L24" s="321"/>
      <c r="M24" s="323"/>
      <c r="N24" s="322"/>
      <c r="O24" s="324" t="s">
        <v>20</v>
      </c>
      <c r="P24" s="349"/>
      <c r="Q24" s="349"/>
      <c r="R24" s="326" t="s">
        <v>20</v>
      </c>
      <c r="S24" s="324" t="s">
        <v>20</v>
      </c>
      <c r="T24" s="327"/>
      <c r="U24" s="328">
        <f t="shared" si="0"/>
        <v>0</v>
      </c>
      <c r="V24" s="329"/>
      <c r="W24" s="328">
        <f t="shared" si="1"/>
        <v>0</v>
      </c>
      <c r="X24" s="330">
        <f t="shared" si="11"/>
        <v>0</v>
      </c>
      <c r="Y24" s="331">
        <f t="shared" si="12"/>
        <v>0</v>
      </c>
      <c r="Z24" s="332">
        <f t="shared" si="13"/>
        <v>0</v>
      </c>
      <c r="AA24" s="324" t="s">
        <v>20</v>
      </c>
      <c r="AB24" s="333"/>
      <c r="AC24" s="334">
        <f t="shared" si="2"/>
        <v>0</v>
      </c>
      <c r="AD24" s="329"/>
      <c r="AE24" s="334">
        <f t="shared" si="3"/>
        <v>0</v>
      </c>
      <c r="AF24" s="335">
        <f t="shared" si="14"/>
        <v>0</v>
      </c>
      <c r="AG24" s="331">
        <f t="shared" si="15"/>
        <v>0</v>
      </c>
      <c r="AH24" s="331">
        <f t="shared" si="16"/>
        <v>0</v>
      </c>
      <c r="AI24" s="324" t="s">
        <v>20</v>
      </c>
      <c r="AJ24" s="336"/>
      <c r="AK24" s="337">
        <f t="shared" si="4"/>
        <v>0</v>
      </c>
      <c r="AL24" s="338"/>
      <c r="AM24" s="337">
        <f t="shared" si="5"/>
        <v>0</v>
      </c>
      <c r="AN24" s="339">
        <f t="shared" si="17"/>
        <v>0</v>
      </c>
      <c r="AO24" s="340">
        <f t="shared" si="29"/>
        <v>0</v>
      </c>
      <c r="AP24" s="341">
        <f t="shared" si="18"/>
        <v>0</v>
      </c>
      <c r="AQ24" s="324" t="s">
        <v>20</v>
      </c>
      <c r="AR24" s="336"/>
      <c r="AS24" s="337">
        <f t="shared" si="6"/>
        <v>0</v>
      </c>
      <c r="AT24" s="338"/>
      <c r="AU24" s="337">
        <f t="shared" si="7"/>
        <v>0</v>
      </c>
      <c r="AV24" s="339">
        <f t="shared" si="27"/>
        <v>0</v>
      </c>
      <c r="AW24" s="342">
        <f t="shared" si="19"/>
        <v>0</v>
      </c>
      <c r="AX24" s="341">
        <f t="shared" si="28"/>
        <v>0</v>
      </c>
      <c r="AY24" s="343" t="s">
        <v>20</v>
      </c>
      <c r="AZ24" s="344">
        <f t="shared" si="30"/>
        <v>0</v>
      </c>
      <c r="BA24" s="345">
        <f t="shared" si="20"/>
        <v>0</v>
      </c>
      <c r="BB24" s="346">
        <f t="shared" si="8"/>
        <v>0</v>
      </c>
      <c r="BC24" s="347" t="e">
        <f t="shared" si="9"/>
        <v>#DIV/0!</v>
      </c>
      <c r="BD24" s="348">
        <f t="shared" si="21"/>
        <v>0</v>
      </c>
    </row>
    <row r="25" spans="1:56" ht="30.75" thickBot="1" x14ac:dyDescent="0.3">
      <c r="A25" s="98"/>
      <c r="B25" s="319">
        <f t="shared" si="22"/>
        <v>4</v>
      </c>
      <c r="C25" s="319">
        <f t="shared" si="23"/>
        <v>0</v>
      </c>
      <c r="D25" s="319">
        <f t="shared" si="24"/>
        <v>0</v>
      </c>
      <c r="E25" s="319">
        <f t="shared" si="25"/>
        <v>0</v>
      </c>
      <c r="F25" s="319" t="str">
        <f t="shared" si="26"/>
        <v>Seleccione el sector</v>
      </c>
      <c r="G25" s="320"/>
      <c r="H25" s="321" t="s">
        <v>20</v>
      </c>
      <c r="I25" s="320">
        <v>15</v>
      </c>
      <c r="J25" s="322"/>
      <c r="K25" s="321" t="s">
        <v>20</v>
      </c>
      <c r="L25" s="321"/>
      <c r="M25" s="323"/>
      <c r="N25" s="322"/>
      <c r="O25" s="324" t="s">
        <v>20</v>
      </c>
      <c r="P25" s="349"/>
      <c r="Q25" s="349"/>
      <c r="R25" s="326" t="s">
        <v>20</v>
      </c>
      <c r="S25" s="324" t="s">
        <v>20</v>
      </c>
      <c r="T25" s="327"/>
      <c r="U25" s="328">
        <f t="shared" si="0"/>
        <v>0</v>
      </c>
      <c r="V25" s="329"/>
      <c r="W25" s="328">
        <f t="shared" si="1"/>
        <v>0</v>
      </c>
      <c r="X25" s="330">
        <f t="shared" si="11"/>
        <v>0</v>
      </c>
      <c r="Y25" s="331">
        <f t="shared" si="12"/>
        <v>0</v>
      </c>
      <c r="Z25" s="332">
        <f t="shared" si="13"/>
        <v>0</v>
      </c>
      <c r="AA25" s="324" t="s">
        <v>20</v>
      </c>
      <c r="AB25" s="333"/>
      <c r="AC25" s="334">
        <f t="shared" si="2"/>
        <v>0</v>
      </c>
      <c r="AD25" s="329"/>
      <c r="AE25" s="334">
        <f t="shared" si="3"/>
        <v>0</v>
      </c>
      <c r="AF25" s="335">
        <f t="shared" si="14"/>
        <v>0</v>
      </c>
      <c r="AG25" s="331">
        <f t="shared" si="15"/>
        <v>0</v>
      </c>
      <c r="AH25" s="331">
        <f t="shared" si="16"/>
        <v>0</v>
      </c>
      <c r="AI25" s="324" t="s">
        <v>20</v>
      </c>
      <c r="AJ25" s="336"/>
      <c r="AK25" s="337">
        <f t="shared" si="4"/>
        <v>0</v>
      </c>
      <c r="AL25" s="338"/>
      <c r="AM25" s="337">
        <f t="shared" si="5"/>
        <v>0</v>
      </c>
      <c r="AN25" s="339">
        <f t="shared" si="17"/>
        <v>0</v>
      </c>
      <c r="AO25" s="340">
        <f t="shared" si="29"/>
        <v>0</v>
      </c>
      <c r="AP25" s="341">
        <f t="shared" si="18"/>
        <v>0</v>
      </c>
      <c r="AQ25" s="324" t="s">
        <v>20</v>
      </c>
      <c r="AR25" s="336"/>
      <c r="AS25" s="337">
        <f t="shared" si="6"/>
        <v>0</v>
      </c>
      <c r="AT25" s="338"/>
      <c r="AU25" s="337">
        <f t="shared" si="7"/>
        <v>0</v>
      </c>
      <c r="AV25" s="339">
        <f t="shared" si="27"/>
        <v>0</v>
      </c>
      <c r="AW25" s="342">
        <f t="shared" si="19"/>
        <v>0</v>
      </c>
      <c r="AX25" s="341">
        <f t="shared" si="28"/>
        <v>0</v>
      </c>
      <c r="AY25" s="343" t="s">
        <v>20</v>
      </c>
      <c r="AZ25" s="344">
        <f t="shared" si="30"/>
        <v>0</v>
      </c>
      <c r="BA25" s="345">
        <f t="shared" si="20"/>
        <v>0</v>
      </c>
      <c r="BB25" s="346">
        <f t="shared" si="8"/>
        <v>0</v>
      </c>
      <c r="BC25" s="347" t="e">
        <f t="shared" si="9"/>
        <v>#DIV/0!</v>
      </c>
      <c r="BD25" s="348">
        <f t="shared" si="21"/>
        <v>0</v>
      </c>
    </row>
    <row r="26" spans="1:56" ht="30.75" thickBot="1" x14ac:dyDescent="0.3">
      <c r="A26" s="98"/>
      <c r="B26" s="319">
        <f t="shared" si="22"/>
        <v>4</v>
      </c>
      <c r="C26" s="319">
        <f t="shared" si="23"/>
        <v>0</v>
      </c>
      <c r="D26" s="319">
        <f t="shared" si="24"/>
        <v>0</v>
      </c>
      <c r="E26" s="319">
        <f t="shared" si="25"/>
        <v>0</v>
      </c>
      <c r="F26" s="319" t="str">
        <f t="shared" si="26"/>
        <v>Seleccione el sector</v>
      </c>
      <c r="G26" s="320"/>
      <c r="H26" s="321" t="s">
        <v>20</v>
      </c>
      <c r="I26" s="320">
        <v>16</v>
      </c>
      <c r="J26" s="322"/>
      <c r="K26" s="321" t="s">
        <v>20</v>
      </c>
      <c r="L26" s="321"/>
      <c r="M26" s="323"/>
      <c r="N26" s="322"/>
      <c r="O26" s="324" t="s">
        <v>20</v>
      </c>
      <c r="P26" s="349"/>
      <c r="Q26" s="349"/>
      <c r="R26" s="326" t="s">
        <v>20</v>
      </c>
      <c r="S26" s="324" t="s">
        <v>20</v>
      </c>
      <c r="T26" s="327"/>
      <c r="U26" s="328">
        <f t="shared" si="0"/>
        <v>0</v>
      </c>
      <c r="V26" s="329"/>
      <c r="W26" s="328">
        <f t="shared" si="1"/>
        <v>0</v>
      </c>
      <c r="X26" s="330">
        <f t="shared" si="11"/>
        <v>0</v>
      </c>
      <c r="Y26" s="331">
        <f t="shared" si="12"/>
        <v>0</v>
      </c>
      <c r="Z26" s="332">
        <f t="shared" si="13"/>
        <v>0</v>
      </c>
      <c r="AA26" s="324" t="s">
        <v>20</v>
      </c>
      <c r="AB26" s="333"/>
      <c r="AC26" s="334">
        <f t="shared" si="2"/>
        <v>0</v>
      </c>
      <c r="AD26" s="329"/>
      <c r="AE26" s="334">
        <f t="shared" si="3"/>
        <v>0</v>
      </c>
      <c r="AF26" s="335">
        <f t="shared" si="14"/>
        <v>0</v>
      </c>
      <c r="AG26" s="331">
        <f t="shared" si="15"/>
        <v>0</v>
      </c>
      <c r="AH26" s="331">
        <f t="shared" si="16"/>
        <v>0</v>
      </c>
      <c r="AI26" s="324" t="s">
        <v>20</v>
      </c>
      <c r="AJ26" s="336"/>
      <c r="AK26" s="337">
        <f t="shared" si="4"/>
        <v>0</v>
      </c>
      <c r="AL26" s="338"/>
      <c r="AM26" s="337">
        <f t="shared" si="5"/>
        <v>0</v>
      </c>
      <c r="AN26" s="339">
        <f t="shared" si="17"/>
        <v>0</v>
      </c>
      <c r="AO26" s="340">
        <f t="shared" si="29"/>
        <v>0</v>
      </c>
      <c r="AP26" s="341">
        <f t="shared" si="18"/>
        <v>0</v>
      </c>
      <c r="AQ26" s="324" t="s">
        <v>20</v>
      </c>
      <c r="AR26" s="336"/>
      <c r="AS26" s="337">
        <f t="shared" si="6"/>
        <v>0</v>
      </c>
      <c r="AT26" s="338"/>
      <c r="AU26" s="337">
        <f t="shared" si="7"/>
        <v>0</v>
      </c>
      <c r="AV26" s="339">
        <f t="shared" si="27"/>
        <v>0</v>
      </c>
      <c r="AW26" s="342">
        <f t="shared" si="19"/>
        <v>0</v>
      </c>
      <c r="AX26" s="341">
        <f t="shared" si="28"/>
        <v>0</v>
      </c>
      <c r="AY26" s="343" t="s">
        <v>20</v>
      </c>
      <c r="AZ26" s="344">
        <f t="shared" si="30"/>
        <v>0</v>
      </c>
      <c r="BA26" s="345">
        <f t="shared" si="20"/>
        <v>0</v>
      </c>
      <c r="BB26" s="346">
        <f t="shared" si="8"/>
        <v>0</v>
      </c>
      <c r="BC26" s="347" t="e">
        <f t="shared" si="9"/>
        <v>#DIV/0!</v>
      </c>
      <c r="BD26" s="348">
        <f t="shared" si="21"/>
        <v>0</v>
      </c>
    </row>
    <row r="27" spans="1:56" ht="30.75" thickBot="1" x14ac:dyDescent="0.3">
      <c r="A27" s="98"/>
      <c r="B27" s="319">
        <f t="shared" si="22"/>
        <v>4</v>
      </c>
      <c r="C27" s="319">
        <f t="shared" si="23"/>
        <v>0</v>
      </c>
      <c r="D27" s="319">
        <f t="shared" si="24"/>
        <v>0</v>
      </c>
      <c r="E27" s="319">
        <f t="shared" si="25"/>
        <v>0</v>
      </c>
      <c r="F27" s="319" t="str">
        <f t="shared" si="26"/>
        <v>Seleccione el sector</v>
      </c>
      <c r="G27" s="320"/>
      <c r="H27" s="321" t="s">
        <v>20</v>
      </c>
      <c r="I27" s="320">
        <v>17</v>
      </c>
      <c r="J27" s="322"/>
      <c r="K27" s="321" t="s">
        <v>20</v>
      </c>
      <c r="L27" s="321"/>
      <c r="M27" s="323"/>
      <c r="N27" s="322"/>
      <c r="O27" s="324" t="s">
        <v>20</v>
      </c>
      <c r="P27" s="349"/>
      <c r="Q27" s="349"/>
      <c r="R27" s="326" t="s">
        <v>20</v>
      </c>
      <c r="S27" s="324" t="s">
        <v>20</v>
      </c>
      <c r="T27" s="327"/>
      <c r="U27" s="328">
        <f t="shared" si="0"/>
        <v>0</v>
      </c>
      <c r="V27" s="329"/>
      <c r="W27" s="328">
        <f t="shared" si="1"/>
        <v>0</v>
      </c>
      <c r="X27" s="330">
        <f t="shared" si="11"/>
        <v>0</v>
      </c>
      <c r="Y27" s="331">
        <f t="shared" si="12"/>
        <v>0</v>
      </c>
      <c r="Z27" s="332">
        <f t="shared" si="13"/>
        <v>0</v>
      </c>
      <c r="AA27" s="324" t="s">
        <v>20</v>
      </c>
      <c r="AB27" s="333"/>
      <c r="AC27" s="334">
        <f t="shared" si="2"/>
        <v>0</v>
      </c>
      <c r="AD27" s="329"/>
      <c r="AE27" s="334">
        <f t="shared" si="3"/>
        <v>0</v>
      </c>
      <c r="AF27" s="335">
        <f t="shared" si="14"/>
        <v>0</v>
      </c>
      <c r="AG27" s="331">
        <f t="shared" si="15"/>
        <v>0</v>
      </c>
      <c r="AH27" s="331">
        <f t="shared" si="16"/>
        <v>0</v>
      </c>
      <c r="AI27" s="324" t="s">
        <v>20</v>
      </c>
      <c r="AJ27" s="336"/>
      <c r="AK27" s="337">
        <f t="shared" si="4"/>
        <v>0</v>
      </c>
      <c r="AL27" s="338"/>
      <c r="AM27" s="337">
        <f t="shared" si="5"/>
        <v>0</v>
      </c>
      <c r="AN27" s="339">
        <f t="shared" si="17"/>
        <v>0</v>
      </c>
      <c r="AO27" s="340">
        <f t="shared" si="29"/>
        <v>0</v>
      </c>
      <c r="AP27" s="341">
        <f t="shared" si="18"/>
        <v>0</v>
      </c>
      <c r="AQ27" s="324" t="s">
        <v>20</v>
      </c>
      <c r="AR27" s="336"/>
      <c r="AS27" s="337">
        <f t="shared" si="6"/>
        <v>0</v>
      </c>
      <c r="AT27" s="338"/>
      <c r="AU27" s="337">
        <f t="shared" si="7"/>
        <v>0</v>
      </c>
      <c r="AV27" s="339">
        <f t="shared" si="27"/>
        <v>0</v>
      </c>
      <c r="AW27" s="342">
        <f t="shared" si="19"/>
        <v>0</v>
      </c>
      <c r="AX27" s="341">
        <f t="shared" si="28"/>
        <v>0</v>
      </c>
      <c r="AY27" s="343" t="s">
        <v>20</v>
      </c>
      <c r="AZ27" s="344">
        <f t="shared" si="30"/>
        <v>0</v>
      </c>
      <c r="BA27" s="345">
        <f t="shared" si="20"/>
        <v>0</v>
      </c>
      <c r="BB27" s="346">
        <f t="shared" si="8"/>
        <v>0</v>
      </c>
      <c r="BC27" s="347" t="e">
        <f t="shared" si="9"/>
        <v>#DIV/0!</v>
      </c>
      <c r="BD27" s="348">
        <f t="shared" si="21"/>
        <v>0</v>
      </c>
    </row>
    <row r="28" spans="1:56" ht="30.75" thickBot="1" x14ac:dyDescent="0.3">
      <c r="A28" s="98"/>
      <c r="B28" s="319">
        <f t="shared" si="22"/>
        <v>4</v>
      </c>
      <c r="C28" s="319">
        <f t="shared" si="23"/>
        <v>0</v>
      </c>
      <c r="D28" s="319">
        <f t="shared" si="24"/>
        <v>0</v>
      </c>
      <c r="E28" s="319">
        <f t="shared" si="25"/>
        <v>0</v>
      </c>
      <c r="F28" s="319" t="str">
        <f t="shared" si="26"/>
        <v>Seleccione el sector</v>
      </c>
      <c r="G28" s="320"/>
      <c r="H28" s="321" t="s">
        <v>20</v>
      </c>
      <c r="I28" s="320">
        <v>18</v>
      </c>
      <c r="J28" s="322"/>
      <c r="K28" s="321" t="s">
        <v>20</v>
      </c>
      <c r="L28" s="321"/>
      <c r="M28" s="323"/>
      <c r="N28" s="322"/>
      <c r="O28" s="324" t="s">
        <v>20</v>
      </c>
      <c r="P28" s="349"/>
      <c r="Q28" s="349"/>
      <c r="R28" s="326" t="s">
        <v>20</v>
      </c>
      <c r="S28" s="324" t="s">
        <v>20</v>
      </c>
      <c r="T28" s="327"/>
      <c r="U28" s="328">
        <f t="shared" si="0"/>
        <v>0</v>
      </c>
      <c r="V28" s="329"/>
      <c r="W28" s="328">
        <f t="shared" si="1"/>
        <v>0</v>
      </c>
      <c r="X28" s="330">
        <f t="shared" si="11"/>
        <v>0</v>
      </c>
      <c r="Y28" s="331">
        <f t="shared" si="12"/>
        <v>0</v>
      </c>
      <c r="Z28" s="332">
        <f t="shared" si="13"/>
        <v>0</v>
      </c>
      <c r="AA28" s="324" t="s">
        <v>20</v>
      </c>
      <c r="AB28" s="333"/>
      <c r="AC28" s="334">
        <f t="shared" si="2"/>
        <v>0</v>
      </c>
      <c r="AD28" s="329"/>
      <c r="AE28" s="334">
        <f t="shared" si="3"/>
        <v>0</v>
      </c>
      <c r="AF28" s="335">
        <f t="shared" si="14"/>
        <v>0</v>
      </c>
      <c r="AG28" s="331">
        <f t="shared" si="15"/>
        <v>0</v>
      </c>
      <c r="AH28" s="331">
        <f t="shared" si="16"/>
        <v>0</v>
      </c>
      <c r="AI28" s="324" t="s">
        <v>20</v>
      </c>
      <c r="AJ28" s="336"/>
      <c r="AK28" s="337">
        <f t="shared" si="4"/>
        <v>0</v>
      </c>
      <c r="AL28" s="338"/>
      <c r="AM28" s="337">
        <f t="shared" si="5"/>
        <v>0</v>
      </c>
      <c r="AN28" s="339">
        <f t="shared" si="17"/>
        <v>0</v>
      </c>
      <c r="AO28" s="340">
        <f t="shared" si="29"/>
        <v>0</v>
      </c>
      <c r="AP28" s="341">
        <f t="shared" si="18"/>
        <v>0</v>
      </c>
      <c r="AQ28" s="324" t="s">
        <v>20</v>
      </c>
      <c r="AR28" s="336"/>
      <c r="AS28" s="337">
        <f t="shared" si="6"/>
        <v>0</v>
      </c>
      <c r="AT28" s="338"/>
      <c r="AU28" s="337">
        <f t="shared" si="7"/>
        <v>0</v>
      </c>
      <c r="AV28" s="339">
        <f t="shared" si="27"/>
        <v>0</v>
      </c>
      <c r="AW28" s="342">
        <f t="shared" si="19"/>
        <v>0</v>
      </c>
      <c r="AX28" s="341">
        <f t="shared" si="28"/>
        <v>0</v>
      </c>
      <c r="AY28" s="343" t="s">
        <v>20</v>
      </c>
      <c r="AZ28" s="344">
        <f t="shared" si="30"/>
        <v>0</v>
      </c>
      <c r="BA28" s="345">
        <f t="shared" si="20"/>
        <v>0</v>
      </c>
      <c r="BB28" s="346">
        <f t="shared" si="8"/>
        <v>0</v>
      </c>
      <c r="BC28" s="347" t="e">
        <f t="shared" si="9"/>
        <v>#DIV/0!</v>
      </c>
      <c r="BD28" s="348">
        <f t="shared" si="21"/>
        <v>0</v>
      </c>
    </row>
    <row r="29" spans="1:56" ht="30.75" thickBot="1" x14ac:dyDescent="0.3">
      <c r="A29" s="98"/>
      <c r="B29" s="319">
        <f t="shared" si="22"/>
        <v>4</v>
      </c>
      <c r="C29" s="319">
        <f t="shared" si="23"/>
        <v>0</v>
      </c>
      <c r="D29" s="319">
        <f t="shared" si="24"/>
        <v>0</v>
      </c>
      <c r="E29" s="319">
        <f t="shared" si="25"/>
        <v>0</v>
      </c>
      <c r="F29" s="319" t="str">
        <f t="shared" si="26"/>
        <v>Seleccione el sector</v>
      </c>
      <c r="G29" s="320"/>
      <c r="H29" s="321" t="s">
        <v>20</v>
      </c>
      <c r="I29" s="320">
        <v>19</v>
      </c>
      <c r="J29" s="322"/>
      <c r="K29" s="321" t="s">
        <v>20</v>
      </c>
      <c r="L29" s="321"/>
      <c r="M29" s="323"/>
      <c r="N29" s="322"/>
      <c r="O29" s="324" t="s">
        <v>20</v>
      </c>
      <c r="P29" s="349"/>
      <c r="Q29" s="349"/>
      <c r="R29" s="326" t="s">
        <v>20</v>
      </c>
      <c r="S29" s="324" t="s">
        <v>20</v>
      </c>
      <c r="T29" s="327"/>
      <c r="U29" s="328">
        <f t="shared" si="0"/>
        <v>0</v>
      </c>
      <c r="V29" s="329"/>
      <c r="W29" s="328">
        <f t="shared" si="1"/>
        <v>0</v>
      </c>
      <c r="X29" s="330">
        <f t="shared" si="11"/>
        <v>0</v>
      </c>
      <c r="Y29" s="331">
        <f t="shared" si="12"/>
        <v>0</v>
      </c>
      <c r="Z29" s="332">
        <f t="shared" si="13"/>
        <v>0</v>
      </c>
      <c r="AA29" s="324" t="s">
        <v>20</v>
      </c>
      <c r="AB29" s="333"/>
      <c r="AC29" s="334">
        <f t="shared" si="2"/>
        <v>0</v>
      </c>
      <c r="AD29" s="329"/>
      <c r="AE29" s="334">
        <f t="shared" si="3"/>
        <v>0</v>
      </c>
      <c r="AF29" s="335">
        <f t="shared" si="14"/>
        <v>0</v>
      </c>
      <c r="AG29" s="331">
        <f t="shared" si="15"/>
        <v>0</v>
      </c>
      <c r="AH29" s="331">
        <f t="shared" si="16"/>
        <v>0</v>
      </c>
      <c r="AI29" s="324" t="s">
        <v>20</v>
      </c>
      <c r="AJ29" s="336"/>
      <c r="AK29" s="337">
        <f t="shared" si="4"/>
        <v>0</v>
      </c>
      <c r="AL29" s="338"/>
      <c r="AM29" s="337">
        <f t="shared" si="5"/>
        <v>0</v>
      </c>
      <c r="AN29" s="339">
        <f t="shared" si="17"/>
        <v>0</v>
      </c>
      <c r="AO29" s="340">
        <f t="shared" si="29"/>
        <v>0</v>
      </c>
      <c r="AP29" s="341">
        <f t="shared" si="18"/>
        <v>0</v>
      </c>
      <c r="AQ29" s="324" t="s">
        <v>20</v>
      </c>
      <c r="AR29" s="336"/>
      <c r="AS29" s="337">
        <f t="shared" si="6"/>
        <v>0</v>
      </c>
      <c r="AT29" s="338"/>
      <c r="AU29" s="337">
        <f t="shared" si="7"/>
        <v>0</v>
      </c>
      <c r="AV29" s="339">
        <f t="shared" si="27"/>
        <v>0</v>
      </c>
      <c r="AW29" s="342">
        <f t="shared" si="19"/>
        <v>0</v>
      </c>
      <c r="AX29" s="341">
        <f t="shared" si="28"/>
        <v>0</v>
      </c>
      <c r="AY29" s="343" t="s">
        <v>20</v>
      </c>
      <c r="AZ29" s="344">
        <f t="shared" si="30"/>
        <v>0</v>
      </c>
      <c r="BA29" s="345">
        <f t="shared" si="20"/>
        <v>0</v>
      </c>
      <c r="BB29" s="346">
        <f t="shared" si="8"/>
        <v>0</v>
      </c>
      <c r="BC29" s="347" t="e">
        <f t="shared" si="9"/>
        <v>#DIV/0!</v>
      </c>
      <c r="BD29" s="348">
        <f t="shared" si="21"/>
        <v>0</v>
      </c>
    </row>
    <row r="30" spans="1:56" ht="30.75" thickBot="1" x14ac:dyDescent="0.3">
      <c r="A30" s="98"/>
      <c r="B30" s="319">
        <f t="shared" si="22"/>
        <v>4</v>
      </c>
      <c r="C30" s="319">
        <f t="shared" si="23"/>
        <v>0</v>
      </c>
      <c r="D30" s="319">
        <f t="shared" si="24"/>
        <v>0</v>
      </c>
      <c r="E30" s="319">
        <f t="shared" si="25"/>
        <v>0</v>
      </c>
      <c r="F30" s="319" t="str">
        <f t="shared" si="26"/>
        <v>Seleccione el sector</v>
      </c>
      <c r="G30" s="350"/>
      <c r="H30" s="321" t="s">
        <v>20</v>
      </c>
      <c r="I30" s="350">
        <v>20</v>
      </c>
      <c r="J30" s="351"/>
      <c r="K30" s="352" t="s">
        <v>20</v>
      </c>
      <c r="L30" s="352"/>
      <c r="M30" s="353"/>
      <c r="N30" s="351"/>
      <c r="O30" s="324" t="s">
        <v>20</v>
      </c>
      <c r="P30" s="354"/>
      <c r="Q30" s="354"/>
      <c r="R30" s="326" t="s">
        <v>20</v>
      </c>
      <c r="S30" s="355" t="s">
        <v>20</v>
      </c>
      <c r="T30" s="356"/>
      <c r="U30" s="357">
        <f t="shared" si="0"/>
        <v>0</v>
      </c>
      <c r="V30" s="358"/>
      <c r="W30" s="357">
        <f t="shared" si="1"/>
        <v>0</v>
      </c>
      <c r="X30" s="359">
        <f t="shared" si="11"/>
        <v>0</v>
      </c>
      <c r="Y30" s="360">
        <f t="shared" si="12"/>
        <v>0</v>
      </c>
      <c r="Z30" s="361">
        <f t="shared" si="13"/>
        <v>0</v>
      </c>
      <c r="AA30" s="355" t="s">
        <v>20</v>
      </c>
      <c r="AB30" s="362"/>
      <c r="AC30" s="363">
        <f t="shared" si="2"/>
        <v>0</v>
      </c>
      <c r="AD30" s="358"/>
      <c r="AE30" s="363">
        <f t="shared" si="3"/>
        <v>0</v>
      </c>
      <c r="AF30" s="364">
        <f t="shared" si="14"/>
        <v>0</v>
      </c>
      <c r="AG30" s="360">
        <f t="shared" si="15"/>
        <v>0</v>
      </c>
      <c r="AH30" s="360">
        <f t="shared" si="16"/>
        <v>0</v>
      </c>
      <c r="AI30" s="355" t="s">
        <v>20</v>
      </c>
      <c r="AJ30" s="365"/>
      <c r="AK30" s="366">
        <f t="shared" si="4"/>
        <v>0</v>
      </c>
      <c r="AL30" s="367"/>
      <c r="AM30" s="366">
        <f t="shared" si="5"/>
        <v>0</v>
      </c>
      <c r="AN30" s="368">
        <f t="shared" si="17"/>
        <v>0</v>
      </c>
      <c r="AO30" s="369">
        <f t="shared" si="29"/>
        <v>0</v>
      </c>
      <c r="AP30" s="370">
        <f t="shared" si="18"/>
        <v>0</v>
      </c>
      <c r="AQ30" s="355" t="s">
        <v>20</v>
      </c>
      <c r="AR30" s="365"/>
      <c r="AS30" s="366">
        <f t="shared" si="6"/>
        <v>0</v>
      </c>
      <c r="AT30" s="367"/>
      <c r="AU30" s="366">
        <f t="shared" si="7"/>
        <v>0</v>
      </c>
      <c r="AV30" s="368">
        <f t="shared" si="27"/>
        <v>0</v>
      </c>
      <c r="AW30" s="371">
        <f t="shared" si="19"/>
        <v>0</v>
      </c>
      <c r="AX30" s="370">
        <f t="shared" si="28"/>
        <v>0</v>
      </c>
      <c r="AY30" s="372" t="s">
        <v>20</v>
      </c>
      <c r="AZ30" s="373">
        <f t="shared" si="30"/>
        <v>0</v>
      </c>
      <c r="BA30" s="345">
        <f t="shared" si="20"/>
        <v>0</v>
      </c>
      <c r="BB30" s="374">
        <f t="shared" si="8"/>
        <v>0</v>
      </c>
      <c r="BC30" s="375" t="e">
        <f t="shared" si="9"/>
        <v>#DIV/0!</v>
      </c>
      <c r="BD30" s="376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77"/>
      <c r="I33" s="2"/>
      <c r="J33" s="377"/>
      <c r="K33" s="377"/>
      <c r="L33" s="377"/>
      <c r="M33" s="377"/>
      <c r="N33" s="377"/>
      <c r="O33" s="377"/>
      <c r="P33" s="3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79"/>
      <c r="AG33" s="2"/>
      <c r="AH33" s="379"/>
      <c r="AI33" s="379"/>
      <c r="AJ33" s="2"/>
      <c r="AK33" s="2"/>
      <c r="AL33" s="2"/>
      <c r="AM33" s="2"/>
      <c r="AN33" s="379"/>
      <c r="AO33" s="2"/>
      <c r="AP33" s="379"/>
      <c r="AQ33" s="379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80"/>
      <c r="C34" s="380"/>
      <c r="D34" s="380"/>
      <c r="E34" s="380"/>
      <c r="F34" s="380"/>
      <c r="G34" s="380" t="s">
        <v>430</v>
      </c>
      <c r="H34" s="83"/>
      <c r="I34" s="83"/>
      <c r="J34" s="83"/>
      <c r="K34" s="83"/>
      <c r="L34" s="83"/>
      <c r="M34" s="83"/>
      <c r="N34" s="83"/>
      <c r="O34" s="83"/>
      <c r="P34" s="37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79"/>
      <c r="AF34" s="2"/>
      <c r="AG34" s="379"/>
      <c r="AH34" s="379"/>
      <c r="AI34" s="2"/>
      <c r="AJ34" s="2"/>
      <c r="AK34" s="2"/>
      <c r="AL34" s="2"/>
      <c r="AM34" s="379"/>
      <c r="AN34" s="2"/>
      <c r="AO34" s="379"/>
      <c r="AP34" s="379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81" t="s">
        <v>431</v>
      </c>
      <c r="V35" s="381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79"/>
      <c r="AJ35" s="2"/>
      <c r="AK35" s="379"/>
      <c r="AL35" s="379"/>
      <c r="AM35" s="2"/>
      <c r="AN35" s="2"/>
      <c r="AO35" s="2"/>
      <c r="AP35" s="2"/>
      <c r="AQ35" s="379"/>
      <c r="AR35" s="2"/>
      <c r="AS35" s="379"/>
      <c r="AT35" s="379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82" t="s">
        <v>22</v>
      </c>
      <c r="I36" s="83"/>
      <c r="J36" s="383" t="s">
        <v>432</v>
      </c>
      <c r="K36" s="383" t="s">
        <v>433</v>
      </c>
      <c r="L36" s="384"/>
      <c r="M36" s="384"/>
      <c r="N36" s="383" t="s">
        <v>434</v>
      </c>
      <c r="O36" s="384"/>
      <c r="P36" s="384"/>
      <c r="Q36" s="385" t="s">
        <v>435</v>
      </c>
      <c r="R36" s="386" t="s">
        <v>277</v>
      </c>
      <c r="S36" s="387" t="s">
        <v>21</v>
      </c>
      <c r="T36" s="387" t="s">
        <v>423</v>
      </c>
      <c r="U36" s="386" t="s">
        <v>186</v>
      </c>
      <c r="V36" s="387" t="s">
        <v>10</v>
      </c>
      <c r="W36" s="387" t="s">
        <v>436</v>
      </c>
      <c r="X36" s="2"/>
      <c r="Y36" s="1"/>
      <c r="Z36" s="1"/>
      <c r="AA36" s="1"/>
      <c r="AB36" s="513"/>
      <c r="AC36" s="513"/>
      <c r="AD36" s="513"/>
      <c r="AE36" s="1"/>
      <c r="AF36" s="1"/>
      <c r="AG36" s="1"/>
      <c r="AH36" s="1"/>
      <c r="AI36" s="379"/>
      <c r="AJ36" s="2"/>
      <c r="AK36" s="379"/>
      <c r="AL36" s="379"/>
      <c r="AM36" s="2"/>
      <c r="AN36" s="2"/>
      <c r="AO36" s="2"/>
      <c r="AP36" s="2"/>
      <c r="AQ36" s="379"/>
      <c r="AR36" s="2"/>
      <c r="AS36" s="379"/>
      <c r="AT36" s="379"/>
      <c r="AU36" s="2"/>
      <c r="AV36" s="2"/>
      <c r="AW36" s="2"/>
      <c r="AX36" s="383" t="s">
        <v>437</v>
      </c>
      <c r="AY36" s="2"/>
      <c r="AZ36" s="2"/>
      <c r="BA36" s="395" t="s">
        <v>464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88" t="s">
        <v>20</v>
      </c>
      <c r="I37" s="83"/>
      <c r="J37" s="389" t="s">
        <v>20</v>
      </c>
      <c r="K37" s="390" t="s">
        <v>56</v>
      </c>
      <c r="L37" s="391"/>
      <c r="M37" s="391"/>
      <c r="N37" s="392" t="s">
        <v>20</v>
      </c>
      <c r="O37" s="391"/>
      <c r="P37" s="391"/>
      <c r="Q37" s="392" t="s">
        <v>20</v>
      </c>
      <c r="R37" s="392" t="s">
        <v>20</v>
      </c>
      <c r="S37" s="393"/>
      <c r="T37" s="393"/>
      <c r="U37" s="393"/>
      <c r="V37" s="393"/>
      <c r="W37" s="394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79"/>
      <c r="AJ37" s="2"/>
      <c r="AK37" s="379"/>
      <c r="AL37" s="379"/>
      <c r="AM37" s="2"/>
      <c r="AN37" s="2"/>
      <c r="AO37" s="2"/>
      <c r="AP37" s="2"/>
      <c r="AQ37" s="379"/>
      <c r="AR37" s="2"/>
      <c r="AS37" s="379"/>
      <c r="AT37" s="379"/>
      <c r="AU37" s="2"/>
      <c r="AV37" s="2"/>
      <c r="AW37" s="2"/>
      <c r="AX37" s="383" t="s">
        <v>20</v>
      </c>
      <c r="AY37" s="2"/>
      <c r="AZ37" s="2"/>
      <c r="BA37" s="408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96" t="s">
        <v>23</v>
      </c>
      <c r="I38" s="83"/>
      <c r="J38" s="397" t="s">
        <v>438</v>
      </c>
      <c r="K38" s="398" t="s">
        <v>60</v>
      </c>
      <c r="L38" s="399"/>
      <c r="M38" s="399"/>
      <c r="N38" s="400" t="s">
        <v>56</v>
      </c>
      <c r="O38" s="399"/>
      <c r="P38" s="399"/>
      <c r="Q38" s="401" t="s">
        <v>439</v>
      </c>
      <c r="R38" s="400" t="s">
        <v>43</v>
      </c>
      <c r="S38" s="402" t="s">
        <v>265</v>
      </c>
      <c r="T38" s="402" t="s">
        <v>440</v>
      </c>
      <c r="U38" s="403" t="s">
        <v>441</v>
      </c>
      <c r="V38" s="404">
        <v>0.2346226974</v>
      </c>
      <c r="W38" s="405">
        <v>0</v>
      </c>
      <c r="X38" s="2"/>
      <c r="Y38" s="1"/>
      <c r="Z38" s="1"/>
      <c r="AA38" s="1"/>
      <c r="AB38" s="406"/>
      <c r="AC38" s="1"/>
      <c r="AD38" s="407"/>
      <c r="AE38" s="1"/>
      <c r="AF38" s="1"/>
      <c r="AG38" s="1"/>
      <c r="AH38" s="1"/>
      <c r="AI38" s="379"/>
      <c r="AJ38" s="2"/>
      <c r="AK38" s="379"/>
      <c r="AL38" s="379"/>
      <c r="AM38" s="2"/>
      <c r="AN38" s="2"/>
      <c r="AO38" s="2"/>
      <c r="AP38" s="2"/>
      <c r="AQ38" s="379"/>
      <c r="AR38" s="2"/>
      <c r="AS38" s="379"/>
      <c r="AT38" s="379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96" t="s">
        <v>24</v>
      </c>
      <c r="I39" s="83"/>
      <c r="J39" s="397" t="s">
        <v>442</v>
      </c>
      <c r="K39" s="399"/>
      <c r="L39" s="399"/>
      <c r="M39" s="399"/>
      <c r="N39" s="409" t="s">
        <v>60</v>
      </c>
      <c r="O39" s="399"/>
      <c r="P39" s="399"/>
      <c r="Q39" s="410" t="s">
        <v>443</v>
      </c>
      <c r="R39" s="409" t="s">
        <v>45</v>
      </c>
      <c r="S39" s="402" t="s">
        <v>265</v>
      </c>
      <c r="T39" s="402" t="s">
        <v>440</v>
      </c>
      <c r="U39" s="411" t="s">
        <v>441</v>
      </c>
      <c r="V39" s="404">
        <v>0.23499999999999999</v>
      </c>
      <c r="W39" s="405">
        <v>0</v>
      </c>
      <c r="X39" s="2"/>
      <c r="Y39" s="1"/>
      <c r="Z39" s="1"/>
      <c r="AA39" s="1"/>
      <c r="AB39" s="1"/>
      <c r="AC39" s="1"/>
      <c r="AD39" s="407"/>
      <c r="AE39" s="1"/>
      <c r="AF39" s="1"/>
      <c r="AG39" s="1"/>
      <c r="AH39" s="1"/>
      <c r="AI39" s="412"/>
      <c r="AJ39" s="2"/>
      <c r="AK39" s="412"/>
      <c r="AL39" s="379"/>
      <c r="AM39" s="2"/>
      <c r="AN39" s="2"/>
      <c r="AO39" s="2"/>
      <c r="AP39" s="2"/>
      <c r="AQ39" s="412"/>
      <c r="AR39" s="2"/>
      <c r="AS39" s="412"/>
      <c r="AT39" s="379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96" t="s">
        <v>25</v>
      </c>
      <c r="I40" s="83"/>
      <c r="J40" s="397" t="s">
        <v>444</v>
      </c>
      <c r="K40" s="399"/>
      <c r="L40" s="399"/>
      <c r="M40" s="399"/>
      <c r="N40" s="399"/>
      <c r="O40" s="399"/>
      <c r="P40" s="399"/>
      <c r="Q40" s="410" t="s">
        <v>445</v>
      </c>
      <c r="R40" s="400" t="s">
        <v>51</v>
      </c>
      <c r="S40" s="402" t="s">
        <v>18</v>
      </c>
      <c r="T40" s="402" t="s">
        <v>312</v>
      </c>
      <c r="U40" s="411" t="s">
        <v>446</v>
      </c>
      <c r="V40" s="404">
        <f>0.8312/1000</f>
        <v>8.3120000000000004E-4</v>
      </c>
      <c r="W40" s="405">
        <v>0</v>
      </c>
      <c r="X40" s="2"/>
      <c r="Y40" s="1"/>
      <c r="Z40" s="1"/>
      <c r="AA40" s="1"/>
      <c r="AB40" s="413"/>
      <c r="AC40" s="1"/>
      <c r="AD40" s="407"/>
      <c r="AE40" s="1"/>
      <c r="AF40" s="1"/>
      <c r="AG40" s="1"/>
      <c r="AH40" s="1"/>
      <c r="AI40" s="412"/>
      <c r="AJ40" s="414"/>
      <c r="AK40" s="412"/>
      <c r="AL40" s="379"/>
      <c r="AM40" s="2"/>
      <c r="AN40" s="2"/>
      <c r="AO40" s="2"/>
      <c r="AP40" s="2"/>
      <c r="AQ40" s="412"/>
      <c r="AR40" s="2"/>
      <c r="AS40" s="412"/>
      <c r="AT40" s="379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96" t="s">
        <v>26</v>
      </c>
      <c r="I41" s="83"/>
      <c r="J41" s="397" t="s">
        <v>447</v>
      </c>
      <c r="K41" s="399"/>
      <c r="L41" s="399"/>
      <c r="M41" s="399"/>
      <c r="N41" s="399"/>
      <c r="O41" s="399"/>
      <c r="P41" s="399"/>
      <c r="Q41" s="84"/>
      <c r="R41" s="409" t="s">
        <v>52</v>
      </c>
      <c r="S41" s="402" t="s">
        <v>18</v>
      </c>
      <c r="T41" s="402" t="s">
        <v>312</v>
      </c>
      <c r="U41" s="411" t="s">
        <v>446</v>
      </c>
      <c r="V41" s="404">
        <f>0.5066/1000</f>
        <v>5.0660000000000006E-4</v>
      </c>
      <c r="W41" s="405">
        <v>0</v>
      </c>
      <c r="X41" s="2"/>
      <c r="Y41" s="1"/>
      <c r="Z41" s="1"/>
      <c r="AA41" s="1"/>
      <c r="AB41" s="413"/>
      <c r="AC41" s="1"/>
      <c r="AD41" s="407"/>
      <c r="AE41" s="1"/>
      <c r="AF41" s="1"/>
      <c r="AG41" s="1"/>
      <c r="AH41" s="1"/>
      <c r="AI41" s="412"/>
      <c r="AJ41" s="414"/>
      <c r="AK41" s="412"/>
      <c r="AL41" s="379"/>
      <c r="AM41" s="2"/>
      <c r="AN41" s="2"/>
      <c r="AO41" s="2"/>
      <c r="AP41" s="2"/>
      <c r="AQ41" s="412"/>
      <c r="AR41" s="2"/>
      <c r="AS41" s="412"/>
      <c r="AT41" s="379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96" t="s">
        <v>27</v>
      </c>
      <c r="I42" s="83"/>
      <c r="J42" s="397" t="s">
        <v>448</v>
      </c>
      <c r="K42" s="399"/>
      <c r="L42" s="1"/>
      <c r="M42" s="1"/>
      <c r="N42" s="1"/>
      <c r="O42" s="1"/>
      <c r="P42" s="1"/>
      <c r="Q42" s="84"/>
      <c r="R42" s="409" t="s">
        <v>0</v>
      </c>
      <c r="S42" s="402" t="s">
        <v>265</v>
      </c>
      <c r="T42" s="402" t="s">
        <v>440</v>
      </c>
      <c r="U42" s="411" t="s">
        <v>441</v>
      </c>
      <c r="V42" s="404">
        <v>0.7</v>
      </c>
      <c r="W42" s="405">
        <v>4.4807319999999997</v>
      </c>
      <c r="X42" s="2"/>
      <c r="Y42" s="1"/>
      <c r="Z42" s="1"/>
      <c r="AA42" s="1"/>
      <c r="AB42" s="413"/>
      <c r="AC42" s="1"/>
      <c r="AD42" s="407"/>
      <c r="AE42" s="1"/>
      <c r="AF42" s="1"/>
      <c r="AG42" s="1"/>
      <c r="AH42" s="1"/>
      <c r="AI42" s="412"/>
      <c r="AJ42" s="414"/>
      <c r="AK42" s="412"/>
      <c r="AL42" s="379"/>
      <c r="AM42" s="2"/>
      <c r="AN42" s="2"/>
      <c r="AO42" s="2"/>
      <c r="AP42" s="2"/>
      <c r="AQ42" s="412"/>
      <c r="AR42" s="2"/>
      <c r="AS42" s="412"/>
      <c r="AT42" s="379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96" t="s">
        <v>28</v>
      </c>
      <c r="I43" s="83"/>
      <c r="J43" s="397" t="s">
        <v>449</v>
      </c>
      <c r="K43" s="399"/>
      <c r="L43" s="399"/>
      <c r="M43" s="399"/>
      <c r="N43" s="399"/>
      <c r="O43" s="399"/>
      <c r="P43" s="399"/>
      <c r="Q43" s="84"/>
      <c r="R43" s="409" t="s">
        <v>46</v>
      </c>
      <c r="S43" s="402" t="s">
        <v>265</v>
      </c>
      <c r="T43" s="402" t="s">
        <v>440</v>
      </c>
      <c r="U43" s="403" t="s">
        <v>441</v>
      </c>
      <c r="V43" s="404">
        <v>0.75</v>
      </c>
      <c r="W43" s="405">
        <v>0</v>
      </c>
      <c r="X43" s="2"/>
      <c r="Y43" s="1"/>
      <c r="Z43" s="1"/>
      <c r="AA43" s="1"/>
      <c r="AB43" s="415"/>
      <c r="AC43" s="1"/>
      <c r="AD43" s="407"/>
      <c r="AE43" s="1"/>
      <c r="AF43" s="1"/>
      <c r="AG43" s="1"/>
      <c r="AH43" s="1"/>
      <c r="AI43" s="412"/>
      <c r="AJ43" s="414"/>
      <c r="AK43" s="412"/>
      <c r="AL43" s="379"/>
      <c r="AM43" s="2"/>
      <c r="AN43" s="2"/>
      <c r="AO43" s="2"/>
      <c r="AP43" s="2"/>
      <c r="AQ43" s="412"/>
      <c r="AR43" s="2"/>
      <c r="AS43" s="412"/>
      <c r="AT43" s="379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96" t="s">
        <v>29</v>
      </c>
      <c r="I44" s="83"/>
      <c r="J44" s="397" t="s">
        <v>450</v>
      </c>
      <c r="K44" s="399"/>
      <c r="L44" s="399"/>
      <c r="M44" s="399"/>
      <c r="N44" s="399"/>
      <c r="O44" s="399"/>
      <c r="P44" s="399"/>
      <c r="Q44" s="84"/>
      <c r="R44" s="409" t="s">
        <v>47</v>
      </c>
      <c r="S44" s="402" t="s">
        <v>265</v>
      </c>
      <c r="T44" s="402" t="s">
        <v>440</v>
      </c>
      <c r="U44" s="411" t="s">
        <v>441</v>
      </c>
      <c r="V44" s="404">
        <v>0.27</v>
      </c>
      <c r="W44" s="405">
        <v>0</v>
      </c>
      <c r="X44" s="2"/>
      <c r="Y44" s="1"/>
      <c r="Z44" s="1"/>
      <c r="AA44" s="1"/>
      <c r="AB44" s="1"/>
      <c r="AC44" s="1"/>
      <c r="AD44" s="407"/>
      <c r="AE44" s="1"/>
      <c r="AF44" s="1"/>
      <c r="AG44" s="1"/>
      <c r="AH44" s="1"/>
      <c r="AI44" s="412"/>
      <c r="AJ44" s="2"/>
      <c r="AK44" s="412"/>
      <c r="AL44" s="379"/>
      <c r="AM44" s="2"/>
      <c r="AN44" s="2"/>
      <c r="AO44" s="2"/>
      <c r="AP44" s="2"/>
      <c r="AQ44" s="412"/>
      <c r="AR44" s="2"/>
      <c r="AS44" s="412"/>
      <c r="AT44" s="379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96" t="s">
        <v>30</v>
      </c>
      <c r="I45" s="83"/>
      <c r="J45" s="397" t="s">
        <v>451</v>
      </c>
      <c r="K45" s="399"/>
      <c r="L45" s="399"/>
      <c r="M45" s="399"/>
      <c r="N45" s="399"/>
      <c r="O45" s="399"/>
      <c r="P45" s="399"/>
      <c r="Q45" s="84"/>
      <c r="R45" s="409" t="s">
        <v>48</v>
      </c>
      <c r="S45" s="402" t="s">
        <v>265</v>
      </c>
      <c r="T45" s="402" t="s">
        <v>440</v>
      </c>
      <c r="U45" s="403" t="s">
        <v>441</v>
      </c>
      <c r="V45" s="404">
        <v>0.38</v>
      </c>
      <c r="W45" s="405">
        <v>0</v>
      </c>
      <c r="X45" s="2"/>
      <c r="Y45" s="1"/>
      <c r="Z45" s="1"/>
      <c r="AA45" s="1"/>
      <c r="AB45" s="1"/>
      <c r="AC45" s="1"/>
      <c r="AD45" s="407"/>
      <c r="AE45" s="1"/>
      <c r="AF45" s="1"/>
      <c r="AG45" s="1"/>
      <c r="AH45" s="1"/>
      <c r="AI45" s="412"/>
      <c r="AJ45" s="2"/>
      <c r="AK45" s="412"/>
      <c r="AL45" s="379"/>
      <c r="AM45" s="2"/>
      <c r="AN45" s="2"/>
      <c r="AO45" s="2"/>
      <c r="AP45" s="2"/>
      <c r="AQ45" s="412"/>
      <c r="AR45" s="2"/>
      <c r="AS45" s="412"/>
      <c r="AT45" s="379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96" t="s">
        <v>31</v>
      </c>
      <c r="I46" s="83"/>
      <c r="J46" s="397" t="s">
        <v>452</v>
      </c>
      <c r="K46" s="399"/>
      <c r="L46" s="399"/>
      <c r="M46" s="399"/>
      <c r="N46" s="399"/>
      <c r="O46" s="399"/>
      <c r="P46" s="399"/>
      <c r="Q46" s="84"/>
      <c r="R46" s="409" t="s">
        <v>49</v>
      </c>
      <c r="S46" s="402" t="s">
        <v>265</v>
      </c>
      <c r="T46" s="402" t="s">
        <v>440</v>
      </c>
      <c r="U46" s="411" t="s">
        <v>441</v>
      </c>
      <c r="V46" s="404">
        <v>0.37119999999999997</v>
      </c>
      <c r="W46" s="405">
        <v>0</v>
      </c>
      <c r="X46" s="2"/>
      <c r="Y46" s="1"/>
      <c r="Z46" s="1"/>
      <c r="AA46" s="1"/>
      <c r="AB46" s="1"/>
      <c r="AC46" s="1"/>
      <c r="AD46" s="407"/>
      <c r="AE46" s="1"/>
      <c r="AF46" s="1"/>
      <c r="AG46" s="1"/>
      <c r="AH46" s="1"/>
      <c r="AI46" s="412"/>
      <c r="AJ46" s="2"/>
      <c r="AK46" s="412"/>
      <c r="AL46" s="379"/>
      <c r="AM46" s="2"/>
      <c r="AN46" s="2"/>
      <c r="AO46" s="2"/>
      <c r="AP46" s="2"/>
      <c r="AQ46" s="412"/>
      <c r="AR46" s="2"/>
      <c r="AS46" s="412"/>
      <c r="AT46" s="379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96" t="s">
        <v>32</v>
      </c>
      <c r="I47" s="83"/>
      <c r="J47" s="397" t="s">
        <v>453</v>
      </c>
      <c r="K47" s="399"/>
      <c r="L47" s="399"/>
      <c r="M47" s="399"/>
      <c r="N47" s="399"/>
      <c r="O47" s="399"/>
      <c r="P47" s="399"/>
      <c r="Q47" s="84"/>
      <c r="R47" s="400" t="s">
        <v>266</v>
      </c>
      <c r="S47" s="402" t="s">
        <v>265</v>
      </c>
      <c r="T47" s="402" t="s">
        <v>440</v>
      </c>
      <c r="U47" s="403" t="s">
        <v>441</v>
      </c>
      <c r="V47" s="404">
        <v>0.22025333133000002</v>
      </c>
      <c r="W47" s="405">
        <v>0</v>
      </c>
      <c r="X47" s="2"/>
      <c r="Y47" s="1"/>
      <c r="Z47" s="1"/>
      <c r="AA47" s="1"/>
      <c r="AB47" s="1"/>
      <c r="AC47" s="1"/>
      <c r="AD47" s="407"/>
      <c r="AE47" s="1"/>
      <c r="AF47" s="1"/>
      <c r="AG47" s="1"/>
      <c r="AH47" s="1"/>
      <c r="AI47" s="412"/>
      <c r="AJ47" s="2"/>
      <c r="AK47" s="412"/>
      <c r="AL47" s="379"/>
      <c r="AM47" s="2"/>
      <c r="AN47" s="2"/>
      <c r="AO47" s="2"/>
      <c r="AP47" s="2"/>
      <c r="AQ47" s="412"/>
      <c r="AR47" s="2"/>
      <c r="AS47" s="412"/>
      <c r="AT47" s="379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96" t="s">
        <v>33</v>
      </c>
      <c r="I48" s="83"/>
      <c r="J48" s="397" t="s">
        <v>454</v>
      </c>
      <c r="K48" s="399"/>
      <c r="L48" s="399"/>
      <c r="M48" s="399"/>
      <c r="N48" s="399"/>
      <c r="O48" s="399"/>
      <c r="P48" s="399"/>
      <c r="Q48" s="84"/>
      <c r="R48" s="409" t="s">
        <v>267</v>
      </c>
      <c r="S48" s="402" t="s">
        <v>265</v>
      </c>
      <c r="T48" s="402" t="s">
        <v>440</v>
      </c>
      <c r="U48" s="411" t="s">
        <v>441</v>
      </c>
      <c r="V48" s="404">
        <v>0.68</v>
      </c>
      <c r="W48" s="405">
        <v>4.4807319999999997</v>
      </c>
      <c r="X48" s="2"/>
      <c r="Y48" s="1"/>
      <c r="Z48" s="1"/>
      <c r="AA48" s="1"/>
      <c r="AB48" s="1"/>
      <c r="AC48" s="1"/>
      <c r="AD48" s="407"/>
      <c r="AE48" s="1"/>
      <c r="AF48" s="1"/>
      <c r="AG48" s="1"/>
      <c r="AH48" s="1"/>
      <c r="AI48" s="412"/>
      <c r="AJ48" s="2"/>
      <c r="AK48" s="412"/>
      <c r="AL48" s="379"/>
      <c r="AM48" s="2"/>
      <c r="AN48" s="2"/>
      <c r="AO48" s="2"/>
      <c r="AP48" s="2"/>
      <c r="AQ48" s="412"/>
      <c r="AR48" s="2"/>
      <c r="AS48" s="412"/>
      <c r="AT48" s="379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96" t="s">
        <v>34</v>
      </c>
      <c r="I49" s="83"/>
      <c r="J49" s="397" t="s">
        <v>455</v>
      </c>
      <c r="K49" s="399"/>
      <c r="L49" s="399"/>
      <c r="M49" s="399"/>
      <c r="N49" s="399"/>
      <c r="O49" s="399"/>
      <c r="P49" s="399"/>
      <c r="Q49" s="84"/>
      <c r="R49" s="409" t="s">
        <v>268</v>
      </c>
      <c r="S49" s="402" t="s">
        <v>265</v>
      </c>
      <c r="T49" s="402" t="s">
        <v>440</v>
      </c>
      <c r="U49" s="411" t="s">
        <v>441</v>
      </c>
      <c r="V49" s="404">
        <v>0.93859999999999999</v>
      </c>
      <c r="W49" s="405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12"/>
      <c r="AJ49" s="2"/>
      <c r="AK49" s="412"/>
      <c r="AL49" s="379"/>
      <c r="AM49" s="2"/>
      <c r="AN49" s="2"/>
      <c r="AO49" s="2"/>
      <c r="AP49" s="2"/>
      <c r="AQ49" s="412"/>
      <c r="AR49" s="2"/>
      <c r="AS49" s="412"/>
      <c r="AT49" s="379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96" t="s">
        <v>35</v>
      </c>
      <c r="I50" s="83"/>
      <c r="J50" s="397" t="s">
        <v>456</v>
      </c>
      <c r="K50" s="399"/>
      <c r="L50" s="399"/>
      <c r="M50" s="399"/>
      <c r="N50" s="399"/>
      <c r="O50" s="399"/>
      <c r="P50" s="399"/>
      <c r="Q50" s="84"/>
      <c r="R50" s="409" t="s">
        <v>269</v>
      </c>
      <c r="S50" s="402" t="s">
        <v>265</v>
      </c>
      <c r="T50" s="402" t="s">
        <v>440</v>
      </c>
      <c r="U50" s="403" t="s">
        <v>441</v>
      </c>
      <c r="V50" s="404">
        <v>0.8</v>
      </c>
      <c r="W50" s="405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12"/>
      <c r="AJ50" s="2"/>
      <c r="AK50" s="412"/>
      <c r="AL50" s="379"/>
      <c r="AM50" s="2"/>
      <c r="AN50" s="2"/>
      <c r="AO50" s="2"/>
      <c r="AP50" s="2"/>
      <c r="AQ50" s="412"/>
      <c r="AR50" s="2"/>
      <c r="AS50" s="412"/>
      <c r="AT50" s="379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96" t="s">
        <v>36</v>
      </c>
      <c r="I51" s="83"/>
      <c r="J51" s="397" t="s">
        <v>457</v>
      </c>
      <c r="K51" s="399"/>
      <c r="L51" s="399"/>
      <c r="M51" s="399"/>
      <c r="N51" s="399"/>
      <c r="O51" s="399"/>
      <c r="P51" s="399"/>
      <c r="Q51" s="84"/>
      <c r="R51" s="400" t="s">
        <v>160</v>
      </c>
      <c r="S51" s="402" t="s">
        <v>12</v>
      </c>
      <c r="T51" s="402" t="s">
        <v>311</v>
      </c>
      <c r="U51" s="411" t="s">
        <v>458</v>
      </c>
      <c r="V51" s="404">
        <f>0.086/1000</f>
        <v>8.599999999999999E-5</v>
      </c>
      <c r="W51" s="405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12"/>
      <c r="AJ51" s="2"/>
      <c r="AK51" s="412"/>
      <c r="AL51" s="379"/>
      <c r="AM51" s="2"/>
      <c r="AN51" s="2"/>
      <c r="AO51" s="2"/>
      <c r="AP51" s="2"/>
      <c r="AQ51" s="412"/>
      <c r="AR51" s="2"/>
      <c r="AS51" s="412"/>
      <c r="AT51" s="379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96" t="s">
        <v>37</v>
      </c>
      <c r="I52" s="83"/>
      <c r="J52" s="397" t="s">
        <v>55</v>
      </c>
      <c r="K52" s="399"/>
      <c r="L52" s="399"/>
      <c r="M52" s="399"/>
      <c r="N52" s="399"/>
      <c r="O52" s="399"/>
      <c r="P52" s="399"/>
      <c r="Q52" s="84"/>
      <c r="R52" s="409" t="s">
        <v>270</v>
      </c>
      <c r="S52" s="402" t="s">
        <v>18</v>
      </c>
      <c r="T52" s="402" t="s">
        <v>312</v>
      </c>
      <c r="U52" s="411" t="s">
        <v>446</v>
      </c>
      <c r="V52" s="404">
        <f>0.9593/1000</f>
        <v>9.5930000000000006E-4</v>
      </c>
      <c r="W52" s="405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12"/>
      <c r="AJ52" s="2"/>
      <c r="AK52" s="412"/>
      <c r="AL52" s="379"/>
      <c r="AM52" s="2"/>
      <c r="AN52" s="2"/>
      <c r="AO52" s="2"/>
      <c r="AP52" s="2"/>
      <c r="AQ52" s="412"/>
      <c r="AR52" s="2"/>
      <c r="AS52" s="412"/>
      <c r="AT52" s="379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96" t="s">
        <v>38</v>
      </c>
      <c r="I53" s="83"/>
      <c r="J53" s="397" t="s">
        <v>459</v>
      </c>
      <c r="K53" s="399"/>
      <c r="L53" s="399"/>
      <c r="M53" s="399"/>
      <c r="N53" s="399"/>
      <c r="O53" s="399"/>
      <c r="P53" s="399"/>
      <c r="Q53" s="84"/>
      <c r="R53" s="409" t="s">
        <v>271</v>
      </c>
      <c r="S53" s="402" t="s">
        <v>18</v>
      </c>
      <c r="T53" s="402" t="s">
        <v>312</v>
      </c>
      <c r="U53" s="411" t="s">
        <v>446</v>
      </c>
      <c r="V53" s="404">
        <f>0.9532/1000</f>
        <v>9.5320000000000008E-4</v>
      </c>
      <c r="W53" s="405">
        <v>3.2412023999999997</v>
      </c>
      <c r="X53" s="2"/>
      <c r="Y53" s="1"/>
      <c r="Z53" s="1"/>
      <c r="AA53" s="416"/>
      <c r="AB53" s="1"/>
      <c r="AC53" s="1"/>
      <c r="AD53" s="1"/>
      <c r="AE53" s="1"/>
      <c r="AF53" s="1"/>
      <c r="AG53" s="1"/>
      <c r="AH53" s="1"/>
      <c r="AI53" s="412"/>
      <c r="AJ53" s="2"/>
      <c r="AK53" s="412"/>
      <c r="AL53" s="379"/>
      <c r="AM53" s="2"/>
      <c r="AN53" s="2"/>
      <c r="AO53" s="2"/>
      <c r="AP53" s="2"/>
      <c r="AQ53" s="412"/>
      <c r="AR53" s="2"/>
      <c r="AS53" s="412"/>
      <c r="AT53" s="379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96" t="s">
        <v>39</v>
      </c>
      <c r="I54" s="83"/>
      <c r="J54" s="397" t="s">
        <v>460</v>
      </c>
      <c r="K54" s="399"/>
      <c r="L54" s="399"/>
      <c r="M54" s="399"/>
      <c r="N54" s="399"/>
      <c r="O54" s="399"/>
      <c r="P54" s="399"/>
      <c r="Q54" s="84"/>
      <c r="R54" s="400" t="s">
        <v>272</v>
      </c>
      <c r="S54" s="402" t="s">
        <v>18</v>
      </c>
      <c r="T54" s="402" t="s">
        <v>312</v>
      </c>
      <c r="U54" s="411" t="s">
        <v>446</v>
      </c>
      <c r="V54" s="404">
        <f>0.9638/1000</f>
        <v>9.6380000000000001E-4</v>
      </c>
      <c r="W54" s="405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12"/>
      <c r="AJ54" s="2"/>
      <c r="AK54" s="412"/>
      <c r="AL54" s="379"/>
      <c r="AM54" s="2"/>
      <c r="AN54" s="2"/>
      <c r="AO54" s="2"/>
      <c r="AP54" s="2"/>
      <c r="AQ54" s="412"/>
      <c r="AR54" s="2"/>
      <c r="AS54" s="412"/>
      <c r="AT54" s="379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96" t="s">
        <v>40</v>
      </c>
      <c r="I55" s="83"/>
      <c r="J55" s="417" t="s">
        <v>461</v>
      </c>
      <c r="K55" s="399"/>
      <c r="L55" s="399"/>
      <c r="M55" s="399"/>
      <c r="N55" s="399"/>
      <c r="O55" s="399"/>
      <c r="P55" s="399"/>
      <c r="Q55" s="84"/>
      <c r="R55" s="409" t="s">
        <v>273</v>
      </c>
      <c r="S55" s="402" t="s">
        <v>19</v>
      </c>
      <c r="T55" s="402" t="s">
        <v>462</v>
      </c>
      <c r="U55" s="411" t="s">
        <v>463</v>
      </c>
      <c r="V55" s="404">
        <f>0.83/1000</f>
        <v>8.3000000000000001E-4</v>
      </c>
      <c r="W55" s="405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412"/>
      <c r="AJ55" s="2"/>
      <c r="AK55" s="412"/>
      <c r="AL55" s="379"/>
      <c r="AM55" s="2"/>
      <c r="AN55" s="2"/>
      <c r="AO55" s="2"/>
      <c r="AP55" s="2"/>
      <c r="AQ55" s="412"/>
      <c r="AR55" s="2"/>
      <c r="AS55" s="412"/>
      <c r="AT55" s="379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96" t="s">
        <v>41</v>
      </c>
      <c r="I56" s="83"/>
      <c r="J56" s="2"/>
      <c r="K56" s="399"/>
      <c r="L56" s="399"/>
      <c r="M56" s="399"/>
      <c r="N56" s="399"/>
      <c r="O56" s="399"/>
      <c r="P56" s="399"/>
      <c r="Q56" s="84"/>
      <c r="R56" s="400" t="s">
        <v>280</v>
      </c>
      <c r="S56" s="402" t="s">
        <v>18</v>
      </c>
      <c r="T56" s="402" t="s">
        <v>312</v>
      </c>
      <c r="U56" s="411" t="s">
        <v>446</v>
      </c>
      <c r="V56" s="404">
        <f>0.8584/1000</f>
        <v>8.5840000000000005E-4</v>
      </c>
      <c r="W56" s="405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412"/>
      <c r="AJ56" s="2"/>
      <c r="AK56" s="412"/>
      <c r="AL56" s="379"/>
      <c r="AM56" s="2"/>
      <c r="AN56" s="2"/>
      <c r="AO56" s="2"/>
      <c r="AP56" s="2"/>
      <c r="AQ56" s="412"/>
      <c r="AR56" s="2"/>
      <c r="AS56" s="412"/>
      <c r="AT56" s="379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418"/>
      <c r="I57" s="83"/>
      <c r="J57" s="83"/>
      <c r="K57" s="399"/>
      <c r="L57" s="399"/>
      <c r="M57" s="399"/>
      <c r="N57" s="399"/>
      <c r="O57" s="399"/>
      <c r="P57" s="399"/>
      <c r="Q57" s="84"/>
      <c r="R57" s="409" t="s">
        <v>279</v>
      </c>
      <c r="S57" s="402" t="s">
        <v>18</v>
      </c>
      <c r="T57" s="402" t="s">
        <v>312</v>
      </c>
      <c r="U57" s="411" t="s">
        <v>446</v>
      </c>
      <c r="V57" s="404">
        <f>0.8697/1000</f>
        <v>8.6970000000000005E-4</v>
      </c>
      <c r="W57" s="405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412"/>
      <c r="AJ57" s="2"/>
      <c r="AK57" s="412"/>
      <c r="AL57" s="379"/>
      <c r="AM57" s="2"/>
      <c r="AN57" s="2"/>
      <c r="AO57" s="2"/>
      <c r="AP57" s="2"/>
      <c r="AQ57" s="412"/>
      <c r="AR57" s="2"/>
      <c r="AS57" s="412"/>
      <c r="AT57" s="379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99"/>
      <c r="L58" s="399"/>
      <c r="M58" s="399"/>
      <c r="N58" s="399"/>
      <c r="O58" s="399"/>
      <c r="P58" s="399"/>
      <c r="Q58" s="84"/>
      <c r="R58" s="409" t="s">
        <v>274</v>
      </c>
      <c r="S58" s="402" t="s">
        <v>18</v>
      </c>
      <c r="T58" s="402" t="s">
        <v>312</v>
      </c>
      <c r="U58" s="411" t="s">
        <v>446</v>
      </c>
      <c r="V58" s="404">
        <v>7.5810000000000005E-4</v>
      </c>
      <c r="W58" s="405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412"/>
      <c r="AJ58" s="2"/>
      <c r="AK58" s="412"/>
      <c r="AL58" s="379"/>
      <c r="AM58" s="2"/>
      <c r="AN58" s="2"/>
      <c r="AO58" s="2"/>
      <c r="AP58" s="2"/>
      <c r="AQ58" s="412"/>
      <c r="AR58" s="2"/>
      <c r="AS58" s="412"/>
      <c r="AT58" s="379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99"/>
      <c r="L59" s="399"/>
      <c r="M59" s="399"/>
      <c r="N59" s="399"/>
      <c r="O59" s="399"/>
      <c r="P59" s="399"/>
      <c r="Q59" s="84"/>
      <c r="R59" s="400" t="s">
        <v>281</v>
      </c>
      <c r="S59" s="402" t="s">
        <v>18</v>
      </c>
      <c r="T59" s="402" t="s">
        <v>312</v>
      </c>
      <c r="U59" s="411" t="s">
        <v>446</v>
      </c>
      <c r="V59" s="404">
        <v>8.0110000000000001E-4</v>
      </c>
      <c r="W59" s="405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412"/>
      <c r="AJ59" s="2"/>
      <c r="AK59" s="412"/>
      <c r="AL59" s="379"/>
      <c r="AM59" s="2"/>
      <c r="AN59" s="2"/>
      <c r="AO59" s="2"/>
      <c r="AP59" s="2"/>
      <c r="AQ59" s="412"/>
      <c r="AR59" s="2"/>
      <c r="AS59" s="412"/>
      <c r="AT59" s="379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99"/>
      <c r="L60" s="399"/>
      <c r="M60" s="399"/>
      <c r="N60" s="399"/>
      <c r="O60" s="399"/>
      <c r="P60" s="399"/>
      <c r="Q60" s="84"/>
      <c r="R60" s="400" t="s">
        <v>282</v>
      </c>
      <c r="S60" s="402" t="s">
        <v>18</v>
      </c>
      <c r="T60" s="402" t="s">
        <v>312</v>
      </c>
      <c r="U60" s="411" t="s">
        <v>446</v>
      </c>
      <c r="V60" s="404">
        <v>7.9350000000000004E-4</v>
      </c>
      <c r="W60" s="405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412"/>
      <c r="AJ60" s="2"/>
      <c r="AK60" s="412"/>
      <c r="AL60" s="379"/>
      <c r="AM60" s="2"/>
      <c r="AN60" s="2"/>
      <c r="AO60" s="2"/>
      <c r="AP60" s="2"/>
      <c r="AQ60" s="412"/>
      <c r="AR60" s="2"/>
      <c r="AS60" s="412"/>
      <c r="AT60" s="379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99"/>
      <c r="L61" s="399"/>
      <c r="M61" s="399"/>
      <c r="N61" s="399"/>
      <c r="O61" s="399"/>
      <c r="P61" s="399"/>
      <c r="Q61" s="84"/>
      <c r="R61" s="409" t="s">
        <v>278</v>
      </c>
      <c r="S61" s="402" t="s">
        <v>265</v>
      </c>
      <c r="T61" s="402" t="s">
        <v>440</v>
      </c>
      <c r="U61" s="411" t="s">
        <v>441</v>
      </c>
      <c r="V61" s="404">
        <v>1.0878000000000001</v>
      </c>
      <c r="W61" s="405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412"/>
      <c r="AJ61" s="2"/>
      <c r="AK61" s="412"/>
      <c r="AL61" s="379"/>
      <c r="AM61" s="2"/>
      <c r="AN61" s="2"/>
      <c r="AO61" s="2"/>
      <c r="AP61" s="2"/>
      <c r="AQ61" s="412"/>
      <c r="AR61" s="2"/>
      <c r="AS61" s="412"/>
      <c r="AT61" s="379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99"/>
      <c r="L62" s="399"/>
      <c r="M62" s="399"/>
      <c r="N62" s="399"/>
      <c r="O62" s="399"/>
      <c r="P62" s="399"/>
      <c r="Q62" s="84"/>
      <c r="R62" s="409" t="s">
        <v>42</v>
      </c>
      <c r="S62" s="402" t="s">
        <v>265</v>
      </c>
      <c r="T62" s="402" t="s">
        <v>440</v>
      </c>
      <c r="U62" s="403" t="s">
        <v>441</v>
      </c>
      <c r="V62" s="404">
        <v>0.27</v>
      </c>
      <c r="W62" s="405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412"/>
      <c r="AJ62" s="2"/>
      <c r="AK62" s="412"/>
      <c r="AL62" s="379"/>
      <c r="AM62" s="2"/>
      <c r="AN62" s="2"/>
      <c r="AO62" s="2"/>
      <c r="AP62" s="2"/>
      <c r="AQ62" s="412"/>
      <c r="AR62" s="2"/>
      <c r="AS62" s="412"/>
      <c r="AT62" s="379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99"/>
      <c r="L63" s="399"/>
      <c r="M63" s="399"/>
      <c r="N63" s="399"/>
      <c r="O63" s="399"/>
      <c r="P63" s="399"/>
      <c r="Q63" s="84"/>
      <c r="R63" s="409" t="s">
        <v>50</v>
      </c>
      <c r="S63" s="402" t="s">
        <v>265</v>
      </c>
      <c r="T63" s="402" t="s">
        <v>440</v>
      </c>
      <c r="U63" s="411" t="s">
        <v>441</v>
      </c>
      <c r="V63" s="404">
        <v>0.27029999999999998</v>
      </c>
      <c r="W63" s="405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412"/>
      <c r="AJ63" s="2"/>
      <c r="AK63" s="412"/>
      <c r="AL63" s="379"/>
      <c r="AM63" s="2"/>
      <c r="AN63" s="2"/>
      <c r="AO63" s="2"/>
      <c r="AP63" s="2"/>
      <c r="AQ63" s="412"/>
      <c r="AR63" s="2"/>
      <c r="AS63" s="412"/>
      <c r="AT63" s="379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99"/>
      <c r="L64" s="399"/>
      <c r="M64" s="399"/>
      <c r="N64" s="399"/>
      <c r="O64" s="399"/>
      <c r="P64" s="399"/>
      <c r="Q64" s="84"/>
      <c r="R64" s="400" t="s">
        <v>283</v>
      </c>
      <c r="S64" s="402" t="s">
        <v>265</v>
      </c>
      <c r="T64" s="402" t="s">
        <v>440</v>
      </c>
      <c r="U64" s="403" t="s">
        <v>441</v>
      </c>
      <c r="V64" s="404">
        <v>0.46968509999999997</v>
      </c>
      <c r="W64" s="405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412"/>
      <c r="AJ64" s="2"/>
      <c r="AK64" s="412"/>
      <c r="AL64" s="379"/>
      <c r="AM64" s="2"/>
      <c r="AN64" s="2"/>
      <c r="AO64" s="2"/>
      <c r="AP64" s="2"/>
      <c r="AQ64" s="412"/>
      <c r="AR64" s="2"/>
      <c r="AS64" s="412"/>
      <c r="AT64" s="379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99"/>
      <c r="L65" s="399"/>
      <c r="M65" s="399"/>
      <c r="N65" s="399"/>
      <c r="O65" s="399"/>
      <c r="P65" s="399"/>
      <c r="Q65" s="84"/>
      <c r="R65" s="409" t="s">
        <v>275</v>
      </c>
      <c r="S65" s="402" t="s">
        <v>19</v>
      </c>
      <c r="T65" s="402" t="s">
        <v>462</v>
      </c>
      <c r="U65" s="411" t="s">
        <v>446</v>
      </c>
      <c r="V65" s="404">
        <f>0.5678/1000</f>
        <v>5.6779999999999992E-4</v>
      </c>
      <c r="W65" s="405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412"/>
      <c r="AJ65" s="2"/>
      <c r="AK65" s="412"/>
      <c r="AL65" s="379"/>
      <c r="AM65" s="2"/>
      <c r="AN65" s="2"/>
      <c r="AO65" s="2"/>
      <c r="AP65" s="2"/>
      <c r="AQ65" s="412"/>
      <c r="AR65" s="2"/>
      <c r="AS65" s="412"/>
      <c r="AT65" s="379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99"/>
      <c r="L66" s="399"/>
      <c r="M66" s="399"/>
      <c r="N66" s="399"/>
      <c r="O66" s="399"/>
      <c r="P66" s="399"/>
      <c r="Q66" s="84"/>
      <c r="R66" s="400" t="s">
        <v>176</v>
      </c>
      <c r="S66" s="402" t="s">
        <v>18</v>
      </c>
      <c r="T66" s="402" t="s">
        <v>312</v>
      </c>
      <c r="U66" s="411" t="s">
        <v>446</v>
      </c>
      <c r="V66" s="404">
        <f>0.8271/1000</f>
        <v>8.2709999999999999E-4</v>
      </c>
      <c r="W66" s="405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412"/>
      <c r="AJ66" s="2"/>
      <c r="AK66" s="412"/>
      <c r="AL66" s="379"/>
      <c r="AM66" s="2"/>
      <c r="AN66" s="2"/>
      <c r="AO66" s="2"/>
      <c r="AP66" s="2"/>
      <c r="AQ66" s="412"/>
      <c r="AR66" s="2"/>
      <c r="AS66" s="412"/>
      <c r="AT66" s="379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99"/>
      <c r="L67" s="399"/>
      <c r="M67" s="399"/>
      <c r="N67" s="399"/>
      <c r="O67" s="399"/>
      <c r="P67" s="399"/>
      <c r="Q67" s="84"/>
      <c r="R67" s="400" t="s">
        <v>44</v>
      </c>
      <c r="S67" s="402" t="s">
        <v>265</v>
      </c>
      <c r="T67" s="402" t="s">
        <v>440</v>
      </c>
      <c r="U67" s="403" t="s">
        <v>441</v>
      </c>
      <c r="V67" s="404">
        <v>0.22788521454000002</v>
      </c>
      <c r="W67" s="405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412"/>
      <c r="AJ67" s="2"/>
      <c r="AK67" s="412"/>
      <c r="AL67" s="379"/>
      <c r="AM67" s="2"/>
      <c r="AN67" s="2"/>
      <c r="AO67" s="2"/>
      <c r="AP67" s="2"/>
      <c r="AQ67" s="412"/>
      <c r="AR67" s="2"/>
      <c r="AS67" s="412"/>
      <c r="AT67" s="379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99"/>
      <c r="L68" s="399"/>
      <c r="M68" s="399"/>
      <c r="N68" s="399"/>
      <c r="O68" s="399"/>
      <c r="P68" s="399"/>
      <c r="Q68" s="24"/>
      <c r="R68" s="400" t="s">
        <v>276</v>
      </c>
      <c r="S68" s="402" t="s">
        <v>265</v>
      </c>
      <c r="T68" s="402" t="s">
        <v>440</v>
      </c>
      <c r="U68" s="411" t="s">
        <v>441</v>
      </c>
      <c r="V68" s="404">
        <v>1.0878000000000001</v>
      </c>
      <c r="W68" s="405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412"/>
      <c r="AJ68" s="2"/>
      <c r="AK68" s="412"/>
      <c r="AL68" s="379"/>
      <c r="AM68" s="2"/>
      <c r="AN68" s="2"/>
      <c r="AO68" s="2"/>
      <c r="AP68" s="2"/>
      <c r="AQ68" s="412"/>
      <c r="AR68" s="2"/>
      <c r="AS68" s="412"/>
      <c r="AT68" s="379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98"/>
      <c r="C69" s="298"/>
      <c r="D69" s="298"/>
      <c r="E69" s="298"/>
      <c r="F69" s="298"/>
      <c r="G69" s="298"/>
      <c r="H69" s="2"/>
      <c r="I69" s="2"/>
      <c r="J69" s="2"/>
      <c r="K69" s="430"/>
      <c r="L69" s="430"/>
      <c r="M69" s="430"/>
      <c r="N69" s="430"/>
      <c r="O69" s="430"/>
      <c r="P69" s="430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412"/>
      <c r="AJ69" s="2"/>
      <c r="AK69" s="412"/>
      <c r="AL69" s="379"/>
      <c r="AM69" s="2"/>
      <c r="AN69" s="2"/>
      <c r="AO69" s="2"/>
      <c r="AP69" s="2"/>
      <c r="AQ69" s="412"/>
      <c r="AR69" s="2"/>
      <c r="AS69" s="412"/>
      <c r="AT69" s="379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98"/>
      <c r="C70" s="298"/>
      <c r="D70" s="298"/>
      <c r="E70" s="298"/>
      <c r="F70" s="298"/>
      <c r="G70" s="298"/>
      <c r="H70" s="2"/>
      <c r="I70" s="2"/>
      <c r="J70" s="2"/>
      <c r="K70" s="430"/>
      <c r="L70" s="430"/>
      <c r="M70" s="430"/>
      <c r="N70" s="430"/>
      <c r="O70" s="430"/>
      <c r="P70" s="43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412"/>
      <c r="AJ70" s="2"/>
      <c r="AK70" s="412"/>
      <c r="AL70" s="379"/>
      <c r="AM70" s="2"/>
      <c r="AN70" s="2"/>
      <c r="AO70" s="2"/>
      <c r="AP70" s="2"/>
      <c r="AQ70" s="412"/>
      <c r="AR70" s="2"/>
      <c r="AS70" s="412"/>
      <c r="AT70" s="379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98"/>
      <c r="C71" s="298"/>
      <c r="D71" s="298"/>
      <c r="E71" s="298"/>
      <c r="F71" s="298"/>
      <c r="G71" s="298"/>
      <c r="H71" s="2"/>
      <c r="I71" s="2"/>
      <c r="J71" s="2"/>
      <c r="K71" s="430"/>
      <c r="L71" s="430"/>
      <c r="M71" s="430"/>
      <c r="N71" s="430"/>
      <c r="O71" s="430"/>
      <c r="P71" s="430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412"/>
      <c r="AJ71" s="2"/>
      <c r="AK71" s="412"/>
      <c r="AL71" s="379"/>
      <c r="AM71" s="2"/>
      <c r="AN71" s="2"/>
      <c r="AO71" s="2"/>
      <c r="AP71" s="2"/>
      <c r="AQ71" s="412"/>
      <c r="AR71" s="2"/>
      <c r="AS71" s="412"/>
      <c r="AT71" s="379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98"/>
      <c r="C72" s="298"/>
      <c r="D72" s="298"/>
      <c r="E72" s="298"/>
      <c r="F72" s="298"/>
      <c r="G72" s="298"/>
      <c r="H72" s="430"/>
      <c r="I72" s="2"/>
      <c r="J72" s="430"/>
      <c r="K72" s="430"/>
      <c r="L72" s="430"/>
      <c r="M72" s="430"/>
      <c r="N72" s="430"/>
      <c r="O72" s="430"/>
      <c r="P72" s="430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412"/>
      <c r="AJ72" s="2"/>
      <c r="AK72" s="412"/>
      <c r="AL72" s="379"/>
      <c r="AM72" s="2"/>
      <c r="AN72" s="2"/>
      <c r="AO72" s="2"/>
      <c r="AP72" s="2"/>
      <c r="AQ72" s="412"/>
      <c r="AR72" s="2"/>
      <c r="AS72" s="412"/>
      <c r="AT72" s="379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98"/>
      <c r="C73" s="298"/>
      <c r="D73" s="298"/>
      <c r="E73" s="298"/>
      <c r="F73" s="298"/>
      <c r="G73" s="298"/>
      <c r="H73" s="430"/>
      <c r="I73" s="2"/>
      <c r="J73" s="430"/>
      <c r="K73" s="430"/>
      <c r="L73" s="430"/>
      <c r="M73" s="430"/>
      <c r="N73" s="430"/>
      <c r="O73" s="430"/>
      <c r="P73" s="430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412"/>
      <c r="AJ73" s="2"/>
      <c r="AK73" s="412"/>
      <c r="AL73" s="379"/>
      <c r="AM73" s="2"/>
      <c r="AN73" s="2"/>
      <c r="AO73" s="2"/>
      <c r="AP73" s="2"/>
      <c r="AQ73" s="412"/>
      <c r="AR73" s="2"/>
      <c r="AS73" s="412"/>
      <c r="AT73" s="379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98"/>
      <c r="C74" s="298"/>
      <c r="D74" s="298"/>
      <c r="E74" s="298"/>
      <c r="F74" s="298"/>
      <c r="G74" s="298"/>
      <c r="H74" s="430"/>
      <c r="I74" s="2"/>
      <c r="J74" s="430"/>
      <c r="K74" s="430"/>
      <c r="L74" s="430"/>
      <c r="M74" s="430"/>
      <c r="N74" s="430"/>
      <c r="O74" s="430"/>
      <c r="P74" s="430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412"/>
      <c r="AJ74" s="2"/>
      <c r="AK74" s="412"/>
      <c r="AL74" s="379"/>
      <c r="AM74" s="2"/>
      <c r="AN74" s="2"/>
      <c r="AO74" s="2"/>
      <c r="AP74" s="2"/>
      <c r="AQ74" s="412"/>
      <c r="AR74" s="2"/>
      <c r="AS74" s="412"/>
      <c r="AT74" s="379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98"/>
      <c r="C75" s="298"/>
      <c r="D75" s="298"/>
      <c r="E75" s="298"/>
      <c r="F75" s="298"/>
      <c r="G75" s="298"/>
      <c r="H75" s="430"/>
      <c r="I75" s="2"/>
      <c r="J75" s="430"/>
      <c r="K75" s="430"/>
      <c r="L75" s="430"/>
      <c r="M75" s="430"/>
      <c r="N75" s="430"/>
      <c r="O75" s="430"/>
      <c r="P75" s="430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412"/>
      <c r="AJ75" s="2"/>
      <c r="AK75" s="412"/>
      <c r="AL75" s="379"/>
      <c r="AM75" s="2"/>
      <c r="AN75" s="2"/>
      <c r="AO75" s="2"/>
      <c r="AP75" s="2"/>
      <c r="AQ75" s="412"/>
      <c r="AR75" s="2"/>
      <c r="AS75" s="412"/>
      <c r="AT75" s="379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412"/>
      <c r="AJ76" s="2"/>
      <c r="AK76" s="412"/>
      <c r="AL76" s="379"/>
      <c r="AM76" s="2"/>
      <c r="AN76" s="2"/>
      <c r="AO76" s="2"/>
      <c r="AP76" s="2"/>
      <c r="AQ76" s="412"/>
      <c r="AR76" s="2"/>
      <c r="AS76" s="412"/>
      <c r="AT76" s="379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412"/>
      <c r="AJ77" s="2"/>
      <c r="AK77" s="412"/>
      <c r="AL77" s="379"/>
      <c r="AM77" s="2"/>
      <c r="AN77" s="2"/>
      <c r="AO77" s="2"/>
      <c r="AP77" s="2"/>
      <c r="AQ77" s="412"/>
      <c r="AR77" s="2"/>
      <c r="AS77" s="412"/>
      <c r="AT77" s="379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412"/>
      <c r="AJ78" s="2"/>
      <c r="AK78" s="412"/>
      <c r="AL78" s="379"/>
      <c r="AM78" s="2"/>
      <c r="AN78" s="2"/>
      <c r="AO78" s="2"/>
      <c r="AP78" s="2"/>
      <c r="AQ78" s="412"/>
      <c r="AR78" s="2"/>
      <c r="AS78" s="412"/>
      <c r="AT78" s="379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412"/>
      <c r="AJ79" s="2"/>
      <c r="AK79" s="412"/>
      <c r="AL79" s="379"/>
      <c r="AM79" s="2"/>
      <c r="AN79" s="2"/>
      <c r="AO79" s="2"/>
      <c r="AP79" s="2"/>
      <c r="AQ79" s="412"/>
      <c r="AR79" s="2"/>
      <c r="AS79" s="412"/>
      <c r="AT79" s="379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412"/>
      <c r="AJ80" s="2"/>
      <c r="AK80" s="412"/>
      <c r="AL80" s="379"/>
      <c r="AM80" s="2"/>
      <c r="AN80" s="2"/>
      <c r="AO80" s="2"/>
      <c r="AP80" s="2"/>
      <c r="AQ80" s="412"/>
      <c r="AR80" s="2"/>
      <c r="AS80" s="412"/>
      <c r="AT80" s="379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9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412"/>
      <c r="AJ81" s="2"/>
      <c r="AK81" s="412"/>
      <c r="AL81" s="379"/>
      <c r="AM81" s="2"/>
      <c r="AN81" s="2"/>
      <c r="AO81" s="2"/>
      <c r="AP81" s="2"/>
      <c r="AQ81" s="412"/>
      <c r="AR81" s="2"/>
      <c r="AS81" s="412"/>
      <c r="AT81" s="379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412"/>
      <c r="AJ82" s="2"/>
      <c r="AK82" s="412"/>
      <c r="AL82" s="379"/>
      <c r="AM82" s="2"/>
      <c r="AN82" s="2"/>
      <c r="AO82" s="2"/>
      <c r="AP82" s="2"/>
      <c r="AQ82" s="412"/>
      <c r="AR82" s="2"/>
      <c r="AS82" s="412"/>
      <c r="AT82" s="379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412"/>
      <c r="AJ83" s="2"/>
      <c r="AK83" s="412"/>
      <c r="AL83" s="379"/>
      <c r="AM83" s="2"/>
      <c r="AN83" s="2"/>
      <c r="AO83" s="2"/>
      <c r="AP83" s="2"/>
      <c r="AQ83" s="412"/>
      <c r="AR83" s="2"/>
      <c r="AS83" s="412"/>
      <c r="AT83" s="379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412"/>
      <c r="AJ84" s="2"/>
      <c r="AK84" s="412"/>
      <c r="AL84" s="379"/>
      <c r="AM84" s="2"/>
      <c r="AN84" s="2"/>
      <c r="AO84" s="2"/>
      <c r="AP84" s="2"/>
      <c r="AQ84" s="412"/>
      <c r="AR84" s="2"/>
      <c r="AS84" s="412"/>
      <c r="AT84" s="379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77"/>
      <c r="I85" s="2"/>
      <c r="J85" s="377"/>
      <c r="K85" s="377"/>
      <c r="L85" s="377"/>
      <c r="M85" s="377"/>
      <c r="N85" s="377"/>
      <c r="O85" s="377"/>
      <c r="P85" s="377"/>
      <c r="Q85" s="377"/>
      <c r="R85" s="2"/>
      <c r="S85" s="2"/>
      <c r="T85" s="37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412"/>
      <c r="AJ85" s="2"/>
      <c r="AK85" s="412"/>
      <c r="AL85" s="379"/>
      <c r="AM85" s="2"/>
      <c r="AN85" s="2"/>
      <c r="AO85" s="2"/>
      <c r="AP85" s="2"/>
      <c r="AQ85" s="412"/>
      <c r="AR85" s="2"/>
      <c r="AS85" s="412"/>
      <c r="AT85" s="379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77"/>
      <c r="I86" s="2"/>
      <c r="J86" s="377"/>
      <c r="K86" s="377"/>
      <c r="L86" s="377"/>
      <c r="M86" s="377"/>
      <c r="N86" s="377"/>
      <c r="O86" s="377"/>
      <c r="P86" s="377"/>
      <c r="Q86" s="377"/>
      <c r="R86" s="377"/>
      <c r="S86" s="378"/>
      <c r="T86" s="37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412"/>
      <c r="AJ86" s="2"/>
      <c r="AK86" s="412"/>
      <c r="AL86" s="379"/>
      <c r="AM86" s="2"/>
      <c r="AN86" s="2"/>
      <c r="AO86" s="2"/>
      <c r="AP86" s="2"/>
      <c r="AQ86" s="412"/>
      <c r="AR86" s="2"/>
      <c r="AS86" s="412"/>
      <c r="AT86" s="379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77"/>
      <c r="I87" s="2"/>
      <c r="J87" s="377"/>
      <c r="K87" s="377"/>
      <c r="L87" s="377"/>
      <c r="M87" s="377"/>
      <c r="N87" s="377"/>
      <c r="O87" s="377"/>
      <c r="P87" s="378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412"/>
      <c r="AH87" s="379"/>
      <c r="AI87" s="2"/>
      <c r="AJ87" s="2"/>
      <c r="AK87" s="2"/>
      <c r="AL87" s="2"/>
      <c r="AM87" s="412"/>
      <c r="AN87" s="2"/>
      <c r="AO87" s="412"/>
      <c r="AP87" s="379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77"/>
      <c r="I88" s="2"/>
      <c r="J88" s="377"/>
      <c r="K88" s="377"/>
      <c r="L88" s="377"/>
      <c r="M88" s="377"/>
      <c r="N88" s="377"/>
      <c r="O88" s="377"/>
      <c r="P88" s="378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12"/>
      <c r="AH88" s="379"/>
      <c r="AI88" s="2"/>
      <c r="AJ88" s="2"/>
      <c r="AK88" s="2"/>
      <c r="AL88" s="2"/>
      <c r="AM88" s="412"/>
      <c r="AN88" s="2"/>
      <c r="AO88" s="412"/>
      <c r="AP88" s="379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77"/>
      <c r="I89" s="2"/>
      <c r="J89" s="377"/>
      <c r="K89" s="377"/>
      <c r="L89" s="377"/>
      <c r="M89" s="377"/>
      <c r="N89" s="377"/>
      <c r="O89" s="377"/>
      <c r="P89" s="378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412"/>
      <c r="AH89" s="379"/>
      <c r="AI89" s="2"/>
      <c r="AJ89" s="2"/>
      <c r="AK89" s="2"/>
      <c r="AL89" s="2"/>
      <c r="AM89" s="412"/>
      <c r="AN89" s="2"/>
      <c r="AO89" s="412"/>
      <c r="AP89" s="379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77"/>
      <c r="I90" s="2"/>
      <c r="J90" s="377"/>
      <c r="K90" s="377"/>
      <c r="L90" s="377"/>
      <c r="M90" s="377"/>
      <c r="N90" s="377"/>
      <c r="O90" s="377"/>
      <c r="P90" s="378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79"/>
      <c r="AI90" s="2"/>
      <c r="AJ90" s="2"/>
      <c r="AK90" s="2"/>
      <c r="AL90" s="2"/>
      <c r="AM90" s="412"/>
      <c r="AN90" s="2"/>
      <c r="AO90" s="412"/>
      <c r="AP90" s="379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77"/>
      <c r="I91" s="2"/>
      <c r="J91" s="377"/>
      <c r="K91" s="377"/>
      <c r="L91" s="377"/>
      <c r="M91" s="377"/>
      <c r="N91" s="377"/>
      <c r="O91" s="377"/>
      <c r="P91" s="378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79"/>
      <c r="AI91" s="2"/>
      <c r="AJ91" s="2"/>
      <c r="AK91" s="2"/>
      <c r="AL91" s="2"/>
      <c r="AM91" s="412"/>
      <c r="AN91" s="2"/>
      <c r="AO91" s="412"/>
      <c r="AP91" s="379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x14ac:dyDescent="0.25">
      <c r="A92" s="83"/>
      <c r="B92" s="83"/>
      <c r="C92" s="83"/>
      <c r="D92" s="83"/>
      <c r="E92" s="83"/>
      <c r="F92" s="83"/>
      <c r="G92" s="83"/>
      <c r="H92" s="420"/>
      <c r="I92" s="83"/>
      <c r="J92" s="420"/>
      <c r="K92" s="420"/>
      <c r="L92" s="420"/>
      <c r="M92" s="420"/>
      <c r="N92" s="420"/>
      <c r="O92" s="420"/>
      <c r="P92" s="421"/>
      <c r="Q92" s="83"/>
      <c r="R92" s="83"/>
      <c r="S92" s="83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422"/>
      <c r="AI92" s="2"/>
      <c r="AJ92" s="2"/>
      <c r="AK92" s="2"/>
      <c r="AL92" s="2"/>
      <c r="AM92" s="423"/>
      <c r="AN92" s="2"/>
      <c r="AO92" s="412"/>
      <c r="AP92" s="42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7" x14ac:dyDescent="0.25">
      <c r="A93" s="83"/>
      <c r="B93" s="83"/>
      <c r="C93" s="83"/>
      <c r="D93" s="83"/>
      <c r="E93" s="83"/>
      <c r="F93" s="83"/>
      <c r="G93" s="83"/>
      <c r="H93" s="420"/>
      <c r="I93" s="83"/>
      <c r="J93" s="420"/>
      <c r="K93" s="420"/>
      <c r="L93" s="420"/>
      <c r="M93" s="420"/>
      <c r="N93" s="420"/>
      <c r="O93" s="420"/>
      <c r="P93" s="421"/>
      <c r="Q93" s="83"/>
      <c r="R93" s="83"/>
      <c r="S93" s="83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422"/>
      <c r="AI93" s="2"/>
      <c r="AJ93" s="2"/>
      <c r="AK93" s="2"/>
      <c r="AL93" s="2"/>
      <c r="AM93" s="423"/>
      <c r="AN93" s="2"/>
      <c r="AO93" s="412"/>
      <c r="AP93" s="42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7" x14ac:dyDescent="0.25">
      <c r="A94" s="83"/>
      <c r="B94" s="83"/>
      <c r="C94" s="83"/>
      <c r="D94" s="83"/>
      <c r="E94" s="83"/>
      <c r="F94" s="83"/>
      <c r="G94" s="83"/>
      <c r="H94" s="420"/>
      <c r="I94" s="83"/>
      <c r="J94" s="420"/>
      <c r="K94" s="420"/>
      <c r="L94" s="420"/>
      <c r="M94" s="420"/>
      <c r="N94" s="420"/>
      <c r="O94" s="420"/>
      <c r="P94" s="421"/>
      <c r="Q94" s="83"/>
      <c r="R94" s="83"/>
      <c r="S94" s="83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422"/>
      <c r="AI94" s="2"/>
      <c r="AJ94" s="2"/>
      <c r="AK94" s="2"/>
      <c r="AL94" s="2"/>
      <c r="AM94" s="423"/>
      <c r="AN94" s="2"/>
      <c r="AO94" s="412"/>
      <c r="AP94" s="42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7" x14ac:dyDescent="0.25">
      <c r="A95" s="83"/>
      <c r="B95" s="83"/>
      <c r="C95" s="83"/>
      <c r="D95" s="83"/>
      <c r="E95" s="83"/>
      <c r="F95" s="83"/>
      <c r="G95" s="83"/>
      <c r="H95" s="420"/>
      <c r="I95" s="83"/>
      <c r="J95" s="420"/>
      <c r="K95" s="420"/>
      <c r="L95" s="420"/>
      <c r="M95" s="420"/>
      <c r="N95" s="420"/>
      <c r="O95" s="420"/>
      <c r="P95" s="421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22"/>
      <c r="AI95" s="2"/>
      <c r="AJ95" s="2"/>
      <c r="AK95" s="2"/>
      <c r="AL95" s="2"/>
      <c r="AM95" s="423"/>
      <c r="AN95" s="2"/>
      <c r="AO95" s="412"/>
      <c r="AP95" s="42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420"/>
      <c r="I96" s="83"/>
      <c r="J96" s="420"/>
      <c r="K96" s="420"/>
      <c r="L96" s="420"/>
      <c r="M96" s="420"/>
      <c r="N96" s="420"/>
      <c r="O96" s="420"/>
      <c r="P96" s="421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22"/>
      <c r="AI96" s="2"/>
      <c r="AJ96" s="2"/>
      <c r="AK96" s="2"/>
      <c r="AL96" s="2"/>
      <c r="AM96" s="423"/>
      <c r="AN96" s="2"/>
      <c r="AO96" s="412"/>
      <c r="AP96" s="42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420"/>
      <c r="I97" s="83"/>
      <c r="J97" s="420"/>
      <c r="K97" s="420"/>
      <c r="L97" s="420"/>
      <c r="M97" s="420"/>
      <c r="N97" s="420"/>
      <c r="O97" s="420"/>
      <c r="P97" s="421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22"/>
      <c r="AI97" s="2"/>
      <c r="AJ97" s="2"/>
      <c r="AK97" s="2"/>
      <c r="AL97" s="2"/>
      <c r="AM97" s="423"/>
      <c r="AN97" s="2"/>
      <c r="AO97" s="412"/>
      <c r="AP97" s="42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420"/>
      <c r="I98" s="83"/>
      <c r="J98" s="420"/>
      <c r="K98" s="420"/>
      <c r="L98" s="420"/>
      <c r="M98" s="420"/>
      <c r="N98" s="420"/>
      <c r="O98" s="420"/>
      <c r="P98" s="421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22"/>
      <c r="AI98" s="2"/>
      <c r="AJ98" s="2"/>
      <c r="AK98" s="2"/>
      <c r="AL98" s="2"/>
      <c r="AM98" s="423"/>
      <c r="AN98" s="2"/>
      <c r="AO98" s="412"/>
      <c r="AP98" s="42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420"/>
      <c r="I99" s="83"/>
      <c r="J99" s="420"/>
      <c r="K99" s="420"/>
      <c r="L99" s="420"/>
      <c r="M99" s="420"/>
      <c r="N99" s="420"/>
      <c r="O99" s="420"/>
      <c r="P99" s="421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22"/>
      <c r="AI99" s="2"/>
      <c r="AJ99" s="2"/>
      <c r="AK99" s="2"/>
      <c r="AL99" s="2"/>
      <c r="AM99" s="423"/>
      <c r="AN99" s="2"/>
      <c r="AO99" s="412"/>
      <c r="AP99" s="42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420"/>
      <c r="I100" s="83"/>
      <c r="J100" s="420"/>
      <c r="K100" s="420"/>
      <c r="L100" s="420"/>
      <c r="M100" s="420"/>
      <c r="N100" s="420"/>
      <c r="O100" s="420"/>
      <c r="P100" s="421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22"/>
      <c r="AI100" s="2"/>
      <c r="AJ100" s="2"/>
      <c r="AK100" s="2"/>
      <c r="AL100" s="2"/>
      <c r="AM100" s="423"/>
      <c r="AN100" s="2"/>
      <c r="AO100" s="412"/>
      <c r="AP100" s="42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420"/>
      <c r="I101" s="83"/>
      <c r="J101" s="420"/>
      <c r="K101" s="420"/>
      <c r="L101" s="420"/>
      <c r="M101" s="420"/>
      <c r="N101" s="420"/>
      <c r="O101" s="420"/>
      <c r="P101" s="421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22"/>
      <c r="AI101" s="2"/>
      <c r="AJ101" s="2"/>
      <c r="AK101" s="2"/>
      <c r="AL101" s="2"/>
      <c r="AM101" s="423"/>
      <c r="AN101" s="2"/>
      <c r="AO101" s="412"/>
      <c r="AP101" s="42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420"/>
      <c r="I102" s="83"/>
      <c r="J102" s="420"/>
      <c r="K102" s="420"/>
      <c r="L102" s="420"/>
      <c r="M102" s="420"/>
      <c r="N102" s="420"/>
      <c r="O102" s="420"/>
      <c r="P102" s="421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22"/>
      <c r="AI102" s="2"/>
      <c r="AJ102" s="2"/>
      <c r="AK102" s="2"/>
      <c r="AL102" s="2"/>
      <c r="AM102" s="423"/>
      <c r="AN102" s="2"/>
      <c r="AO102" s="412"/>
      <c r="AP102" s="42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420"/>
      <c r="I103" s="83"/>
      <c r="J103" s="420"/>
      <c r="K103" s="420"/>
      <c r="L103" s="420"/>
      <c r="M103" s="420"/>
      <c r="N103" s="420"/>
      <c r="O103" s="420"/>
      <c r="P103" s="421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22"/>
      <c r="AI103" s="2"/>
      <c r="AJ103" s="2"/>
      <c r="AK103" s="2"/>
      <c r="AL103" s="2"/>
      <c r="AM103" s="423"/>
      <c r="AN103" s="2"/>
      <c r="AO103" s="412"/>
      <c r="AP103" s="42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420"/>
      <c r="I104" s="83"/>
      <c r="J104" s="420"/>
      <c r="K104" s="420"/>
      <c r="L104" s="420"/>
      <c r="M104" s="420"/>
      <c r="N104" s="420"/>
      <c r="O104" s="420"/>
      <c r="P104" s="421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22"/>
      <c r="AI104" s="2"/>
      <c r="AJ104" s="2"/>
      <c r="AK104" s="2"/>
      <c r="AL104" s="2"/>
      <c r="AM104" s="423"/>
      <c r="AN104" s="2"/>
      <c r="AO104" s="412"/>
      <c r="AP104" s="42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420"/>
      <c r="I105" s="83"/>
      <c r="J105" s="420"/>
      <c r="K105" s="420"/>
      <c r="L105" s="420"/>
      <c r="M105" s="420"/>
      <c r="N105" s="420"/>
      <c r="O105" s="420"/>
      <c r="P105" s="421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22"/>
      <c r="AI105" s="2"/>
      <c r="AJ105" s="2"/>
      <c r="AK105" s="2"/>
      <c r="AL105" s="2"/>
      <c r="AM105" s="423"/>
      <c r="AN105" s="2"/>
      <c r="AO105" s="412"/>
      <c r="AP105" s="42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420"/>
      <c r="I106" s="83"/>
      <c r="J106" s="420"/>
      <c r="K106" s="420"/>
      <c r="L106" s="420"/>
      <c r="M106" s="420"/>
      <c r="N106" s="420"/>
      <c r="O106" s="420"/>
      <c r="P106" s="421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22"/>
      <c r="AI106" s="2"/>
      <c r="AJ106" s="2"/>
      <c r="AK106" s="2"/>
      <c r="AL106" s="2"/>
      <c r="AM106" s="423"/>
      <c r="AN106" s="2"/>
      <c r="AO106" s="412"/>
      <c r="AP106" s="42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420"/>
      <c r="I107" s="83"/>
      <c r="J107" s="420"/>
      <c r="K107" s="420"/>
      <c r="L107" s="420"/>
      <c r="M107" s="420"/>
      <c r="N107" s="420"/>
      <c r="O107" s="420"/>
      <c r="P107" s="421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22"/>
      <c r="AI107" s="2"/>
      <c r="AJ107" s="2"/>
      <c r="AK107" s="2"/>
      <c r="AL107" s="2"/>
      <c r="AM107" s="423"/>
      <c r="AN107" s="2"/>
      <c r="AO107" s="412"/>
      <c r="AP107" s="42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420"/>
      <c r="I108" s="83"/>
      <c r="J108" s="420"/>
      <c r="K108" s="420"/>
      <c r="L108" s="420"/>
      <c r="M108" s="420"/>
      <c r="N108" s="420"/>
      <c r="O108" s="420"/>
      <c r="P108" s="421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22"/>
      <c r="AI108" s="2"/>
      <c r="AJ108" s="2"/>
      <c r="AK108" s="2"/>
      <c r="AL108" s="2"/>
      <c r="AM108" s="423"/>
      <c r="AN108" s="2"/>
      <c r="AO108" s="412"/>
      <c r="AP108" s="42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420"/>
      <c r="I109" s="83"/>
      <c r="J109" s="420"/>
      <c r="K109" s="420"/>
      <c r="L109" s="420"/>
      <c r="M109" s="420"/>
      <c r="N109" s="420"/>
      <c r="O109" s="420"/>
      <c r="P109" s="421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22"/>
      <c r="AI109" s="2"/>
      <c r="AJ109" s="2"/>
      <c r="AK109" s="2"/>
      <c r="AL109" s="2"/>
      <c r="AM109" s="423"/>
      <c r="AN109" s="2"/>
      <c r="AO109" s="412"/>
      <c r="AP109" s="42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420"/>
      <c r="I110" s="83"/>
      <c r="J110" s="420"/>
      <c r="K110" s="420"/>
      <c r="L110" s="420"/>
      <c r="M110" s="420"/>
      <c r="N110" s="420"/>
      <c r="O110" s="420"/>
      <c r="P110" s="421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22"/>
      <c r="AI110" s="2"/>
      <c r="AJ110" s="2"/>
      <c r="AK110" s="2"/>
      <c r="AL110" s="2"/>
      <c r="AM110" s="423"/>
      <c r="AN110" s="2"/>
      <c r="AO110" s="412"/>
      <c r="AP110" s="42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420"/>
      <c r="I111" s="83"/>
      <c r="J111" s="420"/>
      <c r="K111" s="420"/>
      <c r="L111" s="420"/>
      <c r="M111" s="420"/>
      <c r="N111" s="420"/>
      <c r="O111" s="420"/>
      <c r="P111" s="421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22"/>
      <c r="AI111" s="2"/>
      <c r="AJ111" s="2"/>
      <c r="AK111" s="2"/>
      <c r="AL111" s="2"/>
      <c r="AM111" s="423"/>
      <c r="AN111" s="2"/>
      <c r="AO111" s="412"/>
      <c r="AP111" s="42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420"/>
      <c r="I112" s="83"/>
      <c r="J112" s="420"/>
      <c r="K112" s="420"/>
      <c r="L112" s="420"/>
      <c r="M112" s="420"/>
      <c r="N112" s="420"/>
      <c r="O112" s="420"/>
      <c r="P112" s="421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22"/>
      <c r="AI112" s="2"/>
      <c r="AJ112" s="2"/>
      <c r="AK112" s="2"/>
      <c r="AL112" s="2"/>
      <c r="AM112" s="423"/>
      <c r="AN112" s="2"/>
      <c r="AO112" s="412"/>
      <c r="AP112" s="42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420"/>
      <c r="I113" s="83"/>
      <c r="J113" s="420"/>
      <c r="K113" s="420"/>
      <c r="L113" s="420"/>
      <c r="M113" s="420"/>
      <c r="N113" s="420"/>
      <c r="O113" s="420"/>
      <c r="P113" s="421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22"/>
      <c r="AI113" s="2"/>
      <c r="AJ113" s="2"/>
      <c r="AK113" s="2"/>
      <c r="AL113" s="2"/>
      <c r="AM113" s="423"/>
      <c r="AN113" s="2"/>
      <c r="AO113" s="412"/>
      <c r="AP113" s="42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420"/>
      <c r="I114" s="83"/>
      <c r="J114" s="420"/>
      <c r="K114" s="420"/>
      <c r="L114" s="420"/>
      <c r="M114" s="420"/>
      <c r="N114" s="420"/>
      <c r="O114" s="420"/>
      <c r="P114" s="421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22"/>
      <c r="AI114" s="2"/>
      <c r="AJ114" s="2"/>
      <c r="AK114" s="2"/>
      <c r="AL114" s="2"/>
      <c r="AM114" s="423"/>
      <c r="AN114" s="2"/>
      <c r="AO114" s="412"/>
      <c r="AP114" s="42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420"/>
      <c r="I115" s="83"/>
      <c r="J115" s="420"/>
      <c r="K115" s="420"/>
      <c r="L115" s="420"/>
      <c r="M115" s="420"/>
      <c r="N115" s="420"/>
      <c r="O115" s="420"/>
      <c r="P115" s="421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22"/>
      <c r="AI115" s="2"/>
      <c r="AJ115" s="2"/>
      <c r="AK115" s="2"/>
      <c r="AL115" s="2"/>
      <c r="AM115" s="423"/>
      <c r="AN115" s="2"/>
      <c r="AO115" s="412"/>
      <c r="AP115" s="42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420"/>
      <c r="I116" s="83"/>
      <c r="J116" s="420"/>
      <c r="K116" s="420"/>
      <c r="L116" s="420"/>
      <c r="M116" s="420"/>
      <c r="N116" s="420"/>
      <c r="O116" s="420"/>
      <c r="P116" s="421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22"/>
      <c r="AI116" s="2"/>
      <c r="AJ116" s="2"/>
      <c r="AK116" s="2"/>
      <c r="AL116" s="2"/>
      <c r="AM116" s="423"/>
      <c r="AN116" s="2"/>
      <c r="AO116" s="412"/>
      <c r="AP116" s="42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420"/>
      <c r="I117" s="83"/>
      <c r="J117" s="420"/>
      <c r="K117" s="420"/>
      <c r="L117" s="420"/>
      <c r="M117" s="420"/>
      <c r="N117" s="420"/>
      <c r="O117" s="420"/>
      <c r="P117" s="421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22"/>
      <c r="AI117" s="2"/>
      <c r="AJ117" s="2"/>
      <c r="AK117" s="2"/>
      <c r="AL117" s="2"/>
      <c r="AM117" s="423"/>
      <c r="AN117" s="2"/>
      <c r="AO117" s="412"/>
      <c r="AP117" s="42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420"/>
      <c r="I118" s="83"/>
      <c r="J118" s="420"/>
      <c r="K118" s="420"/>
      <c r="L118" s="420"/>
      <c r="M118" s="420"/>
      <c r="N118" s="420"/>
      <c r="O118" s="420"/>
      <c r="P118" s="421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22"/>
      <c r="AI118" s="2"/>
      <c r="AJ118" s="2"/>
      <c r="AK118" s="2"/>
      <c r="AL118" s="2"/>
      <c r="AM118" s="423"/>
      <c r="AN118" s="2"/>
      <c r="AO118" s="412"/>
      <c r="AP118" s="42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420"/>
      <c r="I119" s="83"/>
      <c r="J119" s="420"/>
      <c r="K119" s="420"/>
      <c r="L119" s="420"/>
      <c r="M119" s="420"/>
      <c r="N119" s="420"/>
      <c r="O119" s="420"/>
      <c r="P119" s="421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22"/>
      <c r="AI119" s="2"/>
      <c r="AJ119" s="2"/>
      <c r="AK119" s="2"/>
      <c r="AL119" s="2"/>
      <c r="AM119" s="423"/>
      <c r="AN119" s="2"/>
      <c r="AO119" s="412"/>
      <c r="AP119" s="42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420"/>
      <c r="I120" s="83"/>
      <c r="J120" s="420"/>
      <c r="K120" s="420"/>
      <c r="L120" s="420"/>
      <c r="M120" s="420"/>
      <c r="N120" s="420"/>
      <c r="O120" s="420"/>
      <c r="P120" s="421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22"/>
      <c r="AI120" s="2"/>
      <c r="AJ120" s="2"/>
      <c r="AK120" s="2"/>
      <c r="AL120" s="2"/>
      <c r="AM120" s="423"/>
      <c r="AN120" s="2"/>
      <c r="AO120" s="412"/>
      <c r="AP120" s="42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420"/>
      <c r="I121" s="83"/>
      <c r="J121" s="420"/>
      <c r="K121" s="420"/>
      <c r="L121" s="420"/>
      <c r="M121" s="420"/>
      <c r="N121" s="420"/>
      <c r="O121" s="420"/>
      <c r="P121" s="421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22"/>
      <c r="AI121" s="2"/>
      <c r="AJ121" s="2"/>
      <c r="AK121" s="2"/>
      <c r="AL121" s="2"/>
      <c r="AM121" s="423"/>
      <c r="AN121" s="2"/>
      <c r="AO121" s="412"/>
      <c r="AP121" s="42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420"/>
      <c r="I122" s="83"/>
      <c r="J122" s="420"/>
      <c r="K122" s="420"/>
      <c r="L122" s="420"/>
      <c r="M122" s="420"/>
      <c r="N122" s="420"/>
      <c r="O122" s="420"/>
      <c r="P122" s="421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22"/>
      <c r="AI122" s="2"/>
      <c r="AJ122" s="2"/>
      <c r="AK122" s="2"/>
      <c r="AL122" s="2"/>
      <c r="AM122" s="423"/>
      <c r="AN122" s="2"/>
      <c r="AO122" s="412"/>
      <c r="AP122" s="42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420"/>
      <c r="I123" s="83"/>
      <c r="J123" s="420"/>
      <c r="K123" s="420"/>
      <c r="L123" s="420"/>
      <c r="M123" s="420"/>
      <c r="N123" s="420"/>
      <c r="O123" s="420"/>
      <c r="P123" s="421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22"/>
      <c r="AI123" s="2"/>
      <c r="AJ123" s="2"/>
      <c r="AK123" s="2"/>
      <c r="AL123" s="2"/>
      <c r="AM123" s="423"/>
      <c r="AN123" s="2"/>
      <c r="AO123" s="412"/>
      <c r="AP123" s="42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420"/>
      <c r="I124" s="83"/>
      <c r="J124" s="420"/>
      <c r="K124" s="420"/>
      <c r="L124" s="420"/>
      <c r="M124" s="420"/>
      <c r="N124" s="420"/>
      <c r="O124" s="420"/>
      <c r="P124" s="421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22"/>
      <c r="AI124" s="2"/>
      <c r="AJ124" s="2"/>
      <c r="AK124" s="2"/>
      <c r="AL124" s="2"/>
      <c r="AM124" s="423"/>
      <c r="AN124" s="2"/>
      <c r="AO124" s="412"/>
      <c r="AP124" s="42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420"/>
      <c r="I125" s="83"/>
      <c r="J125" s="420"/>
      <c r="K125" s="420"/>
      <c r="L125" s="420"/>
      <c r="M125" s="420"/>
      <c r="N125" s="420"/>
      <c r="O125" s="420"/>
      <c r="P125" s="421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22"/>
      <c r="AI125" s="2"/>
      <c r="AJ125" s="2"/>
      <c r="AK125" s="2"/>
      <c r="AL125" s="2"/>
      <c r="AM125" s="423"/>
      <c r="AN125" s="2"/>
      <c r="AO125" s="412"/>
      <c r="AP125" s="42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420"/>
      <c r="I126" s="83"/>
      <c r="J126" s="420"/>
      <c r="K126" s="420"/>
      <c r="L126" s="420"/>
      <c r="M126" s="420"/>
      <c r="N126" s="420"/>
      <c r="O126" s="420"/>
      <c r="P126" s="421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22"/>
      <c r="AI126" s="2"/>
      <c r="AJ126" s="2"/>
      <c r="AK126" s="2"/>
      <c r="AL126" s="2"/>
      <c r="AM126" s="423"/>
      <c r="AN126" s="2"/>
      <c r="AO126" s="412"/>
      <c r="AP126" s="42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420"/>
      <c r="I127" s="83"/>
      <c r="J127" s="420"/>
      <c r="K127" s="420"/>
      <c r="L127" s="420"/>
      <c r="M127" s="420"/>
      <c r="N127" s="420"/>
      <c r="O127" s="420"/>
      <c r="P127" s="421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22"/>
      <c r="AI127" s="2"/>
      <c r="AJ127" s="2"/>
      <c r="AK127" s="2"/>
      <c r="AL127" s="2"/>
      <c r="AM127" s="423"/>
      <c r="AN127" s="2"/>
      <c r="AO127" s="412"/>
      <c r="AP127" s="42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420"/>
      <c r="I128" s="83"/>
      <c r="J128" s="420"/>
      <c r="K128" s="420"/>
      <c r="L128" s="420"/>
      <c r="M128" s="420"/>
      <c r="N128" s="420"/>
      <c r="O128" s="420"/>
      <c r="P128" s="421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22"/>
      <c r="AI128" s="2"/>
      <c r="AJ128" s="2"/>
      <c r="AK128" s="2"/>
      <c r="AL128" s="2"/>
      <c r="AM128" s="423"/>
      <c r="AN128" s="2"/>
      <c r="AO128" s="412"/>
      <c r="AP128" s="42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420"/>
      <c r="I129" s="83"/>
      <c r="J129" s="420"/>
      <c r="K129" s="420"/>
      <c r="L129" s="420"/>
      <c r="M129" s="420"/>
      <c r="N129" s="420"/>
      <c r="O129" s="420"/>
      <c r="P129" s="421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22"/>
      <c r="AI129" s="2"/>
      <c r="AJ129" s="2"/>
      <c r="AK129" s="2"/>
      <c r="AL129" s="2"/>
      <c r="AM129" s="423"/>
      <c r="AN129" s="2"/>
      <c r="AO129" s="412"/>
      <c r="AP129" s="42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420"/>
      <c r="I130" s="83"/>
      <c r="J130" s="420"/>
      <c r="K130" s="420"/>
      <c r="L130" s="420"/>
      <c r="M130" s="420"/>
      <c r="N130" s="420"/>
      <c r="O130" s="420"/>
      <c r="P130" s="421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22"/>
      <c r="AI130" s="2"/>
      <c r="AJ130" s="2"/>
      <c r="AK130" s="2"/>
      <c r="AL130" s="2"/>
      <c r="AM130" s="423"/>
      <c r="AN130" s="2"/>
      <c r="AO130" s="412"/>
      <c r="AP130" s="42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420"/>
      <c r="I131" s="83"/>
      <c r="J131" s="420"/>
      <c r="K131" s="420"/>
      <c r="L131" s="420"/>
      <c r="M131" s="420"/>
      <c r="N131" s="420"/>
      <c r="O131" s="420"/>
      <c r="P131" s="421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22"/>
      <c r="AI131" s="2"/>
      <c r="AJ131" s="2"/>
      <c r="AK131" s="2"/>
      <c r="AL131" s="2"/>
      <c r="AM131" s="423"/>
      <c r="AN131" s="2"/>
      <c r="AO131" s="412"/>
      <c r="AP131" s="42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420"/>
      <c r="I132" s="83"/>
      <c r="J132" s="420"/>
      <c r="K132" s="420"/>
      <c r="L132" s="420"/>
      <c r="M132" s="420"/>
      <c r="N132" s="420"/>
      <c r="O132" s="420"/>
      <c r="P132" s="421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22"/>
      <c r="AI132" s="2"/>
      <c r="AJ132" s="2"/>
      <c r="AK132" s="2"/>
      <c r="AL132" s="2"/>
      <c r="AM132" s="423"/>
      <c r="AN132" s="2"/>
      <c r="AO132" s="412"/>
      <c r="AP132" s="42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420"/>
      <c r="I133" s="83"/>
      <c r="J133" s="420"/>
      <c r="K133" s="420"/>
      <c r="L133" s="420"/>
      <c r="M133" s="420"/>
      <c r="N133" s="420"/>
      <c r="O133" s="420"/>
      <c r="P133" s="421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22"/>
      <c r="AI133" s="2"/>
      <c r="AJ133" s="2"/>
      <c r="AK133" s="2"/>
      <c r="AL133" s="2"/>
      <c r="AM133" s="423"/>
      <c r="AN133" s="2"/>
      <c r="AO133" s="412"/>
      <c r="AP133" s="42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420"/>
      <c r="I134" s="83"/>
      <c r="J134" s="420"/>
      <c r="K134" s="420"/>
      <c r="L134" s="420"/>
      <c r="M134" s="420"/>
      <c r="N134" s="420"/>
      <c r="O134" s="420"/>
      <c r="P134" s="421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22"/>
      <c r="AI134" s="2"/>
      <c r="AJ134" s="2"/>
      <c r="AK134" s="2"/>
      <c r="AL134" s="2"/>
      <c r="AM134" s="423"/>
      <c r="AN134" s="2"/>
      <c r="AO134" s="412"/>
      <c r="AP134" s="42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420"/>
      <c r="I135" s="83"/>
      <c r="J135" s="420"/>
      <c r="K135" s="420"/>
      <c r="L135" s="420"/>
      <c r="M135" s="420"/>
      <c r="N135" s="420"/>
      <c r="O135" s="420"/>
      <c r="P135" s="421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22"/>
      <c r="AI135" s="2"/>
      <c r="AJ135" s="2"/>
      <c r="AK135" s="2"/>
      <c r="AL135" s="2"/>
      <c r="AM135" s="423"/>
      <c r="AN135" s="2"/>
      <c r="AO135" s="412"/>
      <c r="AP135" s="42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420"/>
      <c r="I136" s="83"/>
      <c r="J136" s="420"/>
      <c r="K136" s="420"/>
      <c r="L136" s="420"/>
      <c r="M136" s="420"/>
      <c r="N136" s="420"/>
      <c r="O136" s="420"/>
      <c r="P136" s="421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22"/>
      <c r="AI136" s="2"/>
      <c r="AJ136" s="2"/>
      <c r="AK136" s="2"/>
      <c r="AL136" s="2"/>
      <c r="AM136" s="423"/>
      <c r="AN136" s="2"/>
      <c r="AO136" s="412"/>
      <c r="AP136" s="42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420"/>
      <c r="I137" s="83"/>
      <c r="J137" s="420"/>
      <c r="K137" s="420"/>
      <c r="L137" s="420"/>
      <c r="M137" s="420"/>
      <c r="N137" s="420"/>
      <c r="O137" s="420"/>
      <c r="P137" s="421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22"/>
      <c r="AI137" s="2"/>
      <c r="AJ137" s="2"/>
      <c r="AK137" s="2"/>
      <c r="AL137" s="2"/>
      <c r="AM137" s="423"/>
      <c r="AN137" s="2"/>
      <c r="AO137" s="412"/>
      <c r="AP137" s="42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420"/>
      <c r="I138" s="83"/>
      <c r="J138" s="420"/>
      <c r="K138" s="420"/>
      <c r="L138" s="420"/>
      <c r="M138" s="420"/>
      <c r="N138" s="420"/>
      <c r="O138" s="420"/>
      <c r="P138" s="421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22"/>
      <c r="AI138" s="2"/>
      <c r="AJ138" s="2"/>
      <c r="AK138" s="2"/>
      <c r="AL138" s="2"/>
      <c r="AM138" s="423"/>
      <c r="AN138" s="2"/>
      <c r="AO138" s="412"/>
      <c r="AP138" s="42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420"/>
      <c r="I139" s="83"/>
      <c r="J139" s="420"/>
      <c r="K139" s="420"/>
      <c r="L139" s="420"/>
      <c r="M139" s="420"/>
      <c r="N139" s="420"/>
      <c r="O139" s="420"/>
      <c r="P139" s="421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22"/>
      <c r="AI139" s="2"/>
      <c r="AJ139" s="2"/>
      <c r="AK139" s="2"/>
      <c r="AL139" s="2"/>
      <c r="AM139" s="423"/>
      <c r="AN139" s="2"/>
      <c r="AO139" s="412"/>
      <c r="AP139" s="42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420"/>
      <c r="I140" s="83"/>
      <c r="J140" s="420"/>
      <c r="K140" s="420"/>
      <c r="L140" s="420"/>
      <c r="M140" s="420"/>
      <c r="N140" s="420"/>
      <c r="O140" s="420"/>
      <c r="P140" s="421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22"/>
      <c r="AI140" s="2"/>
      <c r="AJ140" s="2"/>
      <c r="AK140" s="2"/>
      <c r="AL140" s="2"/>
      <c r="AM140" s="423"/>
      <c r="AN140" s="2"/>
      <c r="AO140" s="412"/>
      <c r="AP140" s="42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420"/>
      <c r="I141" s="83"/>
      <c r="J141" s="420"/>
      <c r="K141" s="420"/>
      <c r="L141" s="420"/>
      <c r="M141" s="420"/>
      <c r="N141" s="420"/>
      <c r="O141" s="420"/>
      <c r="P141" s="420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22"/>
      <c r="AI141" s="2"/>
      <c r="AJ141" s="2"/>
      <c r="AK141" s="2"/>
      <c r="AL141" s="2"/>
      <c r="AM141" s="423"/>
      <c r="AN141" s="2"/>
      <c r="AO141" s="412"/>
      <c r="AP141" s="42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420"/>
      <c r="I142" s="83"/>
      <c r="J142" s="420"/>
      <c r="K142" s="420"/>
      <c r="L142" s="420"/>
      <c r="M142" s="420"/>
      <c r="N142" s="420"/>
      <c r="O142" s="420"/>
      <c r="P142" s="420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22"/>
      <c r="AI142" s="2"/>
      <c r="AJ142" s="2"/>
      <c r="AK142" s="2"/>
      <c r="AL142" s="2"/>
      <c r="AM142" s="423"/>
      <c r="AN142" s="2"/>
      <c r="AO142" s="412"/>
      <c r="AP142" s="42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420"/>
      <c r="I143" s="83"/>
      <c r="J143" s="420"/>
      <c r="K143" s="420"/>
      <c r="L143" s="420"/>
      <c r="M143" s="420"/>
      <c r="N143" s="420"/>
      <c r="O143" s="420"/>
      <c r="P143" s="420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22"/>
      <c r="AI143" s="2"/>
      <c r="AJ143" s="2"/>
      <c r="AK143" s="2"/>
      <c r="AL143" s="2"/>
      <c r="AM143" s="423"/>
      <c r="AN143" s="2"/>
      <c r="AO143" s="412"/>
      <c r="AP143" s="42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420"/>
      <c r="I144" s="83"/>
      <c r="J144" s="420"/>
      <c r="K144" s="420"/>
      <c r="L144" s="420"/>
      <c r="M144" s="420"/>
      <c r="N144" s="420"/>
      <c r="O144" s="420"/>
      <c r="P144" s="420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22"/>
      <c r="AI144" s="2"/>
      <c r="AJ144" s="2"/>
      <c r="AK144" s="2"/>
      <c r="AL144" s="2"/>
      <c r="AM144" s="423"/>
      <c r="AN144" s="2"/>
      <c r="AO144" s="412"/>
      <c r="AP144" s="42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420"/>
      <c r="M145" s="420"/>
      <c r="N145" s="420"/>
      <c r="O145" s="420"/>
      <c r="P145" s="420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412"/>
      <c r="AI145" s="422"/>
      <c r="AJ145" s="2"/>
      <c r="AK145" s="2"/>
      <c r="AL145" s="2"/>
      <c r="AM145" s="2"/>
      <c r="AN145" s="2"/>
      <c r="AO145" s="423"/>
      <c r="AP145" s="412"/>
      <c r="AQ145" s="42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420"/>
      <c r="M146" s="420"/>
      <c r="N146" s="420"/>
      <c r="O146" s="420"/>
      <c r="P146" s="420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412"/>
      <c r="AI146" s="422"/>
      <c r="AJ146" s="2"/>
      <c r="AK146" s="2"/>
      <c r="AL146" s="2"/>
      <c r="AM146" s="2"/>
      <c r="AN146" s="2"/>
      <c r="AO146" s="423"/>
      <c r="AP146" s="412"/>
      <c r="AQ146" s="42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420"/>
      <c r="M147" s="420"/>
      <c r="N147" s="420"/>
      <c r="O147" s="420"/>
      <c r="P147" s="420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412"/>
      <c r="AI147" s="422"/>
      <c r="AJ147" s="2"/>
      <c r="AK147" s="2"/>
      <c r="AL147" s="2"/>
      <c r="AM147" s="2"/>
      <c r="AN147" s="2"/>
      <c r="AO147" s="423"/>
      <c r="AP147" s="412"/>
      <c r="AQ147" s="42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420"/>
      <c r="M148" s="420"/>
      <c r="N148" s="420"/>
      <c r="O148" s="420"/>
      <c r="P148" s="420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412"/>
      <c r="AI148" s="422"/>
      <c r="AJ148" s="2"/>
      <c r="AK148" s="2"/>
      <c r="AL148" s="2"/>
      <c r="AM148" s="2"/>
      <c r="AN148" s="2"/>
      <c r="AO148" s="423"/>
      <c r="AP148" s="412"/>
      <c r="AQ148" s="42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420"/>
      <c r="M149" s="420"/>
      <c r="N149" s="420"/>
      <c r="O149" s="420"/>
      <c r="P149" s="420"/>
      <c r="Q149" s="421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412"/>
      <c r="AJ149" s="422"/>
      <c r="AK149" s="2"/>
      <c r="AL149" s="2"/>
      <c r="AM149" s="2"/>
      <c r="AN149" s="2"/>
      <c r="AO149" s="2"/>
      <c r="AP149" s="423"/>
      <c r="AQ149" s="412"/>
      <c r="AR149" s="42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420"/>
      <c r="M150" s="420"/>
      <c r="N150" s="420"/>
      <c r="O150" s="420"/>
      <c r="P150" s="420"/>
      <c r="Q150" s="421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412"/>
      <c r="AJ150" s="422"/>
      <c r="AK150" s="2"/>
      <c r="AL150" s="2"/>
      <c r="AM150" s="2"/>
      <c r="AN150" s="2"/>
      <c r="AO150" s="2"/>
      <c r="AP150" s="423"/>
      <c r="AQ150" s="412"/>
      <c r="AR150" s="42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420"/>
      <c r="M151" s="420"/>
      <c r="N151" s="420"/>
      <c r="O151" s="420"/>
      <c r="P151" s="420"/>
      <c r="Q151" s="421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412"/>
      <c r="AJ151" s="422"/>
      <c r="AK151" s="2"/>
      <c r="AL151" s="2"/>
      <c r="AM151" s="2"/>
      <c r="AN151" s="2"/>
      <c r="AO151" s="2"/>
      <c r="AP151" s="423"/>
      <c r="AQ151" s="412"/>
      <c r="AR151" s="42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420"/>
      <c r="M152" s="420"/>
      <c r="N152" s="420"/>
      <c r="O152" s="420"/>
      <c r="P152" s="420"/>
      <c r="Q152" s="421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412"/>
      <c r="AJ152" s="422"/>
      <c r="AK152" s="2"/>
      <c r="AL152" s="2"/>
      <c r="AM152" s="2"/>
      <c r="AN152" s="2"/>
      <c r="AO152" s="2"/>
      <c r="AP152" s="423"/>
      <c r="AQ152" s="412"/>
      <c r="AR152" s="42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420"/>
      <c r="M153" s="420"/>
      <c r="N153" s="420"/>
      <c r="O153" s="420"/>
      <c r="P153" s="420"/>
      <c r="Q153" s="421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412"/>
      <c r="AJ153" s="422"/>
      <c r="AK153" s="2"/>
      <c r="AL153" s="2"/>
      <c r="AM153" s="2"/>
      <c r="AN153" s="2"/>
      <c r="AO153" s="2"/>
      <c r="AP153" s="423"/>
      <c r="AQ153" s="412"/>
      <c r="AR153" s="42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420"/>
      <c r="M154" s="420"/>
      <c r="N154" s="420"/>
      <c r="O154" s="420"/>
      <c r="P154" s="420"/>
      <c r="Q154" s="421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412"/>
      <c r="AJ154" s="422"/>
      <c r="AK154" s="2"/>
      <c r="AL154" s="2"/>
      <c r="AM154" s="2"/>
      <c r="AN154" s="2"/>
      <c r="AO154" s="2"/>
      <c r="AP154" s="423"/>
      <c r="AQ154" s="412"/>
      <c r="AR154" s="42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420"/>
      <c r="M155" s="420"/>
      <c r="N155" s="420"/>
      <c r="O155" s="420"/>
      <c r="P155" s="420"/>
      <c r="Q155" s="421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412"/>
      <c r="AJ155" s="422"/>
      <c r="AK155" s="2"/>
      <c r="AL155" s="2"/>
      <c r="AM155" s="2"/>
      <c r="AN155" s="2"/>
      <c r="AO155" s="2"/>
      <c r="AP155" s="423"/>
      <c r="AQ155" s="412"/>
      <c r="AR155" s="42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420"/>
      <c r="M156" s="420"/>
      <c r="N156" s="420"/>
      <c r="O156" s="420"/>
      <c r="P156" s="420"/>
      <c r="Q156" s="421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412"/>
      <c r="AJ156" s="422"/>
      <c r="AK156" s="2"/>
      <c r="AL156" s="2"/>
      <c r="AM156" s="2"/>
      <c r="AN156" s="2"/>
      <c r="AO156" s="2"/>
      <c r="AP156" s="423"/>
      <c r="AQ156" s="412"/>
      <c r="AR156" s="42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420"/>
      <c r="M157" s="420"/>
      <c r="N157" s="420"/>
      <c r="O157" s="420"/>
      <c r="P157" s="420"/>
      <c r="Q157" s="421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412"/>
      <c r="AJ157" s="422"/>
      <c r="AK157" s="2"/>
      <c r="AL157" s="2"/>
      <c r="AM157" s="2"/>
      <c r="AN157" s="2"/>
      <c r="AO157" s="2"/>
      <c r="AP157" s="423"/>
      <c r="AQ157" s="412"/>
      <c r="AR157" s="42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420"/>
      <c r="M158" s="420"/>
      <c r="N158" s="420"/>
      <c r="O158" s="420"/>
      <c r="P158" s="420"/>
      <c r="Q158" s="421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412"/>
      <c r="AJ158" s="422"/>
      <c r="AK158" s="2"/>
      <c r="AL158" s="2"/>
      <c r="AM158" s="2"/>
      <c r="AN158" s="2"/>
      <c r="AO158" s="2"/>
      <c r="AP158" s="423"/>
      <c r="AQ158" s="412"/>
      <c r="AR158" s="42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420"/>
      <c r="M159" s="420"/>
      <c r="N159" s="420"/>
      <c r="O159" s="420"/>
      <c r="P159" s="420"/>
      <c r="Q159" s="421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412"/>
      <c r="AJ159" s="422"/>
      <c r="AK159" s="2"/>
      <c r="AL159" s="2"/>
      <c r="AM159" s="2"/>
      <c r="AN159" s="2"/>
      <c r="AO159" s="2"/>
      <c r="AP159" s="423"/>
      <c r="AQ159" s="412"/>
      <c r="AR159" s="42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420"/>
      <c r="M160" s="420"/>
      <c r="N160" s="420"/>
      <c r="O160" s="420"/>
      <c r="P160" s="420"/>
      <c r="Q160" s="421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412"/>
      <c r="AJ160" s="422"/>
      <c r="AK160" s="2"/>
      <c r="AL160" s="2"/>
      <c r="AM160" s="2"/>
      <c r="AN160" s="2"/>
      <c r="AO160" s="2"/>
      <c r="AP160" s="423"/>
      <c r="AQ160" s="412"/>
      <c r="AR160" s="42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420"/>
      <c r="M161" s="420"/>
      <c r="N161" s="420"/>
      <c r="O161" s="420"/>
      <c r="P161" s="420"/>
      <c r="Q161" s="421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412"/>
      <c r="AJ161" s="422"/>
      <c r="AK161" s="2"/>
      <c r="AL161" s="2"/>
      <c r="AM161" s="2"/>
      <c r="AN161" s="2"/>
      <c r="AO161" s="2"/>
      <c r="AP161" s="423"/>
      <c r="AQ161" s="412"/>
      <c r="AR161" s="42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420"/>
      <c r="M162" s="420"/>
      <c r="N162" s="420"/>
      <c r="O162" s="420"/>
      <c r="P162" s="420"/>
      <c r="Q162" s="421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412"/>
      <c r="AJ162" s="422"/>
      <c r="AK162" s="2"/>
      <c r="AL162" s="2"/>
      <c r="AM162" s="2"/>
      <c r="AN162" s="2"/>
      <c r="AO162" s="2"/>
      <c r="AP162" s="423"/>
      <c r="AQ162" s="412"/>
      <c r="AR162" s="42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420"/>
      <c r="M163" s="420"/>
      <c r="N163" s="420"/>
      <c r="O163" s="420"/>
      <c r="P163" s="420"/>
      <c r="Q163" s="421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412"/>
      <c r="AJ163" s="422"/>
      <c r="AK163" s="2"/>
      <c r="AL163" s="2"/>
      <c r="AM163" s="2"/>
      <c r="AN163" s="2"/>
      <c r="AO163" s="2"/>
      <c r="AP163" s="423"/>
      <c r="AQ163" s="412"/>
      <c r="AR163" s="42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420"/>
      <c r="M164" s="420"/>
      <c r="N164" s="420"/>
      <c r="O164" s="420"/>
      <c r="P164" s="420"/>
      <c r="Q164" s="421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412"/>
      <c r="AJ164" s="422"/>
      <c r="AK164" s="2"/>
      <c r="AL164" s="2"/>
      <c r="AM164" s="2"/>
      <c r="AN164" s="2"/>
      <c r="AO164" s="2"/>
      <c r="AP164" s="423"/>
      <c r="AQ164" s="412"/>
      <c r="AR164" s="42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420"/>
      <c r="M165" s="420"/>
      <c r="N165" s="420"/>
      <c r="O165" s="420"/>
      <c r="P165" s="420"/>
      <c r="Q165" s="421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412"/>
      <c r="AJ165" s="422"/>
      <c r="AK165" s="2"/>
      <c r="AL165" s="2"/>
      <c r="AM165" s="2"/>
      <c r="AN165" s="2"/>
      <c r="AO165" s="2"/>
      <c r="AP165" s="423"/>
      <c r="AQ165" s="412"/>
      <c r="AR165" s="42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420"/>
      <c r="M166" s="420"/>
      <c r="N166" s="420"/>
      <c r="O166" s="420"/>
      <c r="P166" s="420"/>
      <c r="Q166" s="421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412"/>
      <c r="AJ166" s="422"/>
      <c r="AK166" s="2"/>
      <c r="AL166" s="2"/>
      <c r="AM166" s="2"/>
      <c r="AN166" s="2"/>
      <c r="AO166" s="2"/>
      <c r="AP166" s="423"/>
      <c r="AQ166" s="412"/>
      <c r="AR166" s="42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420"/>
      <c r="M167" s="420"/>
      <c r="N167" s="420"/>
      <c r="O167" s="420"/>
      <c r="P167" s="420"/>
      <c r="Q167" s="421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412"/>
      <c r="AJ167" s="422"/>
      <c r="AK167" s="2"/>
      <c r="AL167" s="2"/>
      <c r="AM167" s="2"/>
      <c r="AN167" s="2"/>
      <c r="AO167" s="2"/>
      <c r="AP167" s="423"/>
      <c r="AQ167" s="412"/>
      <c r="AR167" s="42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420"/>
      <c r="M168" s="420"/>
      <c r="N168" s="420"/>
      <c r="O168" s="420"/>
      <c r="P168" s="420"/>
      <c r="Q168" s="421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412"/>
      <c r="AJ168" s="422"/>
      <c r="AK168" s="2"/>
      <c r="AL168" s="2"/>
      <c r="AM168" s="2"/>
      <c r="AN168" s="2"/>
      <c r="AO168" s="2"/>
      <c r="AP168" s="423"/>
      <c r="AQ168" s="412"/>
      <c r="AR168" s="42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420"/>
      <c r="M169" s="420"/>
      <c r="N169" s="420"/>
      <c r="O169" s="420"/>
      <c r="P169" s="420"/>
      <c r="Q169" s="421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412"/>
      <c r="AJ169" s="422"/>
      <c r="AK169" s="2"/>
      <c r="AL169" s="2"/>
      <c r="AM169" s="2"/>
      <c r="AN169" s="2"/>
      <c r="AO169" s="2"/>
      <c r="AP169" s="423"/>
      <c r="AQ169" s="412"/>
      <c r="AR169" s="42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420"/>
      <c r="M170" s="420"/>
      <c r="N170" s="420"/>
      <c r="O170" s="420"/>
      <c r="P170" s="420"/>
      <c r="Q170" s="421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412"/>
      <c r="AJ170" s="422"/>
      <c r="AK170" s="2"/>
      <c r="AL170" s="2"/>
      <c r="AM170" s="2"/>
      <c r="AN170" s="2"/>
      <c r="AO170" s="2"/>
      <c r="AP170" s="423"/>
      <c r="AQ170" s="412"/>
      <c r="AR170" s="42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420"/>
      <c r="M171" s="420"/>
      <c r="N171" s="420"/>
      <c r="O171" s="420"/>
      <c r="P171" s="420"/>
      <c r="Q171" s="421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412"/>
      <c r="AJ171" s="422"/>
      <c r="AK171" s="2"/>
      <c r="AL171" s="2"/>
      <c r="AM171" s="2"/>
      <c r="AN171" s="2"/>
      <c r="AO171" s="2"/>
      <c r="AP171" s="423"/>
      <c r="AQ171" s="412"/>
      <c r="AR171" s="42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420"/>
      <c r="M172" s="420"/>
      <c r="N172" s="420"/>
      <c r="O172" s="420"/>
      <c r="P172" s="420"/>
      <c r="Q172" s="421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412"/>
      <c r="AJ172" s="422"/>
      <c r="AK172" s="2"/>
      <c r="AL172" s="2"/>
      <c r="AM172" s="2"/>
      <c r="AN172" s="2"/>
      <c r="AO172" s="2"/>
      <c r="AP172" s="423"/>
      <c r="AQ172" s="412"/>
      <c r="AR172" s="42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420"/>
      <c r="M173" s="420"/>
      <c r="N173" s="420"/>
      <c r="O173" s="420"/>
      <c r="P173" s="420"/>
      <c r="Q173" s="421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412"/>
      <c r="AJ173" s="422"/>
      <c r="AK173" s="2"/>
      <c r="AL173" s="2"/>
      <c r="AM173" s="2"/>
      <c r="AN173" s="2"/>
      <c r="AO173" s="2"/>
      <c r="AP173" s="423"/>
      <c r="AQ173" s="412"/>
      <c r="AR173" s="42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420"/>
      <c r="M174" s="420"/>
      <c r="N174" s="420"/>
      <c r="O174" s="420"/>
      <c r="P174" s="420"/>
      <c r="Q174" s="421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412"/>
      <c r="AJ174" s="422"/>
      <c r="AK174" s="2"/>
      <c r="AL174" s="2"/>
      <c r="AM174" s="2"/>
      <c r="AN174" s="2"/>
      <c r="AO174" s="2"/>
      <c r="AP174" s="423"/>
      <c r="AQ174" s="412"/>
      <c r="AR174" s="42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420"/>
      <c r="M175" s="420"/>
      <c r="N175" s="420"/>
      <c r="O175" s="420"/>
      <c r="P175" s="420"/>
      <c r="Q175" s="421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412"/>
      <c r="AJ175" s="422"/>
      <c r="AK175" s="2"/>
      <c r="AL175" s="2"/>
      <c r="AM175" s="2"/>
      <c r="AN175" s="2"/>
      <c r="AO175" s="2"/>
      <c r="AP175" s="423"/>
      <c r="AQ175" s="412"/>
      <c r="AR175" s="42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420"/>
      <c r="M176" s="420"/>
      <c r="N176" s="420"/>
      <c r="O176" s="420"/>
      <c r="P176" s="420"/>
      <c r="Q176" s="421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412"/>
      <c r="AJ176" s="422"/>
      <c r="AK176" s="2"/>
      <c r="AL176" s="2"/>
      <c r="AM176" s="2"/>
      <c r="AN176" s="2"/>
      <c r="AO176" s="2"/>
      <c r="AP176" s="423"/>
      <c r="AQ176" s="412"/>
      <c r="AR176" s="42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420"/>
      <c r="M177" s="420"/>
      <c r="N177" s="420"/>
      <c r="O177" s="420"/>
      <c r="P177" s="420"/>
      <c r="Q177" s="421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412"/>
      <c r="AJ177" s="422"/>
      <c r="AK177" s="2"/>
      <c r="AL177" s="2"/>
      <c r="AM177" s="2"/>
      <c r="AN177" s="2"/>
      <c r="AO177" s="2"/>
      <c r="AP177" s="423"/>
      <c r="AQ177" s="412"/>
      <c r="AR177" s="42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420"/>
      <c r="M178" s="420"/>
      <c r="N178" s="420"/>
      <c r="O178" s="420"/>
      <c r="P178" s="420"/>
      <c r="Q178" s="421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412"/>
      <c r="AJ178" s="422"/>
      <c r="AK178" s="2"/>
      <c r="AL178" s="2"/>
      <c r="AM178" s="2"/>
      <c r="AN178" s="2"/>
      <c r="AO178" s="2"/>
      <c r="AP178" s="423"/>
      <c r="AQ178" s="412"/>
      <c r="AR178" s="42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420"/>
      <c r="M179" s="420"/>
      <c r="N179" s="420"/>
      <c r="O179" s="420"/>
      <c r="P179" s="420"/>
      <c r="Q179" s="421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412"/>
      <c r="AJ179" s="422"/>
      <c r="AK179" s="2"/>
      <c r="AL179" s="2"/>
      <c r="AM179" s="2"/>
      <c r="AN179" s="2"/>
      <c r="AO179" s="2"/>
      <c r="AP179" s="423"/>
      <c r="AQ179" s="412"/>
      <c r="AR179" s="42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420"/>
      <c r="M180" s="420"/>
      <c r="N180" s="420"/>
      <c r="O180" s="420"/>
      <c r="P180" s="420"/>
      <c r="Q180" s="421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412"/>
      <c r="AJ180" s="422"/>
      <c r="AK180" s="2"/>
      <c r="AL180" s="2"/>
      <c r="AM180" s="2"/>
      <c r="AN180" s="2"/>
      <c r="AO180" s="2"/>
      <c r="AP180" s="423"/>
      <c r="AQ180" s="412"/>
      <c r="AR180" s="42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420"/>
      <c r="M181" s="420"/>
      <c r="N181" s="420"/>
      <c r="O181" s="420"/>
      <c r="P181" s="420"/>
      <c r="Q181" s="421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412"/>
      <c r="AJ181" s="422"/>
      <c r="AK181" s="2"/>
      <c r="AL181" s="2"/>
      <c r="AM181" s="2"/>
      <c r="AN181" s="2"/>
      <c r="AO181" s="2"/>
      <c r="AP181" s="423"/>
      <c r="AQ181" s="412"/>
      <c r="AR181" s="42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420"/>
      <c r="M182" s="420"/>
      <c r="N182" s="420"/>
      <c r="O182" s="420"/>
      <c r="P182" s="420"/>
      <c r="Q182" s="421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412"/>
      <c r="AJ182" s="422"/>
      <c r="AK182" s="2"/>
      <c r="AL182" s="2"/>
      <c r="AM182" s="2"/>
      <c r="AN182" s="2"/>
      <c r="AO182" s="2"/>
      <c r="AP182" s="423"/>
      <c r="AQ182" s="412"/>
      <c r="AR182" s="42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420"/>
      <c r="M183" s="420"/>
      <c r="N183" s="420"/>
      <c r="O183" s="420"/>
      <c r="P183" s="420"/>
      <c r="Q183" s="421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412"/>
      <c r="AJ183" s="422"/>
      <c r="AK183" s="2"/>
      <c r="AL183" s="2"/>
      <c r="AM183" s="2"/>
      <c r="AN183" s="2"/>
      <c r="AO183" s="2"/>
      <c r="AP183" s="423"/>
      <c r="AQ183" s="412"/>
      <c r="AR183" s="42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420"/>
      <c r="M184" s="420"/>
      <c r="N184" s="420"/>
      <c r="O184" s="420"/>
      <c r="P184" s="420"/>
      <c r="Q184" s="421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412"/>
      <c r="AJ184" s="422"/>
      <c r="AK184" s="2"/>
      <c r="AL184" s="2"/>
      <c r="AM184" s="2"/>
      <c r="AN184" s="2"/>
      <c r="AO184" s="2"/>
      <c r="AP184" s="423"/>
      <c r="AQ184" s="412"/>
      <c r="AR184" s="42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420"/>
      <c r="M185" s="420"/>
      <c r="N185" s="420"/>
      <c r="O185" s="420"/>
      <c r="P185" s="420"/>
      <c r="Q185" s="421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412"/>
      <c r="AJ185" s="422"/>
      <c r="AK185" s="2"/>
      <c r="AL185" s="2"/>
      <c r="AM185" s="2"/>
      <c r="AN185" s="2"/>
      <c r="AO185" s="2"/>
      <c r="AP185" s="423"/>
      <c r="AQ185" s="412"/>
      <c r="AR185" s="42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420"/>
      <c r="M186" s="420"/>
      <c r="N186" s="420"/>
      <c r="O186" s="420"/>
      <c r="P186" s="420"/>
      <c r="Q186" s="421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412"/>
      <c r="AJ186" s="422"/>
      <c r="AK186" s="2"/>
      <c r="AL186" s="2"/>
      <c r="AM186" s="2"/>
      <c r="AN186" s="2"/>
      <c r="AO186" s="2"/>
      <c r="AP186" s="423"/>
      <c r="AQ186" s="412"/>
      <c r="AR186" s="42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420"/>
      <c r="M187" s="420"/>
      <c r="N187" s="420"/>
      <c r="O187" s="420"/>
      <c r="P187" s="420"/>
      <c r="Q187" s="421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412"/>
      <c r="AJ187" s="422"/>
      <c r="AK187" s="2"/>
      <c r="AL187" s="2"/>
      <c r="AM187" s="2"/>
      <c r="AN187" s="2"/>
      <c r="AO187" s="2"/>
      <c r="AP187" s="423"/>
      <c r="AQ187" s="412"/>
      <c r="AR187" s="42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420"/>
      <c r="M188" s="420"/>
      <c r="N188" s="420"/>
      <c r="O188" s="420"/>
      <c r="P188" s="420"/>
      <c r="Q188" s="421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23"/>
      <c r="AI188" s="412"/>
      <c r="AJ188" s="422"/>
      <c r="AK188" s="2"/>
      <c r="AL188" s="2"/>
      <c r="AM188" s="2"/>
      <c r="AN188" s="2"/>
      <c r="AO188" s="2"/>
      <c r="AP188" s="423"/>
      <c r="AQ188" s="412"/>
      <c r="AR188" s="42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420"/>
      <c r="M189" s="420"/>
      <c r="N189" s="420"/>
      <c r="O189" s="420"/>
      <c r="P189" s="420"/>
      <c r="Q189" s="421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23"/>
      <c r="AI189" s="412"/>
      <c r="AJ189" s="422"/>
      <c r="AK189" s="2"/>
      <c r="AL189" s="2"/>
      <c r="AM189" s="2"/>
      <c r="AN189" s="2"/>
      <c r="AO189" s="2"/>
      <c r="AP189" s="423"/>
      <c r="AQ189" s="412"/>
      <c r="AR189" s="42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420"/>
      <c r="M190" s="420"/>
      <c r="N190" s="420"/>
      <c r="O190" s="420"/>
      <c r="P190" s="420"/>
      <c r="Q190" s="421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23"/>
      <c r="AI190" s="412"/>
      <c r="AJ190" s="422"/>
      <c r="AK190" s="2"/>
      <c r="AL190" s="2"/>
      <c r="AM190" s="2"/>
      <c r="AN190" s="2"/>
      <c r="AO190" s="2"/>
      <c r="AP190" s="423"/>
      <c r="AQ190" s="412"/>
      <c r="AR190" s="42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420"/>
      <c r="M191" s="420"/>
      <c r="N191" s="420"/>
      <c r="O191" s="420"/>
      <c r="P191" s="420"/>
      <c r="Q191" s="421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23"/>
      <c r="AI191" s="412"/>
      <c r="AJ191" s="422"/>
      <c r="AK191" s="2"/>
      <c r="AL191" s="2"/>
      <c r="AM191" s="2"/>
      <c r="AN191" s="2"/>
      <c r="AO191" s="2"/>
      <c r="AP191" s="423"/>
      <c r="AQ191" s="412"/>
      <c r="AR191" s="42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420"/>
      <c r="M192" s="420"/>
      <c r="N192" s="420"/>
      <c r="O192" s="420"/>
      <c r="P192" s="420"/>
      <c r="Q192" s="421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23"/>
      <c r="AI192" s="412"/>
      <c r="AJ192" s="422"/>
      <c r="AK192" s="2"/>
      <c r="AL192" s="2"/>
      <c r="AM192" s="2"/>
      <c r="AN192" s="2"/>
      <c r="AO192" s="2"/>
      <c r="AP192" s="423"/>
      <c r="AQ192" s="412"/>
      <c r="AR192" s="42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420"/>
      <c r="M193" s="420"/>
      <c r="N193" s="420"/>
      <c r="O193" s="420"/>
      <c r="P193" s="420"/>
      <c r="Q193" s="421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23"/>
      <c r="AI193" s="412"/>
      <c r="AJ193" s="422"/>
      <c r="AK193" s="2"/>
      <c r="AL193" s="2"/>
      <c r="AM193" s="2"/>
      <c r="AN193" s="2"/>
      <c r="AO193" s="2"/>
      <c r="AP193" s="423"/>
      <c r="AQ193" s="412"/>
      <c r="AR193" s="42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420"/>
      <c r="M194" s="420"/>
      <c r="N194" s="420"/>
      <c r="O194" s="420"/>
      <c r="P194" s="420"/>
      <c r="Q194" s="421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23"/>
      <c r="AI194" s="412"/>
      <c r="AJ194" s="422"/>
      <c r="AK194" s="2"/>
      <c r="AL194" s="2"/>
      <c r="AM194" s="2"/>
      <c r="AN194" s="2"/>
      <c r="AO194" s="2"/>
      <c r="AP194" s="423"/>
      <c r="AQ194" s="412"/>
      <c r="AR194" s="42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420"/>
      <c r="M195" s="420"/>
      <c r="N195" s="420"/>
      <c r="O195" s="420"/>
      <c r="P195" s="420"/>
      <c r="Q195" s="421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23"/>
      <c r="AI195" s="412"/>
      <c r="AJ195" s="422"/>
      <c r="AK195" s="2"/>
      <c r="AL195" s="2"/>
      <c r="AM195" s="2"/>
      <c r="AN195" s="2"/>
      <c r="AO195" s="2"/>
      <c r="AP195" s="423"/>
      <c r="AQ195" s="412"/>
      <c r="AR195" s="42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420"/>
      <c r="M196" s="420"/>
      <c r="N196" s="420"/>
      <c r="O196" s="420"/>
      <c r="P196" s="420"/>
      <c r="Q196" s="421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23"/>
      <c r="AI196" s="412"/>
      <c r="AJ196" s="422"/>
      <c r="AK196" s="2"/>
      <c r="AL196" s="2"/>
      <c r="AM196" s="2"/>
      <c r="AN196" s="2"/>
      <c r="AO196" s="2"/>
      <c r="AP196" s="423"/>
      <c r="AQ196" s="412"/>
      <c r="AR196" s="42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420"/>
      <c r="M197" s="420"/>
      <c r="N197" s="420"/>
      <c r="O197" s="420"/>
      <c r="P197" s="420"/>
      <c r="Q197" s="421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23"/>
      <c r="AI197" s="412"/>
      <c r="AJ197" s="422"/>
      <c r="AK197" s="2"/>
      <c r="AL197" s="2"/>
      <c r="AM197" s="2"/>
      <c r="AN197" s="2"/>
      <c r="AO197" s="2"/>
      <c r="AP197" s="423"/>
      <c r="AQ197" s="412"/>
      <c r="AR197" s="42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420"/>
      <c r="M198" s="420"/>
      <c r="N198" s="420"/>
      <c r="O198" s="420"/>
      <c r="P198" s="420"/>
      <c r="Q198" s="421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23"/>
      <c r="AI198" s="412"/>
      <c r="AJ198" s="422"/>
      <c r="AK198" s="2"/>
      <c r="AL198" s="2"/>
      <c r="AM198" s="2"/>
      <c r="AN198" s="2"/>
      <c r="AO198" s="2"/>
      <c r="AP198" s="423"/>
      <c r="AQ198" s="412"/>
      <c r="AR198" s="42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420"/>
      <c r="M199" s="420"/>
      <c r="N199" s="420"/>
      <c r="O199" s="420"/>
      <c r="P199" s="420"/>
      <c r="Q199" s="421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23"/>
      <c r="AI199" s="412"/>
      <c r="AJ199" s="422"/>
      <c r="AK199" s="2"/>
      <c r="AL199" s="2"/>
      <c r="AM199" s="2"/>
      <c r="AN199" s="2"/>
      <c r="AO199" s="2"/>
      <c r="AP199" s="423"/>
      <c r="AQ199" s="412"/>
      <c r="AR199" s="42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420"/>
      <c r="M200" s="420"/>
      <c r="N200" s="420"/>
      <c r="O200" s="420"/>
      <c r="P200" s="420"/>
      <c r="Q200" s="421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23"/>
      <c r="AI200" s="412"/>
      <c r="AJ200" s="422"/>
      <c r="AK200" s="2"/>
      <c r="AL200" s="2"/>
      <c r="AM200" s="2"/>
      <c r="AN200" s="2"/>
      <c r="AO200" s="2"/>
      <c r="AP200" s="423"/>
      <c r="AQ200" s="412"/>
      <c r="AR200" s="42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420"/>
      <c r="M201" s="420"/>
      <c r="N201" s="420"/>
      <c r="O201" s="420"/>
      <c r="P201" s="420"/>
      <c r="Q201" s="421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23"/>
      <c r="AI201" s="412"/>
      <c r="AJ201" s="422"/>
      <c r="AK201" s="2"/>
      <c r="AL201" s="2"/>
      <c r="AM201" s="2"/>
      <c r="AN201" s="2"/>
      <c r="AO201" s="2"/>
      <c r="AP201" s="423"/>
      <c r="AQ201" s="412"/>
      <c r="AR201" s="42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420"/>
      <c r="M202" s="420"/>
      <c r="N202" s="420"/>
      <c r="O202" s="420"/>
      <c r="P202" s="420"/>
      <c r="Q202" s="421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23"/>
      <c r="AI202" s="412"/>
      <c r="AJ202" s="422"/>
      <c r="AK202" s="2"/>
      <c r="AL202" s="2"/>
      <c r="AM202" s="2"/>
      <c r="AN202" s="2"/>
      <c r="AO202" s="2"/>
      <c r="AP202" s="423"/>
      <c r="AQ202" s="412"/>
      <c r="AR202" s="42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420"/>
      <c r="M203" s="420"/>
      <c r="N203" s="420"/>
      <c r="O203" s="420"/>
      <c r="P203" s="420"/>
      <c r="Q203" s="421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23"/>
      <c r="AI203" s="412"/>
      <c r="AJ203" s="422"/>
      <c r="AK203" s="2"/>
      <c r="AL203" s="2"/>
      <c r="AM203" s="2"/>
      <c r="AN203" s="2"/>
      <c r="AO203" s="2"/>
      <c r="AP203" s="423"/>
      <c r="AQ203" s="412"/>
      <c r="AR203" s="42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420"/>
      <c r="M204" s="420"/>
      <c r="N204" s="420"/>
      <c r="O204" s="420"/>
      <c r="P204" s="420"/>
      <c r="Q204" s="421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23"/>
      <c r="AI204" s="412"/>
      <c r="AJ204" s="422"/>
      <c r="AK204" s="2"/>
      <c r="AL204" s="2"/>
      <c r="AM204" s="2"/>
      <c r="AN204" s="2"/>
      <c r="AO204" s="2"/>
      <c r="AP204" s="423"/>
      <c r="AQ204" s="412"/>
      <c r="AR204" s="42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420"/>
      <c r="M205" s="420"/>
      <c r="N205" s="420"/>
      <c r="O205" s="420"/>
      <c r="P205" s="420"/>
      <c r="Q205" s="421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23"/>
      <c r="AI205" s="412"/>
      <c r="AJ205" s="422"/>
      <c r="AK205" s="2"/>
      <c r="AL205" s="2"/>
      <c r="AM205" s="2"/>
      <c r="AN205" s="2"/>
      <c r="AO205" s="2"/>
      <c r="AP205" s="423"/>
      <c r="AQ205" s="412"/>
      <c r="AR205" s="42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420"/>
      <c r="M206" s="420"/>
      <c r="N206" s="420"/>
      <c r="O206" s="420"/>
      <c r="P206" s="420"/>
      <c r="Q206" s="421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23"/>
      <c r="AI206" s="412"/>
      <c r="AJ206" s="422"/>
      <c r="AK206" s="2"/>
      <c r="AL206" s="2"/>
      <c r="AM206" s="2"/>
      <c r="AN206" s="2"/>
      <c r="AO206" s="2"/>
      <c r="AP206" s="423"/>
      <c r="AQ206" s="412"/>
      <c r="AR206" s="42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420"/>
      <c r="M207" s="420"/>
      <c r="N207" s="420"/>
      <c r="O207" s="420"/>
      <c r="P207" s="420"/>
      <c r="Q207" s="421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23"/>
      <c r="AI207" s="412"/>
      <c r="AJ207" s="422"/>
      <c r="AK207" s="2"/>
      <c r="AL207" s="2"/>
      <c r="AM207" s="2"/>
      <c r="AN207" s="2"/>
      <c r="AO207" s="2"/>
      <c r="AP207" s="423"/>
      <c r="AQ207" s="412"/>
      <c r="AR207" s="42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420"/>
      <c r="M208" s="420"/>
      <c r="N208" s="420"/>
      <c r="O208" s="420"/>
      <c r="P208" s="420"/>
      <c r="Q208" s="421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23"/>
      <c r="AI208" s="412"/>
      <c r="AJ208" s="422"/>
      <c r="AK208" s="2"/>
      <c r="AL208" s="2"/>
      <c r="AM208" s="2"/>
      <c r="AN208" s="2"/>
      <c r="AO208" s="2"/>
      <c r="AP208" s="423"/>
      <c r="AQ208" s="412"/>
      <c r="AR208" s="42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420"/>
      <c r="M209" s="420"/>
      <c r="N209" s="420"/>
      <c r="O209" s="420"/>
      <c r="P209" s="420"/>
      <c r="Q209" s="421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23"/>
      <c r="AI209" s="412"/>
      <c r="AJ209" s="422"/>
      <c r="AK209" s="2"/>
      <c r="AL209" s="2"/>
      <c r="AM209" s="2"/>
      <c r="AN209" s="2"/>
      <c r="AO209" s="2"/>
      <c r="AP209" s="423"/>
      <c r="AQ209" s="412"/>
      <c r="AR209" s="42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420"/>
      <c r="M210" s="420"/>
      <c r="N210" s="420"/>
      <c r="O210" s="420"/>
      <c r="P210" s="420"/>
      <c r="Q210" s="421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23"/>
      <c r="AI210" s="412"/>
      <c r="AJ210" s="422"/>
      <c r="AK210" s="2"/>
      <c r="AL210" s="2"/>
      <c r="AM210" s="2"/>
      <c r="AN210" s="2"/>
      <c r="AO210" s="2"/>
      <c r="AP210" s="423"/>
      <c r="AQ210" s="412"/>
      <c r="AR210" s="42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420"/>
      <c r="M211" s="420"/>
      <c r="N211" s="420"/>
      <c r="O211" s="420"/>
      <c r="P211" s="420"/>
      <c r="Q211" s="421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23"/>
      <c r="AI211" s="412"/>
      <c r="AJ211" s="422"/>
      <c r="AK211" s="2"/>
      <c r="AL211" s="2"/>
      <c r="AM211" s="2"/>
      <c r="AN211" s="2"/>
      <c r="AO211" s="2"/>
      <c r="AP211" s="423"/>
      <c r="AQ211" s="412"/>
      <c r="AR211" s="42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420"/>
      <c r="M212" s="420"/>
      <c r="N212" s="420"/>
      <c r="O212" s="420"/>
      <c r="P212" s="420"/>
      <c r="Q212" s="421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23"/>
      <c r="AI212" s="412"/>
      <c r="AJ212" s="422"/>
      <c r="AK212" s="2"/>
      <c r="AL212" s="2"/>
      <c r="AM212" s="2"/>
      <c r="AN212" s="2"/>
      <c r="AO212" s="2"/>
      <c r="AP212" s="423"/>
      <c r="AQ212" s="412"/>
      <c r="AR212" s="42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420"/>
      <c r="M213" s="420"/>
      <c r="N213" s="420"/>
      <c r="O213" s="420"/>
      <c r="P213" s="420"/>
      <c r="Q213" s="421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23"/>
      <c r="AI213" s="412"/>
      <c r="AJ213" s="422"/>
      <c r="AK213" s="2"/>
      <c r="AL213" s="2"/>
      <c r="AM213" s="2"/>
      <c r="AN213" s="2"/>
      <c r="AO213" s="2"/>
      <c r="AP213" s="423"/>
      <c r="AQ213" s="412"/>
      <c r="AR213" s="42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420"/>
      <c r="M214" s="420"/>
      <c r="N214" s="420"/>
      <c r="O214" s="420"/>
      <c r="P214" s="420"/>
      <c r="Q214" s="421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23"/>
      <c r="AI214" s="412"/>
      <c r="AJ214" s="422"/>
      <c r="AK214" s="2"/>
      <c r="AL214" s="2"/>
      <c r="AM214" s="2"/>
      <c r="AN214" s="2"/>
      <c r="AO214" s="2"/>
      <c r="AP214" s="423"/>
      <c r="AQ214" s="412"/>
      <c r="AR214" s="42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420"/>
      <c r="M215" s="420"/>
      <c r="N215" s="420"/>
      <c r="O215" s="420"/>
      <c r="P215" s="420"/>
      <c r="Q215" s="421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23"/>
      <c r="AI215" s="412"/>
      <c r="AJ215" s="422"/>
      <c r="AK215" s="2"/>
      <c r="AL215" s="2"/>
      <c r="AM215" s="2"/>
      <c r="AN215" s="2"/>
      <c r="AO215" s="2"/>
      <c r="AP215" s="423"/>
      <c r="AQ215" s="412"/>
      <c r="AR215" s="42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420"/>
      <c r="M216" s="420"/>
      <c r="N216" s="420"/>
      <c r="O216" s="420"/>
      <c r="P216" s="420"/>
      <c r="Q216" s="421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23"/>
      <c r="AI216" s="412"/>
      <c r="AJ216" s="422"/>
      <c r="AK216" s="2"/>
      <c r="AL216" s="2"/>
      <c r="AM216" s="2"/>
      <c r="AN216" s="2"/>
      <c r="AO216" s="2"/>
      <c r="AP216" s="423"/>
      <c r="AQ216" s="412"/>
      <c r="AR216" s="42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420"/>
      <c r="M217" s="420"/>
      <c r="N217" s="420"/>
      <c r="O217" s="420"/>
      <c r="P217" s="420"/>
      <c r="Q217" s="421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23"/>
      <c r="AI217" s="412"/>
      <c r="AJ217" s="422"/>
      <c r="AK217" s="2"/>
      <c r="AL217" s="2"/>
      <c r="AM217" s="2"/>
      <c r="AN217" s="2"/>
      <c r="AO217" s="2"/>
      <c r="AP217" s="423"/>
      <c r="AQ217" s="412"/>
      <c r="AR217" s="42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420"/>
      <c r="M218" s="420"/>
      <c r="N218" s="420"/>
      <c r="O218" s="420"/>
      <c r="P218" s="420"/>
      <c r="Q218" s="421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23"/>
      <c r="AI218" s="412"/>
      <c r="AJ218" s="422"/>
      <c r="AK218" s="2"/>
      <c r="AL218" s="2"/>
      <c r="AM218" s="2"/>
      <c r="AN218" s="2"/>
      <c r="AO218" s="2"/>
      <c r="AP218" s="423"/>
      <c r="AQ218" s="412"/>
      <c r="AR218" s="42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420"/>
      <c r="M219" s="420"/>
      <c r="N219" s="420"/>
      <c r="O219" s="420"/>
      <c r="P219" s="420"/>
      <c r="Q219" s="421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23"/>
      <c r="AI219" s="412"/>
      <c r="AJ219" s="422"/>
      <c r="AK219" s="2"/>
      <c r="AL219" s="2"/>
      <c r="AM219" s="2"/>
      <c r="AN219" s="2"/>
      <c r="AO219" s="2"/>
      <c r="AP219" s="423"/>
      <c r="AQ219" s="412"/>
      <c r="AR219" s="42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420"/>
      <c r="M220" s="420"/>
      <c r="N220" s="420"/>
      <c r="O220" s="424"/>
      <c r="P220" s="424"/>
      <c r="Q220" s="421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23"/>
      <c r="AI220" s="412"/>
      <c r="AJ220" s="422"/>
      <c r="AK220" s="2"/>
      <c r="AL220" s="2"/>
      <c r="AM220" s="2"/>
      <c r="AN220" s="2"/>
      <c r="AO220" s="2"/>
      <c r="AP220" s="423"/>
      <c r="AQ220" s="412"/>
      <c r="AR220" s="42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420"/>
      <c r="M221" s="420"/>
      <c r="N221" s="420"/>
      <c r="O221" s="424"/>
      <c r="P221" s="424"/>
      <c r="Q221" s="421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23"/>
      <c r="AI221" s="412"/>
      <c r="AJ221" s="422"/>
      <c r="AK221" s="2"/>
      <c r="AL221" s="2"/>
      <c r="AM221" s="2"/>
      <c r="AN221" s="2"/>
      <c r="AO221" s="2"/>
      <c r="AP221" s="423"/>
      <c r="AQ221" s="412"/>
      <c r="AR221" s="42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420"/>
      <c r="M222" s="420"/>
      <c r="N222" s="420"/>
      <c r="O222" s="424"/>
      <c r="P222" s="424"/>
      <c r="Q222" s="421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23"/>
      <c r="AI222" s="412"/>
      <c r="AJ222" s="422"/>
      <c r="AK222" s="2"/>
      <c r="AL222" s="2"/>
      <c r="AM222" s="2"/>
      <c r="AN222" s="2"/>
      <c r="AO222" s="2"/>
      <c r="AP222" s="423"/>
      <c r="AQ222" s="412"/>
      <c r="AR222" s="42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420"/>
      <c r="M223" s="420"/>
      <c r="N223" s="420"/>
      <c r="O223" s="424"/>
      <c r="P223" s="424"/>
      <c r="Q223" s="421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23"/>
      <c r="AI223" s="412"/>
      <c r="AJ223" s="422"/>
      <c r="AK223" s="2"/>
      <c r="AL223" s="2"/>
      <c r="AM223" s="2"/>
      <c r="AN223" s="2"/>
      <c r="AO223" s="2"/>
      <c r="AP223" s="423"/>
      <c r="AQ223" s="412"/>
      <c r="AR223" s="42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24"/>
      <c r="M224" s="424"/>
      <c r="N224" s="424"/>
      <c r="O224" s="424"/>
      <c r="P224" s="424"/>
      <c r="Q224" s="425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26"/>
      <c r="AI224" s="427"/>
      <c r="AJ224" s="428"/>
      <c r="AK224" s="5"/>
      <c r="AL224" s="5"/>
      <c r="AM224" s="5"/>
      <c r="AN224" s="5"/>
      <c r="AO224" s="5"/>
      <c r="AP224" s="426"/>
      <c r="AQ224" s="427"/>
      <c r="AR224" s="428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24"/>
      <c r="M225" s="424"/>
      <c r="N225" s="424"/>
      <c r="O225" s="424"/>
      <c r="P225" s="424"/>
      <c r="Q225" s="425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26"/>
      <c r="AI225" s="427"/>
      <c r="AJ225" s="428"/>
      <c r="AK225" s="5"/>
      <c r="AL225" s="5"/>
      <c r="AM225" s="5"/>
      <c r="AN225" s="5"/>
      <c r="AO225" s="5"/>
      <c r="AP225" s="426"/>
      <c r="AQ225" s="427"/>
      <c r="AR225" s="428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24"/>
      <c r="M226" s="424"/>
      <c r="N226" s="424"/>
      <c r="O226" s="424"/>
      <c r="P226" s="424"/>
      <c r="Q226" s="425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26"/>
      <c r="AI226" s="427"/>
      <c r="AJ226" s="428"/>
      <c r="AK226" s="5"/>
      <c r="AL226" s="5"/>
      <c r="AM226" s="5"/>
      <c r="AN226" s="5"/>
      <c r="AO226" s="5"/>
      <c r="AP226" s="426"/>
      <c r="AQ226" s="427"/>
      <c r="AR226" s="428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24"/>
      <c r="M227" s="424"/>
      <c r="N227" s="424"/>
      <c r="O227" s="424"/>
      <c r="P227" s="424"/>
      <c r="Q227" s="425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26"/>
      <c r="AI227" s="427"/>
      <c r="AJ227" s="428"/>
      <c r="AK227" s="5"/>
      <c r="AL227" s="5"/>
      <c r="AM227" s="5"/>
      <c r="AN227" s="5"/>
      <c r="AO227" s="5"/>
      <c r="AP227" s="426"/>
      <c r="AQ227" s="427"/>
      <c r="AR227" s="428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24"/>
      <c r="M228" s="424"/>
      <c r="N228" s="424"/>
      <c r="O228" s="424"/>
      <c r="P228" s="424"/>
      <c r="Q228" s="425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26"/>
      <c r="AI228" s="427"/>
      <c r="AJ228" s="428"/>
      <c r="AK228" s="5"/>
      <c r="AL228" s="5"/>
      <c r="AM228" s="5"/>
      <c r="AN228" s="5"/>
      <c r="AO228" s="5"/>
      <c r="AP228" s="426"/>
      <c r="AQ228" s="427"/>
      <c r="AR228" s="428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24"/>
      <c r="M229" s="424"/>
      <c r="N229" s="424"/>
      <c r="O229" s="424"/>
      <c r="P229" s="424"/>
      <c r="Q229" s="425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26"/>
      <c r="AI229" s="427"/>
      <c r="AJ229" s="428"/>
      <c r="AK229" s="5"/>
      <c r="AL229" s="5"/>
      <c r="AM229" s="5"/>
      <c r="AN229" s="5"/>
      <c r="AO229" s="5"/>
      <c r="AP229" s="426"/>
      <c r="AQ229" s="427"/>
      <c r="AR229" s="428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24"/>
      <c r="M230" s="424"/>
      <c r="N230" s="424"/>
      <c r="O230" s="424"/>
      <c r="P230" s="424"/>
      <c r="Q230" s="425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26"/>
      <c r="AI230" s="427"/>
      <c r="AJ230" s="428"/>
      <c r="AK230" s="5"/>
      <c r="AL230" s="5"/>
      <c r="AM230" s="5"/>
      <c r="AN230" s="5"/>
      <c r="AO230" s="5"/>
      <c r="AP230" s="426"/>
      <c r="AQ230" s="427"/>
      <c r="AR230" s="428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24"/>
      <c r="M231" s="424"/>
      <c r="N231" s="424"/>
      <c r="O231" s="424"/>
      <c r="P231" s="424"/>
      <c r="Q231" s="425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26"/>
      <c r="AI231" s="427"/>
      <c r="AJ231" s="428"/>
      <c r="AK231" s="5"/>
      <c r="AL231" s="5"/>
      <c r="AM231" s="5"/>
      <c r="AN231" s="5"/>
      <c r="AO231" s="5"/>
      <c r="AP231" s="426"/>
      <c r="AQ231" s="427"/>
      <c r="AR231" s="428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24"/>
      <c r="M232" s="424"/>
      <c r="N232" s="424"/>
      <c r="O232" s="424"/>
      <c r="P232" s="424"/>
      <c r="Q232" s="425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26"/>
      <c r="AI232" s="427"/>
      <c r="AJ232" s="428"/>
      <c r="AK232" s="5"/>
      <c r="AL232" s="5"/>
      <c r="AM232" s="5"/>
      <c r="AN232" s="5"/>
      <c r="AO232" s="5"/>
      <c r="AP232" s="426"/>
      <c r="AQ232" s="427"/>
      <c r="AR232" s="428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24"/>
      <c r="M233" s="424"/>
      <c r="N233" s="424"/>
      <c r="O233" s="424"/>
      <c r="P233" s="424"/>
      <c r="Q233" s="425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26"/>
      <c r="AI233" s="427"/>
      <c r="AJ233" s="428"/>
      <c r="AK233" s="5"/>
      <c r="AL233" s="5"/>
      <c r="AM233" s="5"/>
      <c r="AN233" s="5"/>
      <c r="AO233" s="5"/>
      <c r="AP233" s="426"/>
      <c r="AQ233" s="427"/>
      <c r="AR233" s="428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24"/>
      <c r="M234" s="424"/>
      <c r="N234" s="424"/>
      <c r="O234" s="424"/>
      <c r="P234" s="424"/>
      <c r="Q234" s="425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26"/>
      <c r="AI234" s="427"/>
      <c r="AJ234" s="428"/>
      <c r="AK234" s="5"/>
      <c r="AL234" s="5"/>
      <c r="AM234" s="5"/>
      <c r="AN234" s="5"/>
      <c r="AO234" s="5"/>
      <c r="AP234" s="426"/>
      <c r="AQ234" s="427"/>
      <c r="AR234" s="428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24"/>
      <c r="M235" s="424"/>
      <c r="N235" s="424"/>
      <c r="O235" s="424"/>
      <c r="P235" s="424"/>
      <c r="Q235" s="425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26"/>
      <c r="AI235" s="427"/>
      <c r="AJ235" s="428"/>
      <c r="AK235" s="5"/>
      <c r="AL235" s="5"/>
      <c r="AM235" s="5"/>
      <c r="AN235" s="5"/>
      <c r="AO235" s="5"/>
      <c r="AP235" s="426"/>
      <c r="AQ235" s="427"/>
      <c r="AR235" s="428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24"/>
      <c r="M236" s="424"/>
      <c r="N236" s="424"/>
      <c r="O236" s="424"/>
      <c r="P236" s="424"/>
      <c r="Q236" s="425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26"/>
      <c r="AI236" s="427"/>
      <c r="AJ236" s="428"/>
      <c r="AK236" s="5"/>
      <c r="AL236" s="5"/>
      <c r="AM236" s="5"/>
      <c r="AN236" s="5"/>
      <c r="AO236" s="5"/>
      <c r="AP236" s="426"/>
      <c r="AQ236" s="427"/>
      <c r="AR236" s="428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24"/>
      <c r="M237" s="424"/>
      <c r="N237" s="424"/>
      <c r="O237" s="424"/>
      <c r="P237" s="424"/>
      <c r="Q237" s="425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26"/>
      <c r="AI237" s="427"/>
      <c r="AJ237" s="428"/>
      <c r="AK237" s="5"/>
      <c r="AL237" s="5"/>
      <c r="AM237" s="5"/>
      <c r="AN237" s="5"/>
      <c r="AO237" s="5"/>
      <c r="AP237" s="426"/>
      <c r="AQ237" s="427"/>
      <c r="AR237" s="428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24"/>
      <c r="M238" s="424"/>
      <c r="N238" s="424"/>
      <c r="O238" s="424"/>
      <c r="P238" s="424"/>
      <c r="Q238" s="425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26"/>
      <c r="AI238" s="427"/>
      <c r="AJ238" s="428"/>
      <c r="AK238" s="5"/>
      <c r="AL238" s="5"/>
      <c r="AM238" s="5"/>
      <c r="AN238" s="5"/>
      <c r="AO238" s="5"/>
      <c r="AP238" s="426"/>
      <c r="AQ238" s="427"/>
      <c r="AR238" s="428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24"/>
      <c r="M239" s="424"/>
      <c r="N239" s="424"/>
      <c r="O239" s="424"/>
      <c r="P239" s="424"/>
      <c r="Q239" s="425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26"/>
      <c r="AI239" s="427"/>
      <c r="AJ239" s="428"/>
      <c r="AK239" s="5"/>
      <c r="AL239" s="5"/>
      <c r="AM239" s="5"/>
      <c r="AN239" s="5"/>
      <c r="AO239" s="5"/>
      <c r="AP239" s="426"/>
      <c r="AQ239" s="427"/>
      <c r="AR239" s="428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24"/>
      <c r="M240" s="424"/>
      <c r="N240" s="424"/>
      <c r="O240" s="424"/>
      <c r="P240" s="424"/>
      <c r="Q240" s="425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26"/>
      <c r="AI240" s="427"/>
      <c r="AJ240" s="428"/>
      <c r="AK240" s="5"/>
      <c r="AL240" s="5"/>
      <c r="AM240" s="5"/>
      <c r="AN240" s="5"/>
      <c r="AO240" s="5"/>
      <c r="AP240" s="426"/>
      <c r="AQ240" s="427"/>
      <c r="AR240" s="428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24"/>
      <c r="M241" s="424"/>
      <c r="N241" s="424"/>
      <c r="O241" s="424"/>
      <c r="P241" s="424"/>
      <c r="Q241" s="425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26"/>
      <c r="AI241" s="427"/>
      <c r="AJ241" s="428"/>
      <c r="AK241" s="5"/>
      <c r="AL241" s="5"/>
      <c r="AM241" s="5"/>
      <c r="AN241" s="5"/>
      <c r="AO241" s="5"/>
      <c r="AP241" s="426"/>
      <c r="AQ241" s="427"/>
      <c r="AR241" s="428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24"/>
      <c r="M242" s="424"/>
      <c r="N242" s="424"/>
      <c r="O242" s="424"/>
      <c r="P242" s="424"/>
      <c r="Q242" s="425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26"/>
      <c r="AI242" s="427"/>
      <c r="AJ242" s="428"/>
      <c r="AK242" s="5"/>
      <c r="AL242" s="5"/>
      <c r="AM242" s="5"/>
      <c r="AN242" s="5"/>
      <c r="AO242" s="5"/>
      <c r="AP242" s="426"/>
      <c r="AQ242" s="427"/>
      <c r="AR242" s="428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24"/>
      <c r="M243" s="424"/>
      <c r="N243" s="424"/>
      <c r="O243" s="424"/>
      <c r="P243" s="424"/>
      <c r="Q243" s="425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26"/>
      <c r="AI243" s="427"/>
      <c r="AJ243" s="428"/>
      <c r="AK243" s="5"/>
      <c r="AL243" s="5"/>
      <c r="AM243" s="5"/>
      <c r="AN243" s="5"/>
      <c r="AO243" s="5"/>
      <c r="AP243" s="426"/>
      <c r="AQ243" s="427"/>
      <c r="AR243" s="428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24"/>
      <c r="M244" s="424"/>
      <c r="N244" s="424"/>
      <c r="O244" s="424"/>
      <c r="P244" s="424"/>
      <c r="Q244" s="425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26"/>
      <c r="AI244" s="427"/>
      <c r="AJ244" s="428"/>
      <c r="AK244" s="5"/>
      <c r="AL244" s="5"/>
      <c r="AM244" s="5"/>
      <c r="AN244" s="5"/>
      <c r="AO244" s="5"/>
      <c r="AP244" s="426"/>
      <c r="AQ244" s="427"/>
      <c r="AR244" s="428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24"/>
      <c r="M245" s="424"/>
      <c r="N245" s="424"/>
      <c r="O245" s="424"/>
      <c r="P245" s="424"/>
      <c r="Q245" s="425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26"/>
      <c r="AI245" s="427"/>
      <c r="AJ245" s="428"/>
      <c r="AK245" s="5"/>
      <c r="AL245" s="5"/>
      <c r="AM245" s="5"/>
      <c r="AN245" s="5"/>
      <c r="AO245" s="5"/>
      <c r="AP245" s="426"/>
      <c r="AQ245" s="427"/>
      <c r="AR245" s="428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24"/>
      <c r="M246" s="424"/>
      <c r="N246" s="424"/>
      <c r="O246" s="424"/>
      <c r="P246" s="424"/>
      <c r="Q246" s="425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26"/>
      <c r="AI246" s="427"/>
      <c r="AJ246" s="428"/>
      <c r="AK246" s="5"/>
      <c r="AL246" s="5"/>
      <c r="AM246" s="5"/>
      <c r="AN246" s="5"/>
      <c r="AO246" s="5"/>
      <c r="AP246" s="426"/>
      <c r="AQ246" s="427"/>
      <c r="AR246" s="428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24"/>
      <c r="M247" s="424"/>
      <c r="N247" s="424"/>
      <c r="O247" s="424"/>
      <c r="P247" s="424"/>
      <c r="Q247" s="425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26"/>
      <c r="AI247" s="427"/>
      <c r="AJ247" s="428"/>
      <c r="AK247" s="5"/>
      <c r="AL247" s="5"/>
      <c r="AM247" s="5"/>
      <c r="AN247" s="5"/>
      <c r="AO247" s="5"/>
      <c r="AP247" s="426"/>
      <c r="AQ247" s="427"/>
      <c r="AR247" s="428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24"/>
      <c r="M248" s="424"/>
      <c r="N248" s="424"/>
      <c r="O248" s="424"/>
      <c r="P248" s="424"/>
      <c r="Q248" s="425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26"/>
      <c r="AI248" s="427"/>
      <c r="AJ248" s="428"/>
      <c r="AK248" s="5"/>
      <c r="AL248" s="5"/>
      <c r="AM248" s="5"/>
      <c r="AN248" s="5"/>
      <c r="AO248" s="5"/>
      <c r="AP248" s="426"/>
      <c r="AQ248" s="427"/>
      <c r="AR248" s="428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24"/>
      <c r="M249" s="424"/>
      <c r="N249" s="424"/>
      <c r="O249" s="424"/>
      <c r="P249" s="424"/>
      <c r="Q249" s="425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26"/>
      <c r="AI249" s="427"/>
      <c r="AJ249" s="428"/>
      <c r="AK249" s="5"/>
      <c r="AL249" s="5"/>
      <c r="AM249" s="5"/>
      <c r="AN249" s="5"/>
      <c r="AO249" s="5"/>
      <c r="AP249" s="426"/>
      <c r="AQ249" s="427"/>
      <c r="AR249" s="428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24"/>
      <c r="M250" s="424"/>
      <c r="N250" s="424"/>
      <c r="O250" s="424"/>
      <c r="P250" s="424"/>
      <c r="Q250" s="425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26"/>
      <c r="AI250" s="427"/>
      <c r="AJ250" s="428"/>
      <c r="AK250" s="5"/>
      <c r="AL250" s="5"/>
      <c r="AM250" s="5"/>
      <c r="AN250" s="5"/>
      <c r="AO250" s="5"/>
      <c r="AP250" s="426"/>
      <c r="AQ250" s="427"/>
      <c r="AR250" s="428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24"/>
      <c r="M251" s="424"/>
      <c r="N251" s="424"/>
      <c r="O251" s="424"/>
      <c r="P251" s="424"/>
      <c r="Q251" s="425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26"/>
      <c r="AI251" s="427"/>
      <c r="AJ251" s="428"/>
      <c r="AK251" s="5"/>
      <c r="AL251" s="5"/>
      <c r="AM251" s="5"/>
      <c r="AN251" s="5"/>
      <c r="AO251" s="5"/>
      <c r="AP251" s="426"/>
      <c r="AQ251" s="427"/>
      <c r="AR251" s="428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24"/>
      <c r="M252" s="424"/>
      <c r="N252" s="424"/>
      <c r="O252" s="424"/>
      <c r="P252" s="424"/>
      <c r="Q252" s="425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26"/>
      <c r="AI252" s="427"/>
      <c r="AJ252" s="428"/>
      <c r="AK252" s="5"/>
      <c r="AL252" s="5"/>
      <c r="AM252" s="5"/>
      <c r="AN252" s="5"/>
      <c r="AO252" s="5"/>
      <c r="AP252" s="426"/>
      <c r="AQ252" s="427"/>
      <c r="AR252" s="428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24"/>
      <c r="M253" s="424"/>
      <c r="N253" s="424"/>
      <c r="O253" s="424"/>
      <c r="P253" s="424"/>
      <c r="Q253" s="425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26"/>
      <c r="AI253" s="427"/>
      <c r="AJ253" s="428"/>
      <c r="AK253" s="5"/>
      <c r="AL253" s="5"/>
      <c r="AM253" s="5"/>
      <c r="AN253" s="5"/>
      <c r="AO253" s="5"/>
      <c r="AP253" s="426"/>
      <c r="AQ253" s="427"/>
      <c r="AR253" s="428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24"/>
      <c r="M254" s="424"/>
      <c r="N254" s="424"/>
      <c r="O254" s="424"/>
      <c r="P254" s="424"/>
      <c r="Q254" s="425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26"/>
      <c r="AI254" s="427"/>
      <c r="AJ254" s="428"/>
      <c r="AK254" s="5"/>
      <c r="AL254" s="5"/>
      <c r="AM254" s="5"/>
      <c r="AN254" s="5"/>
      <c r="AO254" s="5"/>
      <c r="AP254" s="426"/>
      <c r="AQ254" s="427"/>
      <c r="AR254" s="428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24"/>
      <c r="M255" s="424"/>
      <c r="N255" s="424"/>
      <c r="O255" s="424"/>
      <c r="P255" s="424"/>
      <c r="Q255" s="425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26"/>
      <c r="AI255" s="427"/>
      <c r="AJ255" s="428"/>
      <c r="AK255" s="5"/>
      <c r="AL255" s="5"/>
      <c r="AM255" s="5"/>
      <c r="AN255" s="5"/>
      <c r="AO255" s="5"/>
      <c r="AP255" s="426"/>
      <c r="AQ255" s="427"/>
      <c r="AR255" s="428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24"/>
      <c r="M256" s="424"/>
      <c r="N256" s="424"/>
      <c r="O256" s="424"/>
      <c r="P256" s="424"/>
      <c r="Q256" s="425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26"/>
      <c r="AI256" s="427"/>
      <c r="AJ256" s="428"/>
      <c r="AK256" s="5"/>
      <c r="AL256" s="5"/>
      <c r="AM256" s="5"/>
      <c r="AN256" s="5"/>
      <c r="AO256" s="5"/>
      <c r="AP256" s="426"/>
      <c r="AQ256" s="427"/>
      <c r="AR256" s="428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24"/>
      <c r="M257" s="424"/>
      <c r="N257" s="424"/>
      <c r="O257" s="424"/>
      <c r="P257" s="424"/>
      <c r="Q257" s="425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26"/>
      <c r="AI257" s="427"/>
      <c r="AJ257" s="428"/>
      <c r="AK257" s="5"/>
      <c r="AL257" s="5"/>
      <c r="AM257" s="5"/>
      <c r="AN257" s="5"/>
      <c r="AO257" s="5"/>
      <c r="AP257" s="426"/>
      <c r="AQ257" s="427"/>
      <c r="AR257" s="428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24"/>
      <c r="M258" s="424"/>
      <c r="N258" s="424"/>
      <c r="O258" s="424"/>
      <c r="P258" s="424"/>
      <c r="Q258" s="425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26"/>
      <c r="AI258" s="427"/>
      <c r="AJ258" s="428"/>
      <c r="AK258" s="5"/>
      <c r="AL258" s="5"/>
      <c r="AM258" s="5"/>
      <c r="AN258" s="5"/>
      <c r="AO258" s="5"/>
      <c r="AP258" s="426"/>
      <c r="AQ258" s="427"/>
      <c r="AR258" s="428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24"/>
      <c r="M259" s="424"/>
      <c r="N259" s="424"/>
      <c r="O259" s="424"/>
      <c r="P259" s="424"/>
      <c r="Q259" s="425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26"/>
      <c r="AI259" s="427"/>
      <c r="AJ259" s="428"/>
      <c r="AK259" s="5"/>
      <c r="AL259" s="5"/>
      <c r="AM259" s="5"/>
      <c r="AN259" s="5"/>
      <c r="AO259" s="5"/>
      <c r="AP259" s="426"/>
      <c r="AQ259" s="427"/>
      <c r="AR259" s="428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24"/>
      <c r="M260" s="424"/>
      <c r="N260" s="424"/>
      <c r="O260" s="424"/>
      <c r="P260" s="424"/>
      <c r="Q260" s="425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26"/>
      <c r="AI260" s="427"/>
      <c r="AJ260" s="428"/>
      <c r="AK260" s="5"/>
      <c r="AL260" s="5"/>
      <c r="AM260" s="5"/>
      <c r="AN260" s="5"/>
      <c r="AO260" s="5"/>
      <c r="AP260" s="426"/>
      <c r="AQ260" s="427"/>
      <c r="AR260" s="428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24"/>
      <c r="M261" s="424"/>
      <c r="N261" s="424"/>
      <c r="O261" s="424"/>
      <c r="P261" s="424"/>
      <c r="Q261" s="425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26"/>
      <c r="AI261" s="427"/>
      <c r="AJ261" s="428"/>
      <c r="AK261" s="5"/>
      <c r="AL261" s="5"/>
      <c r="AM261" s="5"/>
      <c r="AN261" s="5"/>
      <c r="AO261" s="5"/>
      <c r="AP261" s="426"/>
      <c r="AQ261" s="427"/>
      <c r="AR261" s="428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24"/>
      <c r="M262" s="424"/>
      <c r="N262" s="424"/>
      <c r="O262" s="424"/>
      <c r="P262" s="424"/>
      <c r="Q262" s="425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26"/>
      <c r="AI262" s="427"/>
      <c r="AJ262" s="428"/>
      <c r="AK262" s="5"/>
      <c r="AL262" s="5"/>
      <c r="AM262" s="5"/>
      <c r="AN262" s="5"/>
      <c r="AO262" s="5"/>
      <c r="AP262" s="426"/>
      <c r="AQ262" s="427"/>
      <c r="AR262" s="428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24"/>
      <c r="M263" s="424"/>
      <c r="N263" s="424"/>
      <c r="O263" s="424"/>
      <c r="P263" s="424"/>
      <c r="Q263" s="425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26"/>
      <c r="AI263" s="427"/>
      <c r="AJ263" s="428"/>
      <c r="AK263" s="5"/>
      <c r="AL263" s="5"/>
      <c r="AM263" s="5"/>
      <c r="AN263" s="5"/>
      <c r="AO263" s="5"/>
      <c r="AP263" s="426"/>
      <c r="AQ263" s="427"/>
      <c r="AR263" s="428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24"/>
      <c r="M264" s="424"/>
      <c r="N264" s="424"/>
      <c r="O264" s="424"/>
      <c r="P264" s="424"/>
      <c r="Q264" s="425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26"/>
      <c r="AI264" s="427"/>
      <c r="AJ264" s="428"/>
      <c r="AK264" s="5"/>
      <c r="AL264" s="5"/>
      <c r="AM264" s="5"/>
      <c r="AN264" s="5"/>
      <c r="AO264" s="5"/>
      <c r="AP264" s="426"/>
      <c r="AQ264" s="427"/>
      <c r="AR264" s="428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24"/>
      <c r="M265" s="424"/>
      <c r="N265" s="424"/>
      <c r="O265" s="424"/>
      <c r="P265" s="424"/>
      <c r="Q265" s="425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26"/>
      <c r="AI265" s="427"/>
      <c r="AJ265" s="428"/>
      <c r="AK265" s="5"/>
      <c r="AL265" s="5"/>
      <c r="AM265" s="5"/>
      <c r="AN265" s="5"/>
      <c r="AO265" s="5"/>
      <c r="AP265" s="426"/>
      <c r="AQ265" s="427"/>
      <c r="AR265" s="428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24"/>
      <c r="M266" s="424"/>
      <c r="N266" s="424"/>
      <c r="O266" s="424"/>
      <c r="P266" s="424"/>
      <c r="Q266" s="425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26"/>
      <c r="AI266" s="427"/>
      <c r="AJ266" s="428"/>
      <c r="AK266" s="5"/>
      <c r="AL266" s="5"/>
      <c r="AM266" s="5"/>
      <c r="AN266" s="5"/>
      <c r="AO266" s="5"/>
      <c r="AP266" s="426"/>
      <c r="AQ266" s="427"/>
      <c r="AR266" s="428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24"/>
      <c r="M267" s="424"/>
      <c r="N267" s="424"/>
      <c r="O267" s="424"/>
      <c r="P267" s="424"/>
      <c r="Q267" s="425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26"/>
      <c r="AI267" s="427"/>
      <c r="AJ267" s="428"/>
      <c r="AK267" s="5"/>
      <c r="AL267" s="5"/>
      <c r="AM267" s="5"/>
      <c r="AN267" s="5"/>
      <c r="AO267" s="5"/>
      <c r="AP267" s="426"/>
      <c r="AQ267" s="427"/>
      <c r="AR267" s="428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24"/>
      <c r="M268" s="424"/>
      <c r="N268" s="424"/>
      <c r="O268" s="424"/>
      <c r="P268" s="424"/>
      <c r="Q268" s="425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26"/>
      <c r="AI268" s="427"/>
      <c r="AJ268" s="428"/>
      <c r="AK268" s="5"/>
      <c r="AL268" s="5"/>
      <c r="AM268" s="5"/>
      <c r="AN268" s="5"/>
      <c r="AO268" s="5"/>
      <c r="AP268" s="426"/>
      <c r="AQ268" s="427"/>
      <c r="AR268" s="428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24"/>
      <c r="M269" s="424"/>
      <c r="N269" s="424"/>
      <c r="O269" s="424"/>
      <c r="P269" s="424"/>
      <c r="Q269" s="425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26"/>
      <c r="AI269" s="427"/>
      <c r="AJ269" s="428"/>
      <c r="AK269" s="5"/>
      <c r="AL269" s="5"/>
      <c r="AM269" s="5"/>
      <c r="AN269" s="5"/>
      <c r="AO269" s="5"/>
      <c r="AP269" s="426"/>
      <c r="AQ269" s="427"/>
      <c r="AR269" s="428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24"/>
      <c r="M270" s="424"/>
      <c r="N270" s="424"/>
      <c r="O270" s="424"/>
      <c r="P270" s="424"/>
      <c r="Q270" s="425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26"/>
      <c r="AI270" s="427"/>
      <c r="AJ270" s="428"/>
      <c r="AK270" s="5"/>
      <c r="AL270" s="5"/>
      <c r="AM270" s="5"/>
      <c r="AN270" s="5"/>
      <c r="AO270" s="5"/>
      <c r="AP270" s="426"/>
      <c r="AQ270" s="427"/>
      <c r="AR270" s="428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24"/>
      <c r="M271" s="424"/>
      <c r="N271" s="424"/>
      <c r="O271" s="424"/>
      <c r="P271" s="424"/>
      <c r="Q271" s="425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26"/>
      <c r="AI271" s="427"/>
      <c r="AJ271" s="428"/>
      <c r="AK271" s="5"/>
      <c r="AL271" s="5"/>
      <c r="AM271" s="5"/>
      <c r="AN271" s="5"/>
      <c r="AO271" s="5"/>
      <c r="AP271" s="426"/>
      <c r="AQ271" s="427"/>
      <c r="AR271" s="428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24"/>
      <c r="M272" s="424"/>
      <c r="N272" s="424"/>
      <c r="O272" s="424"/>
      <c r="P272" s="424"/>
      <c r="Q272" s="425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26"/>
      <c r="AI272" s="427"/>
      <c r="AJ272" s="428"/>
      <c r="AK272" s="5"/>
      <c r="AL272" s="5"/>
      <c r="AM272" s="5"/>
      <c r="AN272" s="5"/>
      <c r="AO272" s="5"/>
      <c r="AP272" s="426"/>
      <c r="AQ272" s="427"/>
      <c r="AR272" s="428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24"/>
      <c r="M273" s="424"/>
      <c r="N273" s="424"/>
      <c r="O273" s="424"/>
      <c r="P273" s="424"/>
      <c r="Q273" s="425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26"/>
      <c r="AI273" s="427"/>
      <c r="AJ273" s="428"/>
      <c r="AK273" s="5"/>
      <c r="AL273" s="5"/>
      <c r="AM273" s="5"/>
      <c r="AN273" s="5"/>
      <c r="AO273" s="5"/>
      <c r="AP273" s="426"/>
      <c r="AQ273" s="427"/>
      <c r="AR273" s="428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24"/>
      <c r="M274" s="424"/>
      <c r="N274" s="424"/>
      <c r="O274" s="424"/>
      <c r="P274" s="424"/>
      <c r="Q274" s="425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26"/>
      <c r="AI274" s="427"/>
      <c r="AJ274" s="428"/>
      <c r="AK274" s="5"/>
      <c r="AL274" s="5"/>
      <c r="AM274" s="5"/>
      <c r="AN274" s="5"/>
      <c r="AO274" s="5"/>
      <c r="AP274" s="426"/>
      <c r="AQ274" s="427"/>
      <c r="AR274" s="428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24"/>
      <c r="M275" s="424"/>
      <c r="N275" s="424"/>
      <c r="O275" s="424"/>
      <c r="P275" s="424"/>
      <c r="Q275" s="425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26"/>
      <c r="AI275" s="427"/>
      <c r="AJ275" s="428"/>
      <c r="AK275" s="5"/>
      <c r="AL275" s="5"/>
      <c r="AM275" s="5"/>
      <c r="AN275" s="5"/>
      <c r="AO275" s="5"/>
      <c r="AP275" s="426"/>
      <c r="AQ275" s="427"/>
      <c r="AR275" s="428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24"/>
      <c r="M276" s="424"/>
      <c r="N276" s="424"/>
      <c r="O276" s="424"/>
      <c r="P276" s="424"/>
      <c r="Q276" s="425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26"/>
      <c r="AI276" s="427"/>
      <c r="AJ276" s="428"/>
      <c r="AK276" s="5"/>
      <c r="AL276" s="5"/>
      <c r="AM276" s="5"/>
      <c r="AN276" s="5"/>
      <c r="AO276" s="5"/>
      <c r="AP276" s="426"/>
      <c r="AQ276" s="427"/>
      <c r="AR276" s="428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24"/>
      <c r="M277" s="424"/>
      <c r="N277" s="424"/>
      <c r="O277" s="424"/>
      <c r="P277" s="424"/>
      <c r="Q277" s="425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26"/>
      <c r="AI277" s="427"/>
      <c r="AJ277" s="428"/>
      <c r="AK277" s="5"/>
      <c r="AL277" s="5"/>
      <c r="AM277" s="5"/>
      <c r="AN277" s="5"/>
      <c r="AO277" s="5"/>
      <c r="AP277" s="426"/>
      <c r="AQ277" s="427"/>
      <c r="AR277" s="428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24"/>
      <c r="M278" s="424"/>
      <c r="N278" s="424"/>
      <c r="O278" s="424"/>
      <c r="P278" s="424"/>
      <c r="Q278" s="425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26"/>
      <c r="AI278" s="427"/>
      <c r="AJ278" s="428"/>
      <c r="AK278" s="5"/>
      <c r="AL278" s="5"/>
      <c r="AM278" s="5"/>
      <c r="AN278" s="5"/>
      <c r="AO278" s="5"/>
      <c r="AP278" s="426"/>
      <c r="AQ278" s="427"/>
      <c r="AR278" s="428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24"/>
      <c r="M279" s="424"/>
      <c r="N279" s="424"/>
      <c r="O279" s="424"/>
      <c r="P279" s="424"/>
      <c r="Q279" s="425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26"/>
      <c r="AI279" s="427"/>
      <c r="AJ279" s="428"/>
      <c r="AK279" s="5"/>
      <c r="AL279" s="5"/>
      <c r="AM279" s="5"/>
      <c r="AN279" s="5"/>
      <c r="AO279" s="5"/>
      <c r="AP279" s="426"/>
      <c r="AQ279" s="427"/>
      <c r="AR279" s="428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24"/>
      <c r="M280" s="424"/>
      <c r="N280" s="424"/>
      <c r="O280" s="424"/>
      <c r="P280" s="424"/>
      <c r="Q280" s="425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26"/>
      <c r="AI280" s="427"/>
      <c r="AJ280" s="428"/>
      <c r="AK280" s="5"/>
      <c r="AL280" s="5"/>
      <c r="AM280" s="5"/>
      <c r="AN280" s="5"/>
      <c r="AO280" s="5"/>
      <c r="AP280" s="426"/>
      <c r="AQ280" s="427"/>
      <c r="AR280" s="428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IDQ2zfkO2GQIOcemMxyQawZmXG4Z0eJQi9vk38dq5LfnWGHz1kDas/qufAjklu43ZueAa4osfVSYJCEqwQDWVA==" saltValue="NQoowe2Cq82nnfii/iQ3gA==" spinCount="100000" sheet="1" objects="1" scenarios="1"/>
  <mergeCells count="40">
    <mergeCell ref="BC9:BC10"/>
    <mergeCell ref="BD9:BD10"/>
    <mergeCell ref="AB36:AD36"/>
    <mergeCell ref="AI9:AI10"/>
    <mergeCell ref="AJ9:AK9"/>
    <mergeCell ref="AL9:AO9"/>
    <mergeCell ref="AQ9:AQ10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N8:N10"/>
    <mergeCell ref="O8:O10"/>
    <mergeCell ref="P8:Q9"/>
    <mergeCell ref="R8:R10"/>
    <mergeCell ref="S8:Z8"/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conditionalFormatting sqref="BC11:BC30">
    <cfRule type="cellIs" dxfId="41" priority="4" operator="equal">
      <formula>1</formula>
    </cfRule>
    <cfRule type="cellIs" dxfId="40" priority="5" operator="greaterThan">
      <formula>1</formula>
    </cfRule>
    <cfRule type="cellIs" dxfId="39" priority="6" operator="lessThan">
      <formula>1</formula>
    </cfRule>
  </conditionalFormatting>
  <conditionalFormatting sqref="BA11:BA30">
    <cfRule type="cellIs" dxfId="38" priority="1" operator="equal">
      <formula>1</formula>
    </cfRule>
    <cfRule type="cellIs" dxfId="37" priority="2" operator="greaterThan">
      <formula>1</formula>
    </cfRule>
    <cfRule type="cellIs" dxfId="36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6</vt:i4>
      </vt:variant>
    </vt:vector>
  </HeadingPairs>
  <TitlesOfParts>
    <vt:vector size="24" baseType="lpstr">
      <vt:lpstr>Datos Generales</vt:lpstr>
      <vt:lpstr>Datos ESCO</vt:lpstr>
      <vt:lpstr>Datos clientes</vt:lpstr>
      <vt:lpstr>Instrucciones hojas Proyecto(P)</vt:lpstr>
      <vt:lpstr>Referencias_MMEE</vt:lpstr>
      <vt:lpstr>P1</vt:lpstr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Otros proyectos</vt:lpstr>
      <vt:lpstr>Vidas útiles máx</vt:lpstr>
      <vt:lpstr>Precios de referencia</vt:lpstr>
      <vt:lpstr>'Datos clientes'!Área_de_impresión</vt:lpstr>
      <vt:lpstr>'Datos ESCO'!Área_de_impresión</vt:lpstr>
      <vt:lpstr>'Datos Generales'!Área_de_impresión</vt:lpstr>
      <vt:lpstr>'Otros proyectos'!Área_de_impresión</vt:lpstr>
      <vt:lpstr>Seleccione</vt:lpstr>
      <vt:lpstr>Seleccione_la_opción_que_corresponda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Adriana Torchelo</cp:lastModifiedBy>
  <cp:lastPrinted>2015-06-16T12:53:48Z</cp:lastPrinted>
  <dcterms:created xsi:type="dcterms:W3CDTF">2015-05-19T13:02:59Z</dcterms:created>
  <dcterms:modified xsi:type="dcterms:W3CDTF">2018-06-12T14:33:29Z</dcterms:modified>
</cp:coreProperties>
</file>